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xcel\gemel\AB_MAIN\בקרה ותפעול\בקרת צדדים קשורים\קו בריאות\2025\"/>
    </mc:Choice>
  </mc:AlternateContent>
  <xr:revisionPtr revIDLastSave="0" documentId="13_ncr:1_{D4F66ACE-EBBD-4CBC-BAC9-422DD532D132}" xr6:coauthVersionLast="47" xr6:coauthVersionMax="47" xr10:uidLastSave="{00000000-0000-0000-0000-000000000000}"/>
  <bookViews>
    <workbookView xWindow="-120" yWindow="-120" windowWidth="29040" windowHeight="15840" xr2:uid="{DCE07497-4148-44B8-A730-2C8E166FD7E8}"/>
  </bookViews>
  <sheets>
    <sheet name="נספח 1" sheetId="7" r:id="rId1"/>
    <sheet name="נספח 2" sheetId="2" r:id="rId2"/>
    <sheet name="נספח 3א" sheetId="3" r:id="rId3"/>
    <sheet name="נספח 3ב" sheetId="4" r:id="rId4"/>
    <sheet name="נספח 3ג" sheetId="5" r:id="rId5"/>
    <sheet name="נספח 4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7" l="1"/>
  <c r="I16" i="7"/>
  <c r="H16" i="7"/>
  <c r="G16" i="7"/>
  <c r="F16" i="7"/>
  <c r="E16" i="7"/>
  <c r="D16" i="7"/>
  <c r="C16" i="7"/>
  <c r="B16" i="7"/>
</calcChain>
</file>

<file path=xl/sharedStrings.xml><?xml version="1.0" encoding="utf-8"?>
<sst xmlns="http://schemas.openxmlformats.org/spreadsheetml/2006/main" count="147" uniqueCount="63">
  <si>
    <t>מספר
נייר ערך</t>
  </si>
  <si>
    <t>דירוג</t>
  </si>
  <si>
    <t>שם
המדרג</t>
  </si>
  <si>
    <t>שיעור
ריבית</t>
  </si>
  <si>
    <t>אחוזים</t>
  </si>
  <si>
    <t>מח''מ</t>
  </si>
  <si>
    <t>שנים</t>
  </si>
  <si>
    <t>תשואה
לפדיון</t>
  </si>
  <si>
    <t>שיעור
מהערך
הנקוב
המונפק</t>
  </si>
  <si>
    <t>ערך שוק/
שווי הוגן/
שווי בספרים</t>
  </si>
  <si>
    <t>אלפי ש''ח</t>
  </si>
  <si>
    <t>שיעור מסך
נכסי
ההשקעה</t>
  </si>
  <si>
    <t>סה''כ השקעה בכל הצדדים הקשורים</t>
  </si>
  <si>
    <t>שווי
עסקאות
הרכישה
באלפי ש''ח</t>
  </si>
  <si>
    <t>שווי
עסקאות
המכירה(-)
באלפי ש''ח</t>
  </si>
  <si>
    <t>סה''כ היקף עסקאות לצורך רכישה או מכירה של כל הצדדים הקשורים</t>
  </si>
  <si>
    <t>תאריך</t>
  </si>
  <si>
    <t>שווי
העסקה
הרכישה/מכירה</t>
  </si>
  <si>
    <t>סה''כ היקף עסקאות של כל הצדדים הקשורים</t>
  </si>
  <si>
    <t>שער
בורסה
בסוף יום
המסחר</t>
  </si>
  <si>
    <t>שער
העיסקה</t>
  </si>
  <si>
    <t>שווי
העיסקה
רכישה/
מכירה</t>
  </si>
  <si>
    <t>סה''כ היקף עסקאות מול כל הצדדים הקשורים</t>
  </si>
  <si>
    <t>סה''כ היקף עסקאות
לפי שם צד קשור</t>
  </si>
  <si>
    <t>יתרת
השקעות
לסוף התקופה</t>
  </si>
  <si>
    <t>שיעור מסך
נכסי ההשקעה</t>
  </si>
  <si>
    <t>נספח 2</t>
  </si>
  <si>
    <t>עסקאות</t>
  </si>
  <si>
    <t>עסקאות שבוצעו
בבורסה, בבורסת חוץ
או שוק מוסדר
לרכישת/מכירת ני''ע של צד קשור</t>
  </si>
  <si>
    <t>קניות</t>
  </si>
  <si>
    <t>מכירות (-)</t>
  </si>
  <si>
    <t>נספח 3א</t>
  </si>
  <si>
    <t>עסקאות שבוצעו לצורך
השקעה בנכסים
לא סחירים
של צד קשור</t>
  </si>
  <si>
    <t>נספח 3ב</t>
  </si>
  <si>
    <t>עסקאות שבוצעו מחוץ
לבורסה, עסקאות
מתואמות ועסקאות
בנכסים אחרים שבוצעו
מול צדדים קשורים</t>
  </si>
  <si>
    <t>נספח 3ג</t>
  </si>
  <si>
    <t>רכישת ני''ע בהנפקות
באמצעות צד קשור
(חתם או מי ששווק 
את ההנפקה)</t>
  </si>
  <si>
    <t>נספח 4</t>
  </si>
  <si>
    <t>סה''כ</t>
  </si>
  <si>
    <t>אי.בי.אי - חיתום והנפקות בע"מ</t>
  </si>
  <si>
    <t>נספח 4 - רכישת נייר ערך בהנפקות</t>
  </si>
  <si>
    <t xml:space="preserve">באמצעות חתם קשור או </t>
  </si>
  <si>
    <t>באמצעות צד קשור</t>
  </si>
  <si>
    <t>ששיווק את ההנפקה</t>
  </si>
  <si>
    <t>לשנה המסתיימת ביום</t>
  </si>
  <si>
    <t/>
  </si>
  <si>
    <t>תאריך ההנפקה</t>
  </si>
  <si>
    <t>מספר נייר ערך</t>
  </si>
  <si>
    <t>שיעור מהערך הנקוב המונפק</t>
  </si>
  <si>
    <t>שווי עסקת הרכישה</t>
  </si>
  <si>
    <t>אלפי ש"ח</t>
  </si>
  <si>
    <t>א.</t>
  </si>
  <si>
    <t>ניירות ערך סחירים</t>
  </si>
  <si>
    <t>א. אגרות חוב קונצרניות סחירות</t>
  </si>
  <si>
    <t>ב. מניות וניירות ערך אחרים</t>
  </si>
  <si>
    <t>מניות</t>
  </si>
  <si>
    <t>ניירות ערך אחרים</t>
  </si>
  <si>
    <t>ב.</t>
  </si>
  <si>
    <t>ניירות ערך לא סחירים</t>
  </si>
  <si>
    <t>א. אגרות חוב קונצרניות</t>
  </si>
  <si>
    <t>סה"כ רכישות</t>
  </si>
  <si>
    <t>שלמה החז אגח יט</t>
  </si>
  <si>
    <t>שלמה החז אגח 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</si>
</sst>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8"/>
      <name val="Tahoma"/>
      <family val="2"/>
    </font>
    <font>
      <sz val="8"/>
      <name val="Tahoma"/>
      <family val="2"/>
    </font>
    <font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" fontId="1" fillId="0" borderId="0" xfId="0" applyNumberFormat="1" applyFont="1"/>
    <xf numFmtId="43" fontId="0" fillId="0" borderId="0" xfId="1" applyFont="1"/>
    <xf numFmtId="0" fontId="5" fillId="2" borderId="1" xfId="0" applyFont="1" applyFill="1" applyBorder="1" applyAlignment="1" applyProtection="1">
      <alignment horizontal="right" wrapText="1"/>
      <protection locked="0"/>
    </xf>
    <xf numFmtId="0" fontId="0" fillId="0" borderId="1" xfId="0" applyBorder="1"/>
    <xf numFmtId="0" fontId="5" fillId="2" borderId="1" xfId="0" applyFont="1" applyFill="1" applyBorder="1" applyAlignment="1" applyProtection="1">
      <alignment horizontal="left" wrapText="1"/>
      <protection locked="0"/>
    </xf>
    <xf numFmtId="43" fontId="5" fillId="2" borderId="1" xfId="1" applyFont="1" applyFill="1" applyBorder="1" applyAlignment="1" applyProtection="1">
      <alignment horizontal="right" wrapText="1"/>
      <protection locked="0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14" fontId="4" fillId="0" borderId="0" xfId="0" applyNumberFormat="1" applyFont="1" applyAlignment="1">
      <alignment horizontal="right" wrapText="1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4" fontId="6" fillId="0" borderId="1" xfId="0" applyNumberFormat="1" applyFont="1" applyBorder="1"/>
    <xf numFmtId="0" fontId="4" fillId="0" borderId="1" xfId="0" applyFont="1" applyBorder="1" applyAlignment="1">
      <alignment horizontal="right" wrapText="1"/>
    </xf>
    <xf numFmtId="4" fontId="4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25400</xdr:rowOff>
    </xdr:from>
    <xdr:to>
      <xdr:col>9</xdr:col>
      <xdr:colOff>50800</xdr:colOff>
      <xdr:row>4</xdr:row>
      <xdr:rowOff>63500</xdr:rowOff>
    </xdr:to>
    <xdr:sp macro="" textlink="">
      <xdr:nvSpPr>
        <xdr:cNvPr id="2" name="תיבת טקסט 1">
          <a:extLst>
            <a:ext uri="{FF2B5EF4-FFF2-40B4-BE49-F238E27FC236}">
              <a16:creationId xmlns:a16="http://schemas.microsoft.com/office/drawing/2014/main" id="{0A7568BD-1496-4004-864E-C163067DA2B9}"/>
            </a:ext>
          </a:extLst>
        </xdr:cNvPr>
        <xdr:cNvSpPr txBox="1"/>
      </xdr:nvSpPr>
      <xdr:spPr>
        <a:xfrm>
          <a:off x="11229924200" y="25400"/>
          <a:ext cx="6096000" cy="7620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/>
          <a:r>
            <a:rPr lang="he-IL" sz="1100" b="1" i="0">
              <a:latin typeface="Ariel"/>
            </a:rPr>
            <a:t>נספח 1 - צדדים קשורים- יתרות ועסקאות לרבעון המסתיים ביום 31/12/2025
קבוצה: (30334) קו הבריאות
מספר אישור:  קופה: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25400</xdr:rowOff>
    </xdr:from>
    <xdr:to>
      <xdr:col>9</xdr:col>
      <xdr:colOff>50800</xdr:colOff>
      <xdr:row>4</xdr:row>
      <xdr:rowOff>63500</xdr:rowOff>
    </xdr:to>
    <xdr:sp macro="" textlink="">
      <xdr:nvSpPr>
        <xdr:cNvPr id="2" name="תיבת טקסט 1">
          <a:extLst>
            <a:ext uri="{FF2B5EF4-FFF2-40B4-BE49-F238E27FC236}">
              <a16:creationId xmlns:a16="http://schemas.microsoft.com/office/drawing/2014/main" id="{383653E6-5ACB-472C-BE4C-AD57F6CC4FE0}"/>
            </a:ext>
          </a:extLst>
        </xdr:cNvPr>
        <xdr:cNvSpPr txBox="1"/>
      </xdr:nvSpPr>
      <xdr:spPr>
        <a:xfrm>
          <a:off x="11229924200" y="25400"/>
          <a:ext cx="6096000" cy="7620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/>
          <a:r>
            <a:rPr lang="he-IL" sz="1100" b="1" i="0">
              <a:latin typeface="Ariel"/>
            </a:rPr>
            <a:t>נספח 2 - צדדים קשורים - יתרות השקעה לרבעון המסתיים ביום 31/12/2025
קבוצה: (30334) קו הבריאות
מספר אישור:  קופה: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25400</xdr:rowOff>
    </xdr:from>
    <xdr:to>
      <xdr:col>9</xdr:col>
      <xdr:colOff>50800</xdr:colOff>
      <xdr:row>4</xdr:row>
      <xdr:rowOff>63500</xdr:rowOff>
    </xdr:to>
    <xdr:sp macro="" textlink="">
      <xdr:nvSpPr>
        <xdr:cNvPr id="2" name="תיבת טקסט 1">
          <a:extLst>
            <a:ext uri="{FF2B5EF4-FFF2-40B4-BE49-F238E27FC236}">
              <a16:creationId xmlns:a16="http://schemas.microsoft.com/office/drawing/2014/main" id="{FB336026-275D-454F-ABCC-D0B2474497B8}"/>
            </a:ext>
          </a:extLst>
        </xdr:cNvPr>
        <xdr:cNvSpPr txBox="1"/>
      </xdr:nvSpPr>
      <xdr:spPr>
        <a:xfrm>
          <a:off x="11229924200" y="25400"/>
          <a:ext cx="6096000" cy="7620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/>
          <a:r>
            <a:rPr lang="he-IL" sz="1100" b="1" i="0">
              <a:latin typeface="Ariel"/>
            </a:rPr>
            <a:t>נספח 3א - צדדים קשורים - עסקאות שבוצעו בבורסה, בבורסת חוץ או שוק מוסדר לרכישת או מכירת ני''ע סחירים של צד קשור לרבעון המסתיים ביום 31/12/2025 (נתונים מצרפים)
קבוצה: (30334) קו הבריאות
מספר אישור:  קופה: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25400</xdr:rowOff>
    </xdr:from>
    <xdr:to>
      <xdr:col>9</xdr:col>
      <xdr:colOff>50800</xdr:colOff>
      <xdr:row>4</xdr:row>
      <xdr:rowOff>63500</xdr:rowOff>
    </xdr:to>
    <xdr:sp macro="" textlink="">
      <xdr:nvSpPr>
        <xdr:cNvPr id="2" name="תיבת טקסט 1">
          <a:extLst>
            <a:ext uri="{FF2B5EF4-FFF2-40B4-BE49-F238E27FC236}">
              <a16:creationId xmlns:a16="http://schemas.microsoft.com/office/drawing/2014/main" id="{4653ACBF-C941-4604-AF98-4A3170723E5B}"/>
            </a:ext>
          </a:extLst>
        </xdr:cNvPr>
        <xdr:cNvSpPr txBox="1"/>
      </xdr:nvSpPr>
      <xdr:spPr>
        <a:xfrm>
          <a:off x="11229924200" y="25400"/>
          <a:ext cx="6096000" cy="7620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/>
          <a:r>
            <a:rPr lang="he-IL" sz="1100" b="1" i="0">
              <a:latin typeface="Ariel"/>
            </a:rPr>
            <a:t>נספח 3ב - עסקאות שבוצעו לצורך השקעה בנכסים לא סחירים של צד קשור לרבעון המסתיים ביום 31/12/2025
קבוצה: (30334) קו הבריאות
מספר אישור:  קופה: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25400</xdr:rowOff>
    </xdr:from>
    <xdr:to>
      <xdr:col>9</xdr:col>
      <xdr:colOff>50800</xdr:colOff>
      <xdr:row>4</xdr:row>
      <xdr:rowOff>63500</xdr:rowOff>
    </xdr:to>
    <xdr:sp macro="" textlink="">
      <xdr:nvSpPr>
        <xdr:cNvPr id="2" name="תיבת טקסט 1">
          <a:extLst>
            <a:ext uri="{FF2B5EF4-FFF2-40B4-BE49-F238E27FC236}">
              <a16:creationId xmlns:a16="http://schemas.microsoft.com/office/drawing/2014/main" id="{E7B1E86E-6227-4D0E-80D3-B26595AAC870}"/>
            </a:ext>
          </a:extLst>
        </xdr:cNvPr>
        <xdr:cNvSpPr txBox="1"/>
      </xdr:nvSpPr>
      <xdr:spPr>
        <a:xfrm>
          <a:off x="11229924200" y="25400"/>
          <a:ext cx="6096000" cy="7620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/>
          <a:r>
            <a:rPr lang="he-IL" sz="1100" b="1" i="0">
              <a:latin typeface="Ariel"/>
            </a:rPr>
            <a:t>נספח 3ג - צדדים קשורים - עסקאות מחוץ לבורסה, עסקאות מתואמות בבורסה ועסקאות בנכסים אחרים לא סחירים שבוצעו מול צדדים קשורים לרבעון המסתיים ביום 31/12/2025
קבוצה: (30334) קו הבריאות
מספר אישור:  קופה: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25400</xdr:rowOff>
    </xdr:from>
    <xdr:to>
      <xdr:col>10</xdr:col>
      <xdr:colOff>50800</xdr:colOff>
      <xdr:row>4</xdr:row>
      <xdr:rowOff>63500</xdr:rowOff>
    </xdr:to>
    <xdr:sp macro="" textlink="">
      <xdr:nvSpPr>
        <xdr:cNvPr id="2" name="תיבת טקסט 1">
          <a:extLst>
            <a:ext uri="{FF2B5EF4-FFF2-40B4-BE49-F238E27FC236}">
              <a16:creationId xmlns:a16="http://schemas.microsoft.com/office/drawing/2014/main" id="{BF69C38F-B032-4540-ABAB-E07B7A974EA4}"/>
            </a:ext>
          </a:extLst>
        </xdr:cNvPr>
        <xdr:cNvSpPr txBox="1"/>
      </xdr:nvSpPr>
      <xdr:spPr>
        <a:xfrm>
          <a:off x="11229924200" y="25400"/>
          <a:ext cx="6096000" cy="7620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/>
          <a:r>
            <a:rPr lang="he-IL" sz="1100" b="1" i="0">
              <a:latin typeface="Ariel"/>
            </a:rPr>
            <a:t>נספח 4 - רכישת נייר ערך בהנפקות באמצעות חתם קשור או באמצעות צד קשור ששיווק את ההנפקה לרבעון המסתיים ביום 31/12/2025
קבוצה: (30334) קו הבריאות
מספר אישור:  קופה: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AF7F8-EC9A-4FB7-9223-03C058BDDB53}">
  <dimension ref="A9:K16"/>
  <sheetViews>
    <sheetView rightToLeft="1" tabSelected="1" workbookViewId="0">
      <selection activeCell="A6" sqref="A6"/>
    </sheetView>
  </sheetViews>
  <sheetFormatPr defaultRowHeight="14.25" x14ac:dyDescent="0.2"/>
  <cols>
    <col min="1" max="1" width="40.625" customWidth="1"/>
  </cols>
  <sheetData>
    <row r="9" spans="1:11" ht="15" x14ac:dyDescent="0.25">
      <c r="A9" s="1"/>
      <c r="B9" s="1"/>
      <c r="C9" s="1"/>
      <c r="D9" s="23" t="s">
        <v>27</v>
      </c>
      <c r="E9" s="23"/>
      <c r="F9" s="23"/>
      <c r="G9" s="23"/>
      <c r="H9" s="23"/>
      <c r="I9" s="23"/>
      <c r="J9" s="1"/>
      <c r="K9" s="1"/>
    </row>
    <row r="10" spans="1:11" ht="82.35" customHeight="1" x14ac:dyDescent="0.25">
      <c r="A10" s="2" t="s">
        <v>23</v>
      </c>
      <c r="B10" s="2" t="s">
        <v>24</v>
      </c>
      <c r="C10" s="2" t="s">
        <v>25</v>
      </c>
      <c r="D10" s="24" t="s">
        <v>28</v>
      </c>
      <c r="E10" s="23"/>
      <c r="F10" s="24" t="s">
        <v>32</v>
      </c>
      <c r="G10" s="23"/>
      <c r="H10" s="24" t="s">
        <v>34</v>
      </c>
      <c r="I10" s="23"/>
      <c r="J10" s="24" t="s">
        <v>36</v>
      </c>
      <c r="K10" s="23"/>
    </row>
    <row r="11" spans="1:11" ht="15" x14ac:dyDescent="0.25">
      <c r="A11" s="1"/>
      <c r="B11" s="1" t="s">
        <v>10</v>
      </c>
      <c r="C11" s="1" t="s">
        <v>4</v>
      </c>
      <c r="D11" s="1" t="s">
        <v>29</v>
      </c>
      <c r="E11" s="1" t="s">
        <v>30</v>
      </c>
      <c r="F11" s="1" t="s">
        <v>29</v>
      </c>
      <c r="G11" s="1" t="s">
        <v>30</v>
      </c>
      <c r="H11" s="1" t="s">
        <v>29</v>
      </c>
      <c r="I11" s="1" t="s">
        <v>30</v>
      </c>
      <c r="J11" s="1"/>
      <c r="K11" s="1"/>
    </row>
    <row r="12" spans="1:11" ht="15" x14ac:dyDescent="0.25">
      <c r="A12" s="1"/>
      <c r="B12" s="1"/>
      <c r="C12" s="1"/>
      <c r="D12" s="23" t="s">
        <v>10</v>
      </c>
      <c r="E12" s="23"/>
      <c r="F12" s="23" t="s">
        <v>10</v>
      </c>
      <c r="G12" s="23"/>
      <c r="H12" s="23" t="s">
        <v>10</v>
      </c>
      <c r="I12" s="23"/>
      <c r="J12" s="23" t="s">
        <v>10</v>
      </c>
      <c r="K12" s="23"/>
    </row>
    <row r="13" spans="1:11" ht="15" x14ac:dyDescent="0.25">
      <c r="A13" s="1"/>
      <c r="B13" s="23" t="s">
        <v>26</v>
      </c>
      <c r="C13" s="23"/>
      <c r="D13" s="23" t="s">
        <v>31</v>
      </c>
      <c r="E13" s="23"/>
      <c r="F13" s="23" t="s">
        <v>33</v>
      </c>
      <c r="G13" s="23"/>
      <c r="H13" s="23" t="s">
        <v>35</v>
      </c>
      <c r="I13" s="23"/>
      <c r="J13" s="23" t="s">
        <v>37</v>
      </c>
      <c r="K13" s="23"/>
    </row>
    <row r="14" spans="1:11" x14ac:dyDescent="0.2">
      <c r="A14" s="4" t="s">
        <v>39</v>
      </c>
      <c r="J14" s="7">
        <v>1663.15</v>
      </c>
    </row>
    <row r="16" spans="1:11" ht="15" x14ac:dyDescent="0.25">
      <c r="A16" s="6" t="s">
        <v>38</v>
      </c>
      <c r="B16" s="6">
        <f t="shared" ref="B16:I16" si="0">SUM(B14:B14)</f>
        <v>0</v>
      </c>
      <c r="C16" s="6">
        <f t="shared" si="0"/>
        <v>0</v>
      </c>
      <c r="D16" s="6">
        <f t="shared" si="0"/>
        <v>0</v>
      </c>
      <c r="E16" s="6">
        <f t="shared" si="0"/>
        <v>0</v>
      </c>
      <c r="F16" s="6">
        <f t="shared" si="0"/>
        <v>0</v>
      </c>
      <c r="G16" s="6">
        <f t="shared" si="0"/>
        <v>0</v>
      </c>
      <c r="H16" s="6">
        <f t="shared" si="0"/>
        <v>0</v>
      </c>
      <c r="I16" s="6">
        <f t="shared" si="0"/>
        <v>0</v>
      </c>
      <c r="J16" s="6">
        <f>SUM(J14:J14)</f>
        <v>1663.15</v>
      </c>
      <c r="K16" s="6"/>
    </row>
  </sheetData>
  <mergeCells count="14">
    <mergeCell ref="H13:I13"/>
    <mergeCell ref="J10:K10"/>
    <mergeCell ref="J12:K12"/>
    <mergeCell ref="J13:K13"/>
    <mergeCell ref="B13:C13"/>
    <mergeCell ref="F13:G13"/>
    <mergeCell ref="D13:E13"/>
    <mergeCell ref="D9:I9"/>
    <mergeCell ref="D10:E10"/>
    <mergeCell ref="D12:E12"/>
    <mergeCell ref="F10:G10"/>
    <mergeCell ref="F12:G12"/>
    <mergeCell ref="H10:I10"/>
    <mergeCell ref="H12:I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3DB9A-E640-4500-A900-40DCA476B342}">
  <dimension ref="A10:K13"/>
  <sheetViews>
    <sheetView rightToLeft="1" workbookViewId="0">
      <selection activeCell="A36" sqref="A35:A36"/>
    </sheetView>
  </sheetViews>
  <sheetFormatPr defaultRowHeight="14.25" x14ac:dyDescent="0.2"/>
  <cols>
    <col min="1" max="1" width="30.625" customWidth="1"/>
  </cols>
  <sheetData>
    <row r="10" spans="1:11" ht="60" x14ac:dyDescent="0.25">
      <c r="A10" s="1"/>
      <c r="B10" s="2" t="s">
        <v>0</v>
      </c>
      <c r="C10" s="1" t="s">
        <v>1</v>
      </c>
      <c r="D10" s="2" t="s">
        <v>2</v>
      </c>
      <c r="E10" s="2" t="s">
        <v>3</v>
      </c>
      <c r="F10" s="1" t="s">
        <v>5</v>
      </c>
      <c r="G10" s="2" t="s">
        <v>7</v>
      </c>
      <c r="H10" s="2" t="s">
        <v>8</v>
      </c>
      <c r="I10" s="2" t="s">
        <v>9</v>
      </c>
      <c r="J10" s="2" t="s">
        <v>11</v>
      </c>
      <c r="K10" s="1"/>
    </row>
    <row r="11" spans="1:11" ht="15" x14ac:dyDescent="0.25">
      <c r="A11" s="1"/>
      <c r="B11" s="1"/>
      <c r="C11" s="1"/>
      <c r="D11" s="1"/>
      <c r="E11" s="1" t="s">
        <v>4</v>
      </c>
      <c r="F11" s="1" t="s">
        <v>6</v>
      </c>
      <c r="G11" s="1" t="s">
        <v>4</v>
      </c>
      <c r="H11" s="1" t="s">
        <v>4</v>
      </c>
      <c r="I11" s="1" t="s">
        <v>10</v>
      </c>
      <c r="J11" s="1" t="s">
        <v>4</v>
      </c>
      <c r="K11" s="1"/>
    </row>
    <row r="12" spans="1:1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1" ht="15.75" x14ac:dyDescent="0.25">
      <c r="A13" s="5" t="s">
        <v>12</v>
      </c>
      <c r="B13" s="4"/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5">
        <v>0</v>
      </c>
      <c r="J13" s="5">
        <v>0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AE219-BA17-4B14-8AF6-6E689361A2DA}">
  <dimension ref="A10:K13"/>
  <sheetViews>
    <sheetView rightToLeft="1" workbookViewId="0">
      <selection activeCell="A34" sqref="A34"/>
    </sheetView>
  </sheetViews>
  <sheetFormatPr defaultRowHeight="14.25" x14ac:dyDescent="0.2"/>
  <cols>
    <col min="1" max="1" width="30.625" customWidth="1"/>
    <col min="3" max="8" width="4.625" customWidth="1"/>
    <col min="9" max="11" width="15.625" customWidth="1"/>
  </cols>
  <sheetData>
    <row r="10" spans="1:11" ht="60" x14ac:dyDescent="0.25">
      <c r="A10" s="1"/>
      <c r="B10" s="1"/>
      <c r="C10" s="1"/>
      <c r="D10" s="1"/>
      <c r="E10" s="1"/>
      <c r="F10" s="1"/>
      <c r="G10" s="1"/>
      <c r="H10" s="1"/>
      <c r="I10" s="2" t="s">
        <v>13</v>
      </c>
      <c r="J10" s="1"/>
      <c r="K10" s="2" t="s">
        <v>14</v>
      </c>
    </row>
    <row r="11" spans="1:11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1" ht="15.75" x14ac:dyDescent="0.25">
      <c r="A13" s="5" t="s">
        <v>15</v>
      </c>
      <c r="B13" s="4"/>
      <c r="C13" s="4"/>
      <c r="D13" s="4"/>
      <c r="E13" s="4"/>
      <c r="F13" s="4"/>
      <c r="G13" s="4"/>
      <c r="H13" s="4"/>
      <c r="I13" s="5">
        <v>0</v>
      </c>
      <c r="J13" s="4"/>
      <c r="K13" s="3"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077B5-CBD9-4E2D-A085-992972170D5F}">
  <dimension ref="A10:J12"/>
  <sheetViews>
    <sheetView rightToLeft="1" workbookViewId="0">
      <selection activeCell="D38" sqref="D38"/>
    </sheetView>
  </sheetViews>
  <sheetFormatPr defaultRowHeight="14.25" x14ac:dyDescent="0.2"/>
  <cols>
    <col min="1" max="1" width="30.625" customWidth="1"/>
    <col min="2" max="7" width="10.625" customWidth="1"/>
    <col min="8" max="8" width="12.625" customWidth="1"/>
  </cols>
  <sheetData>
    <row r="10" spans="1:10" ht="60" x14ac:dyDescent="0.25">
      <c r="A10" s="1"/>
      <c r="B10" s="2" t="s">
        <v>0</v>
      </c>
      <c r="C10" s="1" t="s">
        <v>16</v>
      </c>
      <c r="D10" s="1" t="s">
        <v>1</v>
      </c>
      <c r="E10" s="2" t="s">
        <v>2</v>
      </c>
      <c r="F10" s="2" t="s">
        <v>3</v>
      </c>
      <c r="G10" s="2" t="s">
        <v>8</v>
      </c>
      <c r="H10" s="2" t="s">
        <v>17</v>
      </c>
    </row>
    <row r="11" spans="1:10" ht="15" x14ac:dyDescent="0.25">
      <c r="A11" s="1"/>
      <c r="B11" s="1"/>
      <c r="C11" s="1"/>
      <c r="D11" s="1"/>
      <c r="E11" s="1"/>
      <c r="F11" s="1" t="s">
        <v>4</v>
      </c>
      <c r="G11" s="1" t="s">
        <v>4</v>
      </c>
      <c r="H11" s="1" t="s">
        <v>10</v>
      </c>
    </row>
    <row r="12" spans="1:10" ht="15.75" x14ac:dyDescent="0.25">
      <c r="A12" s="5" t="s">
        <v>18</v>
      </c>
      <c r="B12" s="4"/>
      <c r="C12" s="4"/>
      <c r="D12" s="4">
        <v>0</v>
      </c>
      <c r="E12" s="4">
        <v>0</v>
      </c>
      <c r="F12" s="4">
        <v>0</v>
      </c>
      <c r="G12" s="4">
        <v>0</v>
      </c>
      <c r="H12" s="5">
        <v>0</v>
      </c>
      <c r="I12" s="4"/>
      <c r="J12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7767-A90B-42D7-9674-610DD6C26801}">
  <dimension ref="A10:L12"/>
  <sheetViews>
    <sheetView rightToLeft="1" workbookViewId="0">
      <selection activeCell="C32" sqref="C32"/>
    </sheetView>
  </sheetViews>
  <sheetFormatPr defaultRowHeight="14.25" x14ac:dyDescent="0.2"/>
  <cols>
    <col min="1" max="1" width="30.625" customWidth="1"/>
  </cols>
  <sheetData>
    <row r="10" spans="1:12" ht="60" x14ac:dyDescent="0.25">
      <c r="A10" s="1"/>
      <c r="B10" s="1" t="s">
        <v>16</v>
      </c>
      <c r="C10" s="2" t="s">
        <v>0</v>
      </c>
      <c r="D10" s="2" t="s">
        <v>8</v>
      </c>
      <c r="E10" s="2" t="s">
        <v>19</v>
      </c>
      <c r="F10" s="2" t="s">
        <v>20</v>
      </c>
      <c r="G10" s="2" t="s">
        <v>21</v>
      </c>
      <c r="H10" s="1"/>
      <c r="I10" s="1"/>
      <c r="J10" s="1"/>
      <c r="K10" s="1"/>
      <c r="L10" s="1"/>
    </row>
    <row r="11" spans="1:12" ht="15" x14ac:dyDescent="0.25">
      <c r="A11" s="1"/>
      <c r="B11" s="1"/>
      <c r="C11" s="1"/>
      <c r="D11" s="1" t="s">
        <v>4</v>
      </c>
      <c r="E11" s="1" t="s">
        <v>10</v>
      </c>
      <c r="F11" s="1" t="s">
        <v>10</v>
      </c>
      <c r="G11" s="1" t="s">
        <v>10</v>
      </c>
      <c r="H11" s="1"/>
      <c r="I11" s="1"/>
      <c r="J11" s="1"/>
      <c r="K11" s="1"/>
      <c r="L11" s="1"/>
    </row>
    <row r="12" spans="1:12" ht="15.75" x14ac:dyDescent="0.25">
      <c r="A12" s="5" t="s">
        <v>22</v>
      </c>
      <c r="B12" s="4"/>
      <c r="C12" s="4"/>
      <c r="D12" s="4">
        <v>0</v>
      </c>
      <c r="E12" s="4">
        <v>0</v>
      </c>
      <c r="F12" s="4">
        <v>0</v>
      </c>
      <c r="G12" s="5">
        <v>0</v>
      </c>
      <c r="H12" s="4"/>
      <c r="I12" s="4"/>
      <c r="J12" s="4"/>
      <c r="K12" s="4"/>
      <c r="L12" s="4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C65B6-8E05-422C-95CF-1AF789022879}">
  <dimension ref="A6:G23"/>
  <sheetViews>
    <sheetView rightToLeft="1" workbookViewId="0">
      <selection activeCell="F31" sqref="F31"/>
    </sheetView>
  </sheetViews>
  <sheetFormatPr defaultRowHeight="14.25" x14ac:dyDescent="0.2"/>
  <cols>
    <col min="1" max="2" width="30.625" customWidth="1"/>
    <col min="3" max="3" width="16.75" customWidth="1"/>
    <col min="4" max="4" width="10.375" bestFit="1" customWidth="1"/>
    <col min="5" max="5" width="9.125" bestFit="1" customWidth="1"/>
    <col min="6" max="6" width="10" bestFit="1" customWidth="1"/>
    <col min="7" max="7" width="9.125" bestFit="1" customWidth="1"/>
  </cols>
  <sheetData>
    <row r="6" spans="1:7" ht="32.25" x14ac:dyDescent="0.2">
      <c r="A6" s="12" t="s">
        <v>40</v>
      </c>
      <c r="B6" s="13" t="s">
        <v>41</v>
      </c>
      <c r="C6" s="13" t="s">
        <v>42</v>
      </c>
      <c r="D6" s="13" t="s">
        <v>43</v>
      </c>
      <c r="E6" s="13" t="s">
        <v>44</v>
      </c>
      <c r="F6" s="15">
        <v>46022</v>
      </c>
      <c r="G6" s="14" t="s">
        <v>45</v>
      </c>
    </row>
    <row r="7" spans="1:7" ht="42.75" x14ac:dyDescent="0.2">
      <c r="A7" s="14" t="s">
        <v>45</v>
      </c>
      <c r="B7" s="14" t="s">
        <v>45</v>
      </c>
      <c r="C7" s="14" t="s">
        <v>45</v>
      </c>
      <c r="D7" s="13" t="s">
        <v>46</v>
      </c>
      <c r="E7" s="13" t="s">
        <v>47</v>
      </c>
      <c r="F7" s="13" t="s">
        <v>48</v>
      </c>
      <c r="G7" s="13" t="s">
        <v>49</v>
      </c>
    </row>
    <row r="8" spans="1:7" x14ac:dyDescent="0.2">
      <c r="A8" s="14" t="s">
        <v>45</v>
      </c>
      <c r="B8" s="14" t="s">
        <v>45</v>
      </c>
      <c r="C8" s="14" t="s">
        <v>45</v>
      </c>
      <c r="D8" s="14" t="s">
        <v>45</v>
      </c>
      <c r="E8" s="14" t="s">
        <v>45</v>
      </c>
      <c r="F8" s="13" t="s">
        <v>4</v>
      </c>
      <c r="G8" s="13" t="s">
        <v>50</v>
      </c>
    </row>
    <row r="9" spans="1:7" x14ac:dyDescent="0.2">
      <c r="A9" s="8" t="s">
        <v>45</v>
      </c>
      <c r="B9" s="8" t="s">
        <v>51</v>
      </c>
      <c r="C9" s="8" t="s">
        <v>52</v>
      </c>
      <c r="D9" s="8" t="s">
        <v>45</v>
      </c>
      <c r="E9" s="8" t="s">
        <v>45</v>
      </c>
      <c r="F9" s="8" t="s">
        <v>45</v>
      </c>
      <c r="G9" s="8" t="s">
        <v>45</v>
      </c>
    </row>
    <row r="10" spans="1:7" ht="21.75" x14ac:dyDescent="0.2">
      <c r="A10" s="8" t="s">
        <v>45</v>
      </c>
      <c r="B10" s="8" t="s">
        <v>45</v>
      </c>
      <c r="C10" s="8" t="s">
        <v>53</v>
      </c>
      <c r="D10" s="8" t="s">
        <v>45</v>
      </c>
      <c r="E10" s="8" t="s">
        <v>45</v>
      </c>
      <c r="F10" s="8" t="s">
        <v>45</v>
      </c>
      <c r="G10" s="8" t="s">
        <v>45</v>
      </c>
    </row>
    <row r="11" spans="1:7" x14ac:dyDescent="0.2">
      <c r="A11" s="8"/>
      <c r="B11" s="8"/>
      <c r="C11" s="8" t="s">
        <v>61</v>
      </c>
      <c r="D11" s="16">
        <v>45844</v>
      </c>
      <c r="E11" s="17">
        <v>1192731</v>
      </c>
      <c r="F11" s="18">
        <v>0.12</v>
      </c>
      <c r="G11" s="19">
        <v>245.67</v>
      </c>
    </row>
    <row r="12" spans="1:7" x14ac:dyDescent="0.2">
      <c r="A12" s="8"/>
      <c r="B12" s="8"/>
      <c r="C12" s="8" t="s">
        <v>62</v>
      </c>
      <c r="D12" s="16">
        <v>45844</v>
      </c>
      <c r="E12" s="17">
        <v>1192749</v>
      </c>
      <c r="F12" s="18">
        <v>0.67</v>
      </c>
      <c r="G12" s="20">
        <v>1417.48</v>
      </c>
    </row>
    <row r="13" spans="1:7" ht="21.75" x14ac:dyDescent="0.2">
      <c r="A13" s="8" t="s">
        <v>45</v>
      </c>
      <c r="B13" s="8" t="s">
        <v>45</v>
      </c>
      <c r="C13" s="8" t="s">
        <v>54</v>
      </c>
      <c r="D13" s="8" t="s">
        <v>45</v>
      </c>
      <c r="E13" s="8" t="s">
        <v>45</v>
      </c>
      <c r="F13" s="8" t="s">
        <v>45</v>
      </c>
      <c r="G13" s="8" t="s">
        <v>45</v>
      </c>
    </row>
    <row r="14" spans="1:7" x14ac:dyDescent="0.2">
      <c r="A14" s="8" t="s">
        <v>45</v>
      </c>
      <c r="B14" s="8" t="s">
        <v>45</v>
      </c>
      <c r="C14" s="8" t="s">
        <v>55</v>
      </c>
      <c r="D14" s="8" t="s">
        <v>45</v>
      </c>
      <c r="E14" s="8" t="s">
        <v>45</v>
      </c>
      <c r="F14" s="8" t="s">
        <v>45</v>
      </c>
      <c r="G14" s="8" t="s">
        <v>45</v>
      </c>
    </row>
    <row r="15" spans="1:7" x14ac:dyDescent="0.2">
      <c r="A15" s="8" t="s">
        <v>45</v>
      </c>
      <c r="B15" s="8" t="s">
        <v>45</v>
      </c>
      <c r="C15" s="8" t="s">
        <v>56</v>
      </c>
      <c r="D15" s="8" t="s">
        <v>45</v>
      </c>
      <c r="E15" s="8" t="s">
        <v>45</v>
      </c>
      <c r="F15" s="8" t="s">
        <v>45</v>
      </c>
      <c r="G15" s="8" t="s">
        <v>45</v>
      </c>
    </row>
    <row r="16" spans="1:7" x14ac:dyDescent="0.2">
      <c r="A16" s="9"/>
      <c r="B16" s="8" t="s">
        <v>45</v>
      </c>
      <c r="C16" s="8" t="s">
        <v>52</v>
      </c>
      <c r="D16" s="8" t="s">
        <v>45</v>
      </c>
      <c r="E16" s="8" t="s">
        <v>45</v>
      </c>
      <c r="F16" s="10"/>
      <c r="G16" s="11"/>
    </row>
    <row r="17" spans="1:7" x14ac:dyDescent="0.2">
      <c r="A17" s="8" t="s">
        <v>39</v>
      </c>
      <c r="B17" s="8" t="s">
        <v>57</v>
      </c>
      <c r="C17" s="8" t="s">
        <v>58</v>
      </c>
      <c r="D17" s="8"/>
      <c r="E17" s="8"/>
      <c r="F17" s="10"/>
      <c r="G17" s="11"/>
    </row>
    <row r="18" spans="1:7" x14ac:dyDescent="0.2">
      <c r="A18" s="8"/>
      <c r="B18" s="8" t="s">
        <v>45</v>
      </c>
      <c r="C18" s="8" t="s">
        <v>59</v>
      </c>
      <c r="D18" s="8"/>
      <c r="E18" s="8"/>
      <c r="F18" s="10"/>
      <c r="G18" s="11"/>
    </row>
    <row r="19" spans="1:7" ht="21.75" x14ac:dyDescent="0.2">
      <c r="A19" s="8"/>
      <c r="B19" s="8" t="s">
        <v>45</v>
      </c>
      <c r="C19" s="8" t="s">
        <v>54</v>
      </c>
      <c r="D19" s="8"/>
      <c r="E19" s="8"/>
      <c r="F19" s="10"/>
      <c r="G19" s="11"/>
    </row>
    <row r="20" spans="1:7" x14ac:dyDescent="0.2">
      <c r="A20" s="8"/>
      <c r="B20" s="8" t="s">
        <v>45</v>
      </c>
      <c r="C20" s="8" t="s">
        <v>55</v>
      </c>
      <c r="D20" s="8"/>
      <c r="E20" s="8"/>
      <c r="F20" s="10"/>
      <c r="G20" s="11"/>
    </row>
    <row r="21" spans="1:7" x14ac:dyDescent="0.2">
      <c r="A21" s="8"/>
      <c r="B21" s="8" t="s">
        <v>45</v>
      </c>
      <c r="C21" s="8" t="s">
        <v>56</v>
      </c>
      <c r="D21" s="8"/>
      <c r="E21" s="8"/>
      <c r="F21" s="10"/>
      <c r="G21" s="11"/>
    </row>
    <row r="22" spans="1:7" x14ac:dyDescent="0.2">
      <c r="A22" s="8"/>
      <c r="B22" s="8" t="s">
        <v>45</v>
      </c>
      <c r="C22" s="8" t="s">
        <v>58</v>
      </c>
      <c r="D22" s="8"/>
      <c r="E22" s="8"/>
      <c r="F22" s="10"/>
      <c r="G22" s="11"/>
    </row>
    <row r="23" spans="1:7" x14ac:dyDescent="0.2">
      <c r="A23" s="21" t="s">
        <v>60</v>
      </c>
      <c r="B23" s="21" t="s">
        <v>45</v>
      </c>
      <c r="C23" s="21" t="s">
        <v>45</v>
      </c>
      <c r="D23" s="21" t="s">
        <v>45</v>
      </c>
      <c r="E23" s="21" t="s">
        <v>45</v>
      </c>
      <c r="F23" s="22">
        <v>0.79</v>
      </c>
      <c r="G23" s="22">
        <v>1663.15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נספח 1</vt:lpstr>
      <vt:lpstr>נספח 2</vt:lpstr>
      <vt:lpstr>נספח 3א</vt:lpstr>
      <vt:lpstr>נספח 3ב</vt:lpstr>
      <vt:lpstr>נספח 3ג</vt:lpstr>
      <vt:lpstr>נספח 4</vt:lpstr>
    </vt:vector>
  </TitlesOfParts>
  <Company>BLL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 Shachar</dc:creator>
  <cp:lastModifiedBy>Moran Alush</cp:lastModifiedBy>
  <dcterms:created xsi:type="dcterms:W3CDTF">2026-02-09T10:30:48Z</dcterms:created>
  <dcterms:modified xsi:type="dcterms:W3CDTF">2026-03-26T08:57:49Z</dcterms:modified>
</cp:coreProperties>
</file>