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אקסל רשימות ניע 062026\kav habriut\לשליחה\"/>
    </mc:Choice>
  </mc:AlternateContent>
  <xr:revisionPtr revIDLastSave="0" documentId="13_ncr:1_{F1878769-E41C-4A24-B9DA-C47282572ED6}" xr6:coauthVersionLast="47" xr6:coauthVersionMax="47" xr10:uidLastSave="{00000000-0000-0000-0000-000000000000}"/>
  <bookViews>
    <workbookView xWindow="19080" yWindow="-120" windowWidth="29040" windowHeight="1584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definedNames>
    <definedName name="_xlnm._FilterDatabase" localSheetId="31" hidden="1">'אפשרויות בחירה'!$A$1:$E$1058</definedName>
    <definedName name="_xlnm._FilterDatabase" localSheetId="2" hidden="1">'מזומנים ושווי מזומנים'!$A$1:$Q$23</definedName>
    <definedName name="_xlnm._FilterDatabase" localSheetId="32" hidden="1">'מיפוי סעיפים'!$A$1:$D$795</definedName>
    <definedName name="_xlnm._FilterDatabase" localSheetId="19" hidden="1">'קרנות השקעה'!$A$1:$AA$48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55" i="49" l="1"/>
  <c r="D1052" i="49"/>
  <c r="D1018" i="49"/>
  <c r="D1016" i="49"/>
  <c r="D1010" i="49"/>
  <c r="D1004" i="49"/>
  <c r="D995" i="49"/>
  <c r="D988" i="49"/>
  <c r="D981" i="49"/>
  <c r="D973" i="49"/>
  <c r="D963" i="49"/>
  <c r="E956" i="49"/>
  <c r="D946" i="49"/>
  <c r="D937" i="49"/>
  <c r="D934" i="49"/>
  <c r="D928" i="49"/>
  <c r="D914" i="49"/>
  <c r="D908" i="49"/>
  <c r="B32" i="2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3" i="38"/>
  <c r="D15" i="38" s="1"/>
  <c r="B30" i="2" l="1"/>
  <c r="E32" i="2" s="1"/>
  <c r="E7" i="2"/>
  <c r="E24" i="2"/>
  <c r="E22" i="2"/>
  <c r="E20" i="2"/>
  <c r="E18" i="2"/>
  <c r="E14" i="2"/>
  <c r="E12" i="2"/>
  <c r="E10" i="2"/>
  <c r="E8" i="2"/>
  <c r="E6" i="2"/>
  <c r="E4" i="2"/>
  <c r="E16" i="2"/>
  <c r="E26" i="2" l="1"/>
  <c r="E28" i="2"/>
  <c r="E9" i="2"/>
  <c r="E15" i="2"/>
  <c r="E17" i="2"/>
  <c r="E3" i="2"/>
  <c r="E11" i="2"/>
  <c r="E19" i="2"/>
  <c r="E5" i="2"/>
  <c r="E13" i="2"/>
  <c r="E23" i="2"/>
  <c r="E25" i="2"/>
  <c r="E27" i="2"/>
  <c r="E21" i="2"/>
  <c r="E29" i="2"/>
  <c r="E30" i="2" l="1"/>
</calcChain>
</file>

<file path=xl/sharedStrings.xml><?xml version="1.0" encoding="utf-8"?>
<sst xmlns="http://schemas.openxmlformats.org/spreadsheetml/2006/main" count="18108" uniqueCount="2714">
  <si>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</si>
  <si>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</si>
  <si>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</si>
  <si>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</si>
  <si>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</si>
  <si>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</si>
  <si>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</si>
  <si>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</si>
  <si>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</si>
  <si>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</si>
  <si>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</si>
  <si>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</si>
  <si>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</si>
  <si>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</si>
  <si>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מספר קופה/קרן/ח.פ. עבור חברת ביטוח</t>
  </si>
  <si>
    <t>מספר מסלול</t>
  </si>
  <si>
    <t>שם מנפיק</t>
  </si>
  <si>
    <t>מספר מנפיק</t>
  </si>
  <si>
    <t>סוג מספר מזהה מנפיק</t>
  </si>
  <si>
    <t>שם נייר ערך</t>
  </si>
  <si>
    <t>מספר נייר ערך</t>
  </si>
  <si>
    <t>סוג מספר נייר ערך</t>
  </si>
  <si>
    <t>ישראל/חו"ל</t>
  </si>
  <si>
    <t>מדינה לפי חשיפה כלכלית</t>
  </si>
  <si>
    <t>סטאטוס סחירות</t>
  </si>
  <si>
    <t>זירת מסחר</t>
  </si>
  <si>
    <t>נכס בסיס (כתב אופציה)</t>
  </si>
  <si>
    <t>ענף מסחר</t>
  </si>
  <si>
    <t>תאריך פקיעה</t>
  </si>
  <si>
    <t>בעל עניין/צד קשור</t>
  </si>
  <si>
    <t>מטבע פעילות</t>
  </si>
  <si>
    <t>שער מימוש</t>
  </si>
  <si>
    <t>יחס המרה</t>
  </si>
  <si>
    <t>ערך נקוב (יחידות)</t>
  </si>
  <si>
    <t>שער חליפין</t>
  </si>
  <si>
    <t>שער נייר הערך</t>
  </si>
  <si>
    <t>שווי הוגן (באלפי ש"ח)</t>
  </si>
  <si>
    <t>שיעור מנכסי אפיק ההשקעה</t>
  </si>
  <si>
    <t>שיעור מסך נכסי ההשקעה</t>
  </si>
  <si>
    <t>אלומיי קפיטל בע"מ</t>
  </si>
  <si>
    <t>520039868</t>
  </si>
  <si>
    <t>ח.פ.</t>
  </si>
  <si>
    <t>אלומיי אופ 2</t>
  </si>
  <si>
    <t>IL0012030826</t>
  </si>
  <si>
    <t>ISIN</t>
  </si>
  <si>
    <t>ישראל</t>
  </si>
  <si>
    <t>סחיר</t>
  </si>
  <si>
    <t>TASE</t>
  </si>
  <si>
    <t>IL0010826357</t>
  </si>
  <si>
    <t>אנרגיה מתחדשת</t>
  </si>
  <si>
    <t>05/01/2028</t>
  </si>
  <si>
    <t>לא</t>
  </si>
  <si>
    <t>ILS</t>
  </si>
  <si>
    <t>ג'נריישן ניהול בע"מ</t>
  </si>
  <si>
    <t>515785012</t>
  </si>
  <si>
    <t>ג'נריישן קפיטל אופציה 2</t>
  </si>
  <si>
    <t>IL0012432113</t>
  </si>
  <si>
    <t>IL0011569261</t>
  </si>
  <si>
    <t>השקעה ואחזקות</t>
  </si>
  <si>
    <t>08/12/2026</t>
  </si>
  <si>
    <t>ג'נריישן קפיטל אופציה 3</t>
  </si>
  <si>
    <t>IL0012432295</t>
  </si>
  <si>
    <t>08/12/2027</t>
  </si>
  <si>
    <t>מאפיין עיקרי</t>
  </si>
  <si>
    <t>נכס בסיס</t>
  </si>
  <si>
    <t>CHICAGO MERCANTILE EXCHANGE INC</t>
  </si>
  <si>
    <t>SNZ2OJLFK8MNNCLQOF39</t>
  </si>
  <si>
    <t>LEI</t>
  </si>
  <si>
    <t>ESU6_S&amp;P500 EMINI FUT  SEP 26</t>
  </si>
  <si>
    <t>ESU6</t>
  </si>
  <si>
    <t>טיקר</t>
  </si>
  <si>
    <t>חו"ל</t>
  </si>
  <si>
    <t>ארה"ב</t>
  </si>
  <si>
    <t>CME</t>
  </si>
  <si>
    <t>מניות לרבות מדדי מניות</t>
  </si>
  <si>
    <t>USD</t>
  </si>
  <si>
    <t>HWAU6_SP500 MIC EMIN</t>
  </si>
  <si>
    <t>HWAU6</t>
  </si>
  <si>
    <t>NQU6_NASDAQ 100 E-MINI  SEP 26</t>
  </si>
  <si>
    <t>NQU6</t>
  </si>
  <si>
    <t>מח"מ</t>
  </si>
  <si>
    <t>שיעור ריבית</t>
  </si>
  <si>
    <t>תשואה לפדיון</t>
  </si>
  <si>
    <t>דירוג</t>
  </si>
  <si>
    <t>שם מדרג</t>
  </si>
  <si>
    <t>דירוג נייר הערך/המנפיק</t>
  </si>
  <si>
    <t>אלה פקדונות בע"מ</t>
  </si>
  <si>
    <t>515666881</t>
  </si>
  <si>
    <t>אלה פקדון אגח ה</t>
  </si>
  <si>
    <t>IL0011625774</t>
  </si>
  <si>
    <t>קרן מובטחת</t>
  </si>
  <si>
    <t>מדד המחירים לצרכן</t>
  </si>
  <si>
    <t>2.567</t>
  </si>
  <si>
    <t>AAA</t>
  </si>
  <si>
    <t>S&amp;P מעלות</t>
  </si>
  <si>
    <t>נייר ערך</t>
  </si>
  <si>
    <t>תאריך רכישה</t>
  </si>
  <si>
    <t>מועד פדיון</t>
  </si>
  <si>
    <t>עלות מופחתת (באלפי ש"ח)</t>
  </si>
  <si>
    <t>השיטה שיושמה בדוח הכספי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</si>
  <si>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</si>
  <si>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</si>
  <si>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</si>
  <si>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</si>
  <si>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</si>
  <si>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ריבית עוגן</t>
  </si>
  <si>
    <t>נחיתות חוזית</t>
  </si>
  <si>
    <t>האם סווג כחוב בעייתי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</si>
  <si>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</si>
  <si>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</si>
  <si>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</si>
  <si>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</si>
  <si>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</si>
  <si>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עלות מופחתת (במטבע הפעילות)</t>
  </si>
  <si>
    <t xml:space="preserve">י.ח.ק להשקעות שותפות מוגבלת </t>
  </si>
  <si>
    <t>550016091</t>
  </si>
  <si>
    <t>מספר שותפות</t>
  </si>
  <si>
    <t>י.ח.ק.  אגח ב רמ</t>
  </si>
  <si>
    <t>IL0011817835</t>
  </si>
  <si>
    <t>נש"ר לא צמוד למדד המחירים לצרכן</t>
  </si>
  <si>
    <t>לא סחיר</t>
  </si>
  <si>
    <t>17/11/2021</t>
  </si>
  <si>
    <t>A+</t>
  </si>
  <si>
    <t>1.460</t>
  </si>
  <si>
    <t>31/12/2028</t>
  </si>
  <si>
    <t>החוב לא נחות</t>
  </si>
  <si>
    <t>חברת ציטוט</t>
  </si>
  <si>
    <t>אי-תלות</t>
  </si>
  <si>
    <t>30/06/2026</t>
  </si>
  <si>
    <t>שווי הוגן</t>
  </si>
  <si>
    <t>כלל תעשיות בע"מ</t>
  </si>
  <si>
    <t>520021874</t>
  </si>
  <si>
    <t>כלל תעשיות אגח יז-רמ</t>
  </si>
  <si>
    <t>IL0012433368</t>
  </si>
  <si>
    <t>15/06/2026</t>
  </si>
  <si>
    <t>A2</t>
  </si>
  <si>
    <t>מידרוג Moodys</t>
  </si>
  <si>
    <t>5.800</t>
  </si>
  <si>
    <t>30/06/2036</t>
  </si>
  <si>
    <t>מת"ם - מרכז תעשיות מדע חיפה בע"מ</t>
  </si>
  <si>
    <t>510687403</t>
  </si>
  <si>
    <t>מת"ם אגח א-רמ</t>
  </si>
  <si>
    <t>IL0011389991</t>
  </si>
  <si>
    <t>נדל"ן מניב בישראל</t>
  </si>
  <si>
    <t>04/03/2024</t>
  </si>
  <si>
    <t>Aa2</t>
  </si>
  <si>
    <t>0.990</t>
  </si>
  <si>
    <t>30/06/2027</t>
  </si>
  <si>
    <t>רשות שדות התעופה בישראל</t>
  </si>
  <si>
    <t>500102868</t>
  </si>
  <si>
    <t>רש"ת אגח ב -רמ</t>
  </si>
  <si>
    <t>IL0011873432</t>
  </si>
  <si>
    <t>נש"ר צמוד למדד המחירים לצרכן</t>
  </si>
  <si>
    <t>שרותים</t>
  </si>
  <si>
    <t>13/11/2025</t>
  </si>
  <si>
    <t>5.940</t>
  </si>
  <si>
    <t>31/12/2036</t>
  </si>
  <si>
    <t>לוויתן בונד בע"מ</t>
  </si>
  <si>
    <t>516223864</t>
  </si>
  <si>
    <t>LVIATH 6 1/2 30/06/2027</t>
  </si>
  <si>
    <t>IL0011677825</t>
  </si>
  <si>
    <t>צמוד למט"ח</t>
  </si>
  <si>
    <t>Energy Equipment &amp; Services</t>
  </si>
  <si>
    <t>18/10/2023</t>
  </si>
  <si>
    <t>Ba3</t>
  </si>
  <si>
    <t>Moodys</t>
  </si>
  <si>
    <t>0.980</t>
  </si>
  <si>
    <t>אגרקסקו חברה ליצוא חקלאי בע"מ</t>
  </si>
  <si>
    <t>510155625</t>
  </si>
  <si>
    <t>אגרקסו אגח א'-חש 04/2012</t>
  </si>
  <si>
    <t>IL0011267700</t>
  </si>
  <si>
    <t>מסחר</t>
  </si>
  <si>
    <t>27/12/2007</t>
  </si>
  <si>
    <t>NR</t>
  </si>
  <si>
    <t>NA</t>
  </si>
  <si>
    <t>31/03/2020</t>
  </si>
  <si>
    <t>כן</t>
  </si>
  <si>
    <t>אחר</t>
  </si>
  <si>
    <t>קיימת תלות</t>
  </si>
  <si>
    <t>אגרקסקו אגח א לס 2017</t>
  </si>
  <si>
    <t>IL0011091803</t>
  </si>
  <si>
    <t>C</t>
  </si>
  <si>
    <t>30/04/2017</t>
  </si>
  <si>
    <t>אלון חברת הדלק לישראל בע"מ</t>
  </si>
  <si>
    <t>520041690</t>
  </si>
  <si>
    <t>אלון חברת הדלק אגח סד' א-קו הבריאות</t>
  </si>
  <si>
    <t>IL0011015679</t>
  </si>
  <si>
    <t>26/02/2023</t>
  </si>
  <si>
    <t>22/01/2023</t>
  </si>
  <si>
    <t>23/10/2023</t>
  </si>
  <si>
    <t>קרור אחזקות בע"מ</t>
  </si>
  <si>
    <t>520001546</t>
  </si>
  <si>
    <t>זכאי ריבית קרדן ב</t>
  </si>
  <si>
    <t>7561</t>
  </si>
  <si>
    <t>פנימי</t>
  </si>
  <si>
    <t>31/12/2018</t>
  </si>
  <si>
    <t>20/12/2050</t>
  </si>
  <si>
    <t>בנק לאומי לישראל בע"מ</t>
  </si>
  <si>
    <t>520018078</t>
  </si>
  <si>
    <t>לאומי שטר הון 25.1.2002</t>
  </si>
  <si>
    <t>6401380</t>
  </si>
  <si>
    <t>צמוד למדד המחירים לצרכן</t>
  </si>
  <si>
    <t>בנקים</t>
  </si>
  <si>
    <t>25/12/2002</t>
  </si>
  <si>
    <t>AA+</t>
  </si>
  <si>
    <t>0.570</t>
  </si>
  <si>
    <t>24/01/2027</t>
  </si>
  <si>
    <t>05/12/2018</t>
  </si>
  <si>
    <t>CIVAN ADVANCED TECHNOGIES</t>
  </si>
  <si>
    <t>514154244</t>
  </si>
  <si>
    <t>Civan Advanced Technologies Ltd</t>
  </si>
  <si>
    <t>29994641</t>
  </si>
  <si>
    <t>מניות לא סחירות</t>
  </si>
  <si>
    <t>Technology Hardware, Storage &amp; Peripherals</t>
  </si>
  <si>
    <t>25/03/2024</t>
  </si>
  <si>
    <t>26/03/2026</t>
  </si>
  <si>
    <t>אלון דלק בנאמנות</t>
  </si>
  <si>
    <t>7430</t>
  </si>
  <si>
    <t>27/09/2018</t>
  </si>
  <si>
    <t>08/01/2019</t>
  </si>
  <si>
    <t>31/05/2025</t>
  </si>
  <si>
    <t>Viola Private Equity I L.P</t>
  </si>
  <si>
    <t>540316940</t>
  </si>
  <si>
    <t>ויולה ג נרשיין ניהול 2</t>
  </si>
  <si>
    <t>7562</t>
  </si>
  <si>
    <t>קרנות סל</t>
  </si>
  <si>
    <t>23/08/2018</t>
  </si>
  <si>
    <t>05/05/2026</t>
  </si>
  <si>
    <t>וויו (veev) גרופ</t>
  </si>
  <si>
    <t>832652993</t>
  </si>
  <si>
    <t>C  וויו גרופ קו הבריאות</t>
  </si>
  <si>
    <t>US9224741010</t>
  </si>
  <si>
    <t>השקעות בהייטק</t>
  </si>
  <si>
    <t>28/11/2023</t>
  </si>
  <si>
    <t>31/12/2023</t>
  </si>
  <si>
    <t>30/04/2025</t>
  </si>
  <si>
    <t>LUSIX</t>
  </si>
  <si>
    <t>89830</t>
  </si>
  <si>
    <t>62020191</t>
  </si>
  <si>
    <t>16/03/2022</t>
  </si>
  <si>
    <t>28/07/2025</t>
  </si>
  <si>
    <t>ידווח בקבצי נכסי הנוסטרו בלבד</t>
  </si>
  <si>
    <t>אפיק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</si>
  <si>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</si>
  <si>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</si>
  <si>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</si>
  <si>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</si>
  <si>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</si>
  <si>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</si>
  <si>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</si>
  <si>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</si>
  <si>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</si>
  <si>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</si>
  <si>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</si>
  <si>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</si>
  <si>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</si>
  <si>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</si>
  <si>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</si>
  <si>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</si>
  <si>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</si>
  <si>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</si>
  <si>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</si>
  <si>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</si>
  <si>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</si>
  <si>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</si>
  <si>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</si>
  <si>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</si>
  <si>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</si>
  <si>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</si>
  <si>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</si>
  <si>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</si>
  <si>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</si>
  <si>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</si>
  <si>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</si>
  <si>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</si>
  <si>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</si>
  <si>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</si>
  <si>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</si>
  <si>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</si>
  <si>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</si>
  <si>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</si>
  <si>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</si>
  <si>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</si>
  <si>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</si>
  <si>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 xml:space="preserve">קרן פימי </t>
  </si>
  <si>
    <t>540279767</t>
  </si>
  <si>
    <t>Fimi Israel Opportunity 4</t>
  </si>
  <si>
    <t>פרייבט אקוויטי</t>
  </si>
  <si>
    <t>Buyout</t>
  </si>
  <si>
    <t>08/01/2008</t>
  </si>
  <si>
    <t>דיווח מנהל הקרן</t>
  </si>
  <si>
    <t>28/05/2026</t>
  </si>
  <si>
    <t>Fimi Israel opportunity 5</t>
  </si>
  <si>
    <t>07/03/2019</t>
  </si>
  <si>
    <t>Primavera Capital GP IV Ltd.</t>
  </si>
  <si>
    <t>320581761</t>
  </si>
  <si>
    <t>מספר תאגיד או שותפות בחו"ל</t>
  </si>
  <si>
    <t>FIRST TIME 2</t>
  </si>
  <si>
    <t>Growth Venture Capital</t>
  </si>
  <si>
    <t>איי קיימן</t>
  </si>
  <si>
    <t>אירופה</t>
  </si>
  <si>
    <t>22/04/2018</t>
  </si>
  <si>
    <t>17/05/2026</t>
  </si>
  <si>
    <t>FORTISSIMO CAPITA FUND</t>
  </si>
  <si>
    <t>530278498</t>
  </si>
  <si>
    <t>Fortissimo Capital Fund III</t>
  </si>
  <si>
    <t>04/07/2012</t>
  </si>
  <si>
    <t>27/05/2026</t>
  </si>
  <si>
    <t>KLIRMARK FUND 4 GENERAL PARTNER LTD</t>
  </si>
  <si>
    <t>516738689</t>
  </si>
  <si>
    <t>klirmark IV</t>
  </si>
  <si>
    <t>קרן חוב</t>
  </si>
  <si>
    <t>Distressed Debt</t>
  </si>
  <si>
    <t>23/04/2023</t>
  </si>
  <si>
    <t>Group 11 Fund  L.P</t>
  </si>
  <si>
    <t>WC-3750</t>
  </si>
  <si>
    <t>גרופ 11 קרן 5</t>
  </si>
  <si>
    <t>09/11/2021</t>
  </si>
  <si>
    <t>24/05/2026</t>
  </si>
  <si>
    <t>פימי 6 אופורטיוניטי ישראל</t>
  </si>
  <si>
    <t>09/04/2024</t>
  </si>
  <si>
    <t>28/06/2026</t>
  </si>
  <si>
    <t>קוגיטו קפיטל אל.אמ.אי שותף כללי, שותפות מוגבלת</t>
  </si>
  <si>
    <t>550270912</t>
  </si>
  <si>
    <t>קוגיטו קפיטל BME</t>
  </si>
  <si>
    <t>Mezzanine Debt</t>
  </si>
  <si>
    <t>04/09/2017</t>
  </si>
  <si>
    <t>קוגיטו קפיטל SME</t>
  </si>
  <si>
    <t>31/12/2020</t>
  </si>
  <si>
    <t>Klirmark Opportunity L.P</t>
  </si>
  <si>
    <t>CO-121764</t>
  </si>
  <si>
    <t>קלירמארק 3</t>
  </si>
  <si>
    <t>13/11/2019</t>
  </si>
  <si>
    <t>05/06/2026</t>
  </si>
  <si>
    <t>ויטלייף פרטנרס (ישראל) ש.מ</t>
  </si>
  <si>
    <t>550226906</t>
  </si>
  <si>
    <t>קרן השקעה ויטה לייף 2</t>
  </si>
  <si>
    <t>22/05/2007</t>
  </si>
  <si>
    <t>24/06/2026</t>
  </si>
  <si>
    <t>פורטיסימו ניהול הון בע"מ</t>
  </si>
  <si>
    <t>530278514</t>
  </si>
  <si>
    <t>קרן השקעה פורטיסימו 2</t>
  </si>
  <si>
    <t>06/11/2008</t>
  </si>
  <si>
    <t>Plenus III, Limited Partnership</t>
  </si>
  <si>
    <t>550228266</t>
  </si>
  <si>
    <t>קרן פלנוס 3 (ס)</t>
  </si>
  <si>
    <t>Venture Debt</t>
  </si>
  <si>
    <t>24/10/2007</t>
  </si>
  <si>
    <t>17/11/2025</t>
  </si>
  <si>
    <t>TAMMUZ GROWTH CAPITAL, LIMITED PARTNERSHIP</t>
  </si>
  <si>
    <t>550266753</t>
  </si>
  <si>
    <t>תמוז קרן צמיחה, שותפות מוגבלת</t>
  </si>
  <si>
    <t>Other</t>
  </si>
  <si>
    <t>30/08/2016</t>
  </si>
  <si>
    <t>27/12/2022</t>
  </si>
  <si>
    <t xml:space="preserve">Direct Lending Fund III General Partner </t>
  </si>
  <si>
    <t xml:space="preserve"> B216569</t>
  </si>
  <si>
    <t>Arcmont - Direct Lending Fund III</t>
  </si>
  <si>
    <t>Direct Lending Debt</t>
  </si>
  <si>
    <t>לוכסמבורג</t>
  </si>
  <si>
    <t>גלובלי</t>
  </si>
  <si>
    <t>07/05/2019</t>
  </si>
  <si>
    <t>EUR</t>
  </si>
  <si>
    <t>20/05/2026</t>
  </si>
  <si>
    <t>Ares  LIII CLO Ltd</t>
  </si>
  <si>
    <t>WEQ82666OJYSI5GUAB47</t>
  </si>
  <si>
    <t>Ares Climate Infrastructure Partners II</t>
  </si>
  <si>
    <t>04/02/2025</t>
  </si>
  <si>
    <t>מומחה בלתי תלוי</t>
  </si>
  <si>
    <t>17/06/2026</t>
  </si>
  <si>
    <t>AP Fund III GP, LLC</t>
  </si>
  <si>
    <t>84-2057868</t>
  </si>
  <si>
    <t>Blue Atlantic Fund 3 A</t>
  </si>
  <si>
    <t>קרן נדל"ן</t>
  </si>
  <si>
    <t>Value Added Real Estate</t>
  </si>
  <si>
    <t>12/08/2019</t>
  </si>
  <si>
    <t>24/03/2026</t>
  </si>
  <si>
    <t>Blue Atlantic Partners</t>
  </si>
  <si>
    <t>20/06/2016</t>
  </si>
  <si>
    <t>Blue Atlantic PTNR II</t>
  </si>
  <si>
    <t>22/06/2017</t>
  </si>
  <si>
    <t>Oak Street Real Estate Capital Llc</t>
  </si>
  <si>
    <t>254900MVJVN345SHF671</t>
  </si>
  <si>
    <t>Blue Owl Real Estate Fund VI</t>
  </si>
  <si>
    <t>Direct Real Estate</t>
  </si>
  <si>
    <t>11/05/2023</t>
  </si>
  <si>
    <t>Blue Owl Real Estate Fund VII</t>
  </si>
  <si>
    <t>20/10/2025</t>
  </si>
  <si>
    <t>16/06/2026</t>
  </si>
  <si>
    <t>Clearlake Canaf Denali investment Holdings</t>
  </si>
  <si>
    <t>508 2429 2016</t>
  </si>
  <si>
    <t>Clearlake Credit Europe Direct Lending II</t>
  </si>
  <si>
    <t>21/07/2020</t>
  </si>
  <si>
    <t>540298221</t>
  </si>
  <si>
    <t>Colchis Income Fund</t>
  </si>
  <si>
    <t>קרן גידור (Hedge Fund)</t>
  </si>
  <si>
    <t>Special Situations Debt</t>
  </si>
  <si>
    <t>03/07/2019</t>
  </si>
  <si>
    <t>31/05/2026</t>
  </si>
  <si>
    <t>אלקו בע"מ</t>
  </si>
  <si>
    <t>520025370</t>
  </si>
  <si>
    <t>Electra America Principal Hospitality</t>
  </si>
  <si>
    <t>15/03/2022</t>
  </si>
  <si>
    <t>03/06/2026</t>
  </si>
  <si>
    <t>EQT Infrastructure V</t>
  </si>
  <si>
    <t>2020 2423 842</t>
  </si>
  <si>
    <t>Core-Plus</t>
  </si>
  <si>
    <t>12/08/2021</t>
  </si>
  <si>
    <t>11/05/2026</t>
  </si>
  <si>
    <t>Hamilton Lane Advisors, LLC</t>
  </si>
  <si>
    <t xml:space="preserve">98-1588386 </t>
  </si>
  <si>
    <t>Hamilton Co Invest IV</t>
  </si>
  <si>
    <t>Co-Investment/Direct</t>
  </si>
  <si>
    <t>29/05/2019</t>
  </si>
  <si>
    <t>HGI Multifamily Credit Fund</t>
  </si>
  <si>
    <t>805-9398328391</t>
  </si>
  <si>
    <t>HGI Multifamily Credit Fund, LP</t>
  </si>
  <si>
    <t>12/07/2023</t>
  </si>
  <si>
    <t>08/06/2026</t>
  </si>
  <si>
    <t>ICG Fund</t>
  </si>
  <si>
    <t>B222269</t>
  </si>
  <si>
    <t>ICG EUROPE VIL</t>
  </si>
  <si>
    <t>22/08/2018</t>
  </si>
  <si>
    <t>ICG NORTH AMEIRCA</t>
  </si>
  <si>
    <t>25/02/2019</t>
  </si>
  <si>
    <t>Insight Associates XII Buyout Annex, L.P.</t>
  </si>
  <si>
    <t>851058800</t>
  </si>
  <si>
    <t>Insight Venture Partners XII</t>
  </si>
  <si>
    <t>02/09/2021</t>
  </si>
  <si>
    <t>18/05/2026</t>
  </si>
  <si>
    <t>Klirmark Fund I</t>
  </si>
  <si>
    <t>30/03/2009</t>
  </si>
  <si>
    <t>08/07/2025</t>
  </si>
  <si>
    <t>Moneta Capital</t>
  </si>
  <si>
    <t>540296522</t>
  </si>
  <si>
    <t>24/01/2019</t>
  </si>
  <si>
    <t xml:space="preserve">Pantheon PGIF IV GP (Lux) </t>
  </si>
  <si>
    <t>B 283012</t>
  </si>
  <si>
    <t>Pantheon Access Feeder 2017</t>
  </si>
  <si>
    <t>Core</t>
  </si>
  <si>
    <t>10/05/2018</t>
  </si>
  <si>
    <t>Pantheon PGIF IV</t>
  </si>
  <si>
    <t>25/07/2023</t>
  </si>
  <si>
    <t>Starlight Bond FP I LP</t>
  </si>
  <si>
    <t>FC041410</t>
  </si>
  <si>
    <t>24/01/2023</t>
  </si>
  <si>
    <t>GBP</t>
  </si>
  <si>
    <t>Helios General 3 ltd</t>
  </si>
  <si>
    <t>7836236</t>
  </si>
  <si>
    <t>VINTAGE 5 ACCESS</t>
  </si>
  <si>
    <t>27/12/2018</t>
  </si>
  <si>
    <t>18/06/2026</t>
  </si>
  <si>
    <t>Vintage Fund of Funds IV</t>
  </si>
  <si>
    <t>17/05/2016</t>
  </si>
  <si>
    <t>Vintage Growth  III</t>
  </si>
  <si>
    <t>09/01/2020</t>
  </si>
  <si>
    <t>Vintage Secondary Fund IV</t>
  </si>
  <si>
    <t>31/05/2018</t>
  </si>
  <si>
    <t>Viola Opportunity Managment Fund I L.P</t>
  </si>
  <si>
    <t>540311636</t>
  </si>
  <si>
    <t>Viola Opportunity I, L.P.</t>
  </si>
  <si>
    <t>28/02/2022</t>
  </si>
  <si>
    <t>11/06/2026</t>
  </si>
  <si>
    <t>Apexus Logisitcs RE Fund L.P</t>
  </si>
  <si>
    <t>87-3052619</t>
  </si>
  <si>
    <t>אייפקס 9</t>
  </si>
  <si>
    <t>14/04/2022</t>
  </si>
  <si>
    <t>31/03/2026</t>
  </si>
  <si>
    <t>ALTO FUND</t>
  </si>
  <si>
    <t xml:space="preserve">85-4338959 </t>
  </si>
  <si>
    <t>אלטו נדלן 3</t>
  </si>
  <si>
    <t>Apax Europe VII GP L.P. Inc</t>
  </si>
  <si>
    <t>213800HMVQIQDHM19A52</t>
  </si>
  <si>
    <t>קרן אייפקס אירופה 7</t>
  </si>
  <si>
    <t>גרנזי (Guernsey)</t>
  </si>
  <si>
    <t>25/06/2007</t>
  </si>
  <si>
    <t>אלקטרה נדל"ן בע"מ</t>
  </si>
  <si>
    <t>510607328</t>
  </si>
  <si>
    <t>קרן אלקטרה נדלן 2</t>
  </si>
  <si>
    <t>29/11/2018</t>
  </si>
  <si>
    <t>בראק קפיטל פרופרטיז אן וי</t>
  </si>
  <si>
    <t>34250659</t>
  </si>
  <si>
    <t>קרן בראק קפיטל</t>
  </si>
  <si>
    <t>Opportunistic Real Estate</t>
  </si>
  <si>
    <t>קפריסין</t>
  </si>
  <si>
    <t>15/03/2007</t>
  </si>
  <si>
    <t>22/12/2025</t>
  </si>
  <si>
    <t>Forma Fund</t>
  </si>
  <si>
    <t>530278654</t>
  </si>
  <si>
    <t>קרן פורמה</t>
  </si>
  <si>
    <t>17/08/2017</t>
  </si>
  <si>
    <t>א. רוטשילד ת ניהול נכסים בע"מ</t>
  </si>
  <si>
    <t>513872440</t>
  </si>
  <si>
    <t>קרן רוטשילד נדלן</t>
  </si>
  <si>
    <t>15/09/2013</t>
  </si>
  <si>
    <t>21/04/2026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</si>
  <si>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</si>
  <si>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</si>
  <si>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</si>
  <si>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</si>
  <si>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</si>
  <si>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</si>
  <si>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</si>
  <si>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</si>
  <si>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</si>
  <si>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</si>
  <si>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</si>
  <si>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</si>
  <si>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</si>
  <si>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</si>
  <si>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</si>
  <si>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</si>
  <si>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</si>
  <si>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</si>
  <si>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</si>
  <si>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</si>
  <si>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</si>
  <si>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</si>
  <si>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</si>
  <si>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</si>
  <si>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</si>
  <si>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</si>
  <si>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</si>
  <si>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</si>
  <si>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</si>
  <si>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</si>
  <si>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</si>
  <si>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301</t>
  </si>
  <si>
    <t>7209</t>
  </si>
  <si>
    <t>Funded Forward</t>
  </si>
  <si>
    <t>90028138</t>
  </si>
  <si>
    <t>מט"ח</t>
  </si>
  <si>
    <t>מדינה/איזור גאוגרפי</t>
  </si>
  <si>
    <t>מט"ח/₪</t>
  </si>
  <si>
    <t>EUR ILS</t>
  </si>
  <si>
    <t>14/04/2026</t>
  </si>
  <si>
    <t>17/07/2026</t>
  </si>
  <si>
    <t>ללא</t>
  </si>
  <si>
    <t>Delivery</t>
  </si>
  <si>
    <t>הצד הנגדי</t>
  </si>
  <si>
    <t>3.5724</t>
  </si>
  <si>
    <t>LUMILIT</t>
  </si>
  <si>
    <t>90028284</t>
  </si>
  <si>
    <t>USD ILS</t>
  </si>
  <si>
    <t>06/05/2026</t>
  </si>
  <si>
    <t>2.906</t>
  </si>
  <si>
    <t>90028140</t>
  </si>
  <si>
    <t>3.02</t>
  </si>
  <si>
    <t>90028388</t>
  </si>
  <si>
    <t>2.92</t>
  </si>
  <si>
    <t>90028342</t>
  </si>
  <si>
    <t>13/05/2026</t>
  </si>
  <si>
    <t>2.91</t>
  </si>
  <si>
    <t>7210</t>
  </si>
  <si>
    <t>90028438</t>
  </si>
  <si>
    <t>29/05/2026</t>
  </si>
  <si>
    <t>2.81</t>
  </si>
  <si>
    <t>90028252</t>
  </si>
  <si>
    <t>01/05/2026</t>
  </si>
  <si>
    <t>2.9435</t>
  </si>
  <si>
    <t>7211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</si>
  <si>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</si>
  <si>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</si>
  <si>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</si>
  <si>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</si>
  <si>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</si>
  <si>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</si>
  <si>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</si>
  <si>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</si>
  <si>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</si>
  <si>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</si>
  <si>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</si>
  <si>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</si>
  <si>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</si>
  <si>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</si>
  <si>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</si>
  <si>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</si>
  <si>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</si>
  <si>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</si>
  <si>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</si>
  <si>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</si>
  <si>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</si>
  <si>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</si>
  <si>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</si>
  <si>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512475203</t>
  </si>
  <si>
    <t>דרך ארץ  2 א קב 2</t>
  </si>
  <si>
    <t>6318</t>
  </si>
  <si>
    <t>תאגיד</t>
  </si>
  <si>
    <t>תשתיות - שלב תפעול</t>
  </si>
  <si>
    <t>תשתיות</t>
  </si>
  <si>
    <t>90150702</t>
  </si>
  <si>
    <t>03/01/2000</t>
  </si>
  <si>
    <t>הלוואה</t>
  </si>
  <si>
    <t>0.750</t>
  </si>
  <si>
    <t>קבועה</t>
  </si>
  <si>
    <t>צמוד למדד אחר</t>
  </si>
  <si>
    <t>מימון הרחבת כביש 6</t>
  </si>
  <si>
    <t>Ness Fair Value</t>
  </si>
  <si>
    <t>דרך ארץ 10 א קב. 2</t>
  </si>
  <si>
    <t>6326</t>
  </si>
  <si>
    <t>90150710</t>
  </si>
  <si>
    <t>31/12/2001</t>
  </si>
  <si>
    <t>דרך ארץ 11 א קב. 2</t>
  </si>
  <si>
    <t>6327</t>
  </si>
  <si>
    <t>90150711</t>
  </si>
  <si>
    <t>31/03/2002</t>
  </si>
  <si>
    <t>ללא בטחונות</t>
  </si>
  <si>
    <t>דרך ארץ 12 א קב.2</t>
  </si>
  <si>
    <t>6328</t>
  </si>
  <si>
    <t>90150712</t>
  </si>
  <si>
    <t>30/06/2002</t>
  </si>
  <si>
    <t>דרך ארץ 13 א קב. 2</t>
  </si>
  <si>
    <t>6329</t>
  </si>
  <si>
    <t>90150713</t>
  </si>
  <si>
    <t>30/09/2002</t>
  </si>
  <si>
    <t>דרך ארץ 14 א קב.2</t>
  </si>
  <si>
    <t>6330</t>
  </si>
  <si>
    <t>90150714</t>
  </si>
  <si>
    <t>31/12/2002</t>
  </si>
  <si>
    <t>דרך ארץ 15 א קב.2</t>
  </si>
  <si>
    <t>6331</t>
  </si>
  <si>
    <t>90150715</t>
  </si>
  <si>
    <t>31/03/2003</t>
  </si>
  <si>
    <t>דרך ארץ 16 א קב. 2</t>
  </si>
  <si>
    <t>6332</t>
  </si>
  <si>
    <t>90150716</t>
  </si>
  <si>
    <t>30/06/2003</t>
  </si>
  <si>
    <t>דרך ארץ 17 א קב. 2</t>
  </si>
  <si>
    <t>6333</t>
  </si>
  <si>
    <t>90150717</t>
  </si>
  <si>
    <t>30/09/2003</t>
  </si>
  <si>
    <t>דרך ארץ 18  א קב. 2</t>
  </si>
  <si>
    <t>6334</t>
  </si>
  <si>
    <t>90150718</t>
  </si>
  <si>
    <t>31/12/2003</t>
  </si>
  <si>
    <t>דרך ארץ 19 א קב. 2</t>
  </si>
  <si>
    <t>6335</t>
  </si>
  <si>
    <t>90150719</t>
  </si>
  <si>
    <t>28/04/2004</t>
  </si>
  <si>
    <t>דרך ארץ 1א קב. 2</t>
  </si>
  <si>
    <t>6317</t>
  </si>
  <si>
    <t>90150701</t>
  </si>
  <si>
    <t>28/10/1999</t>
  </si>
  <si>
    <t>דרך ארץ 3 א קב.2</t>
  </si>
  <si>
    <t>6319</t>
  </si>
  <si>
    <t>90150703</t>
  </si>
  <si>
    <t>30/03/2000</t>
  </si>
  <si>
    <t>דרך ארץ 4 א קב.2</t>
  </si>
  <si>
    <t>6320</t>
  </si>
  <si>
    <t>90150704</t>
  </si>
  <si>
    <t>06/07/2000</t>
  </si>
  <si>
    <t>דרך ארץ 5 א קב.2</t>
  </si>
  <si>
    <t>6321</t>
  </si>
  <si>
    <t>90150705</t>
  </si>
  <si>
    <t>05/10/2000</t>
  </si>
  <si>
    <t>דרך ארץ 6 א קב.2</t>
  </si>
  <si>
    <t>6322</t>
  </si>
  <si>
    <t>90150706</t>
  </si>
  <si>
    <t>31/12/2000</t>
  </si>
  <si>
    <t>דרך ארץ 7 א קב. 2</t>
  </si>
  <si>
    <t>6323</t>
  </si>
  <si>
    <t>90150707</t>
  </si>
  <si>
    <t>29/03/2001</t>
  </si>
  <si>
    <t>דרך ארץ 8 א קב. 2</t>
  </si>
  <si>
    <t>6324</t>
  </si>
  <si>
    <t>90150708</t>
  </si>
  <si>
    <t>28/06/2001</t>
  </si>
  <si>
    <t>דרך ארץ 9 א קב. 2</t>
  </si>
  <si>
    <t>6325</t>
  </si>
  <si>
    <t>90150709</t>
  </si>
  <si>
    <t>30/09/2001</t>
  </si>
  <si>
    <t>חוצה ישראל 1 (14)</t>
  </si>
  <si>
    <t>9001270</t>
  </si>
  <si>
    <t>90150514</t>
  </si>
  <si>
    <t>חוצה ישראל 1 (15)</t>
  </si>
  <si>
    <t>9001280</t>
  </si>
  <si>
    <t>90150515</t>
  </si>
  <si>
    <t>חוצה ישראל 1 (16)</t>
  </si>
  <si>
    <t>9001290</t>
  </si>
  <si>
    <t>90150516</t>
  </si>
  <si>
    <t>חוצה ישראל 1 (17)</t>
  </si>
  <si>
    <t>9001300</t>
  </si>
  <si>
    <t>90150517</t>
  </si>
  <si>
    <t>חוצה ישראל 1 (18)</t>
  </si>
  <si>
    <t>9001310</t>
  </si>
  <si>
    <t>90150518</t>
  </si>
  <si>
    <t>חוצה ישראל 1 (19)</t>
  </si>
  <si>
    <t>9001320</t>
  </si>
  <si>
    <t>90150519</t>
  </si>
  <si>
    <t>חוצה ישראל אג"ח 1</t>
  </si>
  <si>
    <t>9001000</t>
  </si>
  <si>
    <t>90150501</t>
  </si>
  <si>
    <t>9001020</t>
  </si>
  <si>
    <t>90150502</t>
  </si>
  <si>
    <t>חוצה ישראל אג"ח 1 (10)</t>
  </si>
  <si>
    <t>9001190</t>
  </si>
  <si>
    <t>90150510</t>
  </si>
  <si>
    <t>חוצה ישראל אג"ח 1 (11)</t>
  </si>
  <si>
    <t>9001210</t>
  </si>
  <si>
    <t>90150511</t>
  </si>
  <si>
    <t>חוצה ישראל אג"ח 1 (12)</t>
  </si>
  <si>
    <t>9001230</t>
  </si>
  <si>
    <t>90150512</t>
  </si>
  <si>
    <t>חוצה ישראל אג"ח 1 (13)</t>
  </si>
  <si>
    <t>9001250</t>
  </si>
  <si>
    <t>90150513</t>
  </si>
  <si>
    <t>חוצה ישראל אג"ח 1 (3)</t>
  </si>
  <si>
    <t>9001040</t>
  </si>
  <si>
    <t>90150503</t>
  </si>
  <si>
    <t>חוצה ישראל אג"ח 1 (4)</t>
  </si>
  <si>
    <t>9001070</t>
  </si>
  <si>
    <t>90150504</t>
  </si>
  <si>
    <t>חוצה ישראל אג"ח 1 (6)</t>
  </si>
  <si>
    <t>9001110</t>
  </si>
  <si>
    <t>90150506</t>
  </si>
  <si>
    <t>חוצה ישראל אג"ח 1 (7)</t>
  </si>
  <si>
    <t>9001130</t>
  </si>
  <si>
    <t>90150507</t>
  </si>
  <si>
    <t>חוצה ישראל אג"ח 1 (8)</t>
  </si>
  <si>
    <t>9001150</t>
  </si>
  <si>
    <t>90150508</t>
  </si>
  <si>
    <t>חוצה ישראל אג"ח 1 (9)</t>
  </si>
  <si>
    <t>9001170</t>
  </si>
  <si>
    <t>90150509</t>
  </si>
  <si>
    <t>חוצה ישראל אג"ח 1(5)</t>
  </si>
  <si>
    <t>9001080</t>
  </si>
  <si>
    <t>90150505</t>
  </si>
  <si>
    <t>כביש 6 צפון  הגדלת מינוף</t>
  </si>
  <si>
    <t>29994226</t>
  </si>
  <si>
    <t>90301001</t>
  </si>
  <si>
    <t>25/03/2021</t>
  </si>
  <si>
    <t>AA</t>
  </si>
  <si>
    <t>9.720</t>
  </si>
  <si>
    <t>30/06/2048</t>
  </si>
  <si>
    <t>כביש 6 צפון  הלוואה לזמן ארוך</t>
  </si>
  <si>
    <t>29994227</t>
  </si>
  <si>
    <t>90301000</t>
  </si>
  <si>
    <t>512008335</t>
  </si>
  <si>
    <t>הלוואות קו הב. קבועה</t>
  </si>
  <si>
    <t>29993374</t>
  </si>
  <si>
    <t>עמית/מבוטח</t>
  </si>
  <si>
    <t>אנשים פרטיים</t>
  </si>
  <si>
    <t>02/05/2021</t>
  </si>
  <si>
    <t>2.650</t>
  </si>
  <si>
    <t>משתנה</t>
  </si>
  <si>
    <t>לא צמוד</t>
  </si>
  <si>
    <t>05/06/2033</t>
  </si>
  <si>
    <t>חסכון עמיתים/מבוטחים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</si>
  <si>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</si>
  <si>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</si>
  <si>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</si>
  <si>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</si>
  <si>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</si>
  <si>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</si>
  <si>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</si>
  <si>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</si>
  <si>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</si>
  <si>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</si>
  <si>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</si>
  <si>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</si>
  <si>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</si>
  <si>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</si>
  <si>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</si>
  <si>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</si>
  <si>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</si>
  <si>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</si>
  <si>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</si>
  <si>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זכאים</t>
  </si>
  <si>
    <t>28080000</t>
  </si>
  <si>
    <t>חייבים וזכאים</t>
  </si>
  <si>
    <t>חייבים</t>
  </si>
  <si>
    <t>27960000</t>
  </si>
  <si>
    <t>זכאים מס עמיתים</t>
  </si>
  <si>
    <t>28200000</t>
  </si>
  <si>
    <t>חייבים וזכאים מס</t>
  </si>
  <si>
    <t>10-800</t>
  </si>
  <si>
    <t>סימול בנק</t>
  </si>
  <si>
    <t>מזומן ועו"ש נקוב במט"ח</t>
  </si>
  <si>
    <t>SGD</t>
  </si>
  <si>
    <t>מזומן ועו"ש בש"ח</t>
  </si>
  <si>
    <t>בנק הפועלים בע"מ</t>
  </si>
  <si>
    <t>12-509</t>
  </si>
  <si>
    <t>JPY</t>
  </si>
  <si>
    <t>פח"ק/פר"י</t>
  </si>
  <si>
    <t>AUD</t>
  </si>
  <si>
    <t>HKD</t>
  </si>
  <si>
    <t>DKK</t>
  </si>
  <si>
    <t>CHF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</si>
  <si>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</si>
  <si>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</si>
  <si>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</si>
  <si>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</si>
  <si>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</si>
  <si>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</si>
  <si>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</si>
  <si>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</si>
  <si>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</si>
  <si>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</si>
  <si>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</si>
  <si>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</si>
  <si>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</si>
  <si>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</si>
  <si>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</si>
  <si>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</si>
  <si>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</si>
  <si>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</si>
  <si>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</si>
  <si>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</si>
  <si>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</si>
  <si>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</si>
  <si>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</si>
  <si>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</si>
  <si>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</si>
  <si>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</si>
  <si>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</si>
  <si>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</si>
  <si>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</si>
  <si>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</si>
  <si>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</si>
  <si>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</si>
  <si>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</si>
  <si>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</si>
  <si>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</si>
  <si>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</si>
  <si>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</si>
  <si>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</si>
  <si>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</si>
  <si>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</si>
  <si>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</si>
  <si>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</si>
  <si>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</si>
  <si>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</si>
  <si>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</si>
  <si>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</si>
  <si>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</si>
  <si>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</si>
  <si>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</si>
  <si>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</si>
  <si>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</si>
  <si>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</si>
  <si>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</si>
  <si>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</si>
  <si>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</si>
  <si>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</si>
  <si>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</si>
  <si>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</si>
  <si>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</si>
  <si>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</si>
  <si>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</si>
  <si>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</si>
  <si>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</si>
  <si>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</si>
  <si>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</si>
  <si>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</si>
  <si>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</si>
  <si>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</si>
  <si>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</si>
  <si>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</si>
  <si>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</si>
  <si>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</si>
  <si>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</si>
  <si>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</si>
  <si>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</si>
  <si>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</si>
  <si>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</si>
  <si>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</si>
  <si>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</si>
  <si>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</si>
  <si>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</si>
  <si>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</si>
  <si>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</si>
  <si>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</si>
  <si>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</si>
  <si>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</si>
  <si>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</si>
  <si>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</si>
  <si>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</si>
  <si>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</si>
  <si>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</si>
  <si>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</si>
  <si>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</si>
  <si>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</si>
  <si>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</si>
  <si>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</si>
  <si>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</si>
  <si>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</si>
  <si>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</si>
  <si>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</si>
  <si>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</si>
  <si>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</si>
  <si>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</si>
  <si>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</si>
  <si>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</si>
  <si>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</si>
  <si>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</si>
  <si>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</si>
  <si>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</si>
  <si>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</si>
  <si>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</si>
  <si>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</si>
  <si>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</si>
  <si>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SWIFT</t>
  </si>
  <si>
    <t>מרשם</t>
  </si>
  <si>
    <t>ת"ז</t>
  </si>
  <si>
    <t>דרכון</t>
  </si>
  <si>
    <t>OCC</t>
  </si>
  <si>
    <t>FIGI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</si>
  <si>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</si>
  <si>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</si>
  <si>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</si>
  <si>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</si>
  <si>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</si>
  <si>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</si>
  <si>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</si>
  <si>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</si>
  <si>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</si>
  <si>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</si>
  <si>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כן/לא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</si>
  <si>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</si>
  <si>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</si>
  <si>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</si>
  <si>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</si>
  <si>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</si>
  <si>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</si>
  <si>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</si>
  <si>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</si>
  <si>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</si>
  <si>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</si>
  <si>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</si>
  <si>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</si>
  <si>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</si>
  <si>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</si>
  <si>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</si>
  <si>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</si>
  <si>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</si>
  <si>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</si>
  <si>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</si>
  <si>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</si>
  <si>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</si>
  <si>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</si>
  <si>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</si>
  <si>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</si>
  <si>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</si>
  <si>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</si>
  <si>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</si>
  <si>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</si>
  <si>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</si>
  <si>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</si>
  <si>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</si>
  <si>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</si>
  <si>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</si>
  <si>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</si>
  <si>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</si>
  <si>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</si>
  <si>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</si>
  <si>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</si>
  <si>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</si>
  <si>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</si>
  <si>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</si>
  <si>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</si>
  <si>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</si>
  <si>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</si>
  <si>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</si>
  <si>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</si>
  <si>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</si>
  <si>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</si>
  <si>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</si>
  <si>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</si>
  <si>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</si>
  <si>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</si>
  <si>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</si>
  <si>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</si>
  <si>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</si>
  <si>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</si>
  <si>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</si>
  <si>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</si>
  <si>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</si>
  <si>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</si>
  <si>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</si>
  <si>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</si>
  <si>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</si>
  <si>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</si>
  <si>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</si>
  <si>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מי דורג</t>
  </si>
  <si>
    <t>מנפיק</t>
  </si>
  <si>
    <t>החוב נחות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</si>
  <si>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</si>
  <si>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</si>
  <si>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</si>
  <si>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</si>
  <si>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</si>
  <si>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</si>
  <si>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</si>
  <si>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</si>
  <si>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</si>
  <si>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</si>
  <si>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</si>
  <si>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</si>
  <si>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</si>
  <si>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</si>
  <si>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</si>
  <si>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</si>
  <si>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</si>
  <si>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</si>
  <si>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</si>
  <si>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</si>
  <si>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</si>
  <si>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</si>
  <si>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</si>
  <si>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</si>
  <si>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</si>
  <si>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אשראי חוץ בנקאי</t>
  </si>
  <si>
    <t>ביוטכנולוגיה</t>
  </si>
  <si>
    <t>ביטוח</t>
  </si>
  <si>
    <t>ביטחוניות</t>
  </si>
  <si>
    <t>בנייה</t>
  </si>
  <si>
    <t>השקעות במדעי החיים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</si>
  <si>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</si>
  <si>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</si>
  <si>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</si>
  <si>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</si>
  <si>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</si>
  <si>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</si>
  <si>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</si>
  <si>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</si>
  <si>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</si>
  <si>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</si>
  <si>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מתכת ומוצרי בניה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</si>
  <si>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</si>
  <si>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</si>
  <si>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</si>
  <si>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</si>
  <si>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</si>
  <si>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</si>
  <si>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</si>
  <si>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</si>
  <si>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</si>
  <si>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</si>
  <si>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</si>
  <si>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</si>
  <si>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</si>
  <si>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</si>
  <si>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</si>
  <si>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</si>
  <si>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</si>
  <si>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</si>
  <si>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</si>
  <si>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</si>
  <si>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</si>
  <si>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</si>
  <si>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</si>
  <si>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</si>
  <si>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</si>
  <si>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</si>
  <si>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</si>
  <si>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</si>
  <si>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</si>
  <si>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</si>
  <si>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</si>
  <si>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</si>
  <si>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</si>
  <si>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</si>
  <si>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</si>
  <si>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</si>
  <si>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</si>
  <si>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</si>
  <si>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</si>
  <si>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</si>
  <si>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</si>
  <si>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</si>
  <si>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</si>
  <si>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</si>
  <si>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</si>
  <si>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</si>
  <si>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</si>
  <si>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</si>
  <si>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</si>
  <si>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</si>
  <si>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</si>
  <si>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</si>
  <si>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</si>
  <si>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</si>
  <si>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</si>
  <si>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</si>
  <si>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</si>
  <si>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</si>
  <si>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</si>
  <si>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</si>
  <si>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</si>
  <si>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</si>
  <si>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</si>
  <si>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</si>
  <si>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</si>
  <si>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</si>
  <si>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</si>
  <si>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</si>
  <si>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</si>
  <si>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</si>
  <si>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</si>
  <si>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</si>
  <si>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</si>
  <si>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</si>
  <si>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</si>
  <si>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</si>
  <si>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</si>
  <si>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</si>
  <si>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</si>
  <si>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</si>
  <si>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</si>
  <si>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</si>
  <si>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</si>
  <si>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</si>
  <si>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</si>
  <si>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</si>
  <si>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</si>
  <si>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</si>
  <si>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</si>
  <si>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</si>
  <si>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</si>
  <si>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</si>
  <si>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</si>
  <si>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</si>
  <si>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</si>
  <si>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</si>
  <si>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</si>
  <si>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</si>
  <si>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</si>
  <si>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</si>
  <si>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סיווג הקרן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</si>
  <si>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</si>
  <si>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</si>
  <si>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</si>
  <si>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</si>
  <si>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</si>
  <si>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</si>
  <si>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</si>
  <si>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</si>
  <si>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</si>
  <si>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</si>
  <si>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</si>
  <si>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</si>
  <si>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</si>
  <si>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</si>
  <si>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</si>
  <si>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</si>
  <si>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</si>
  <si>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</si>
  <si>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</si>
  <si>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</si>
  <si>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</si>
  <si>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</si>
  <si>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</si>
  <si>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</si>
  <si>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</si>
  <si>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</si>
  <si>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</si>
  <si>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</si>
  <si>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</si>
  <si>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</si>
  <si>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</si>
  <si>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</si>
  <si>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</si>
  <si>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</si>
  <si>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</si>
  <si>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</si>
  <si>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</si>
  <si>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</si>
  <si>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</si>
  <si>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</si>
  <si>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</si>
  <si>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</si>
  <si>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</si>
  <si>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</si>
  <si>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</si>
  <si>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</si>
  <si>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</si>
  <si>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</si>
  <si>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</si>
  <si>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</si>
  <si>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</si>
  <si>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</si>
  <si>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</si>
  <si>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</si>
  <si>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</si>
  <si>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</si>
  <si>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</si>
  <si>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</si>
  <si>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</si>
  <si>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</si>
  <si>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</si>
  <si>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</si>
  <si>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</si>
  <si>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</si>
  <si>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</si>
  <si>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</si>
  <si>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</si>
  <si>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</si>
  <si>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</si>
  <si>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</si>
  <si>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</si>
  <si>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</si>
  <si>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</si>
  <si>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</si>
  <si>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</si>
  <si>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</si>
  <si>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</si>
  <si>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</si>
  <si>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</si>
  <si>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</si>
  <si>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</si>
  <si>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</si>
  <si>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</si>
  <si>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</si>
  <si>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</si>
  <si>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</si>
  <si>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</si>
  <si>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</si>
  <si>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</si>
  <si>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</si>
  <si>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</si>
  <si>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</si>
  <si>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</si>
  <si>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</si>
  <si>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</si>
  <si>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</si>
  <si>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</si>
  <si>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</si>
  <si>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</si>
  <si>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</si>
  <si>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</si>
  <si>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</si>
  <si>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</si>
  <si>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</si>
  <si>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</si>
  <si>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</si>
  <si>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</si>
  <si>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</si>
  <si>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</si>
  <si>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</si>
  <si>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</si>
  <si>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</si>
  <si>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</si>
  <si>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</si>
  <si>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</si>
  <si>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</si>
  <si>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</si>
  <si>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</si>
  <si>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</si>
  <si>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</si>
  <si>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</si>
  <si>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</si>
  <si>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</si>
  <si>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</si>
  <si>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</si>
  <si>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</si>
  <si>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</si>
  <si>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</si>
  <si>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</si>
  <si>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</si>
  <si>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</si>
  <si>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</si>
  <si>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</si>
  <si>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</si>
  <si>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</si>
  <si>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</si>
  <si>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</si>
  <si>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</si>
  <si>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</si>
  <si>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</si>
  <si>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</si>
  <si>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</si>
  <si>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</si>
  <si>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</si>
  <si>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</si>
  <si>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</si>
  <si>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</si>
  <si>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</si>
  <si>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</si>
  <si>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</si>
  <si>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</si>
  <si>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</si>
  <si>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</si>
  <si>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</si>
  <si>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</si>
  <si>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</si>
  <si>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</si>
  <si>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</si>
  <si>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</si>
  <si>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</si>
  <si>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</si>
  <si>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</si>
  <si>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</si>
  <si>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</si>
  <si>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</si>
  <si>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</si>
  <si>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</si>
  <si>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</si>
  <si>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</si>
  <si>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</si>
  <si>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</si>
  <si>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</si>
  <si>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</si>
  <si>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</si>
  <si>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מדדי סחורות</t>
  </si>
  <si>
    <t>משכנתאות או תיקי משכנתאות</t>
  </si>
  <si>
    <t>מתכות</t>
  </si>
  <si>
    <t>סחורות חקלאיות רכות</t>
  </si>
  <si>
    <t>ריבית ואג"ח</t>
  </si>
  <si>
    <t>אג"ח סחיר</t>
  </si>
  <si>
    <t>אג"ח לא סחיר</t>
  </si>
  <si>
    <t>בטוחה פיזית אחרת</t>
  </si>
  <si>
    <t>בטוחה פיננסית אחרת</t>
  </si>
  <si>
    <t>כלי רכב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</si>
  <si>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</si>
  <si>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</si>
  <si>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</si>
  <si>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</si>
  <si>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</si>
  <si>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</si>
  <si>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</si>
  <si>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</si>
  <si>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</si>
  <si>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</si>
  <si>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</si>
  <si>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</si>
  <si>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</si>
  <si>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</si>
  <si>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</si>
  <si>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</si>
  <si>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</si>
  <si>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</si>
  <si>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</si>
  <si>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</si>
  <si>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</si>
  <si>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</si>
  <si>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</si>
  <si>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</si>
  <si>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</si>
  <si>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</si>
  <si>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</si>
  <si>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</si>
  <si>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</si>
  <si>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</si>
  <si>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</si>
  <si>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</si>
  <si>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</si>
  <si>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</si>
  <si>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</si>
  <si>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</si>
  <si>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</si>
  <si>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</si>
  <si>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</si>
  <si>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</si>
  <si>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</si>
  <si>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</si>
  <si>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</si>
  <si>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</si>
  <si>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</si>
  <si>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</si>
  <si>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</si>
  <si>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</si>
  <si>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</si>
  <si>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</si>
  <si>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</si>
  <si>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</si>
  <si>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</si>
  <si>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</si>
  <si>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</si>
  <si>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</si>
  <si>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</si>
  <si>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 xml:space="preserve">קבועה </t>
  </si>
  <si>
    <t>FOF/Managed Account</t>
  </si>
  <si>
    <t>Debt Infrastructure</t>
  </si>
  <si>
    <t>Opportunistic Infrastructure</t>
  </si>
  <si>
    <t>Value Added Infrastructure</t>
  </si>
  <si>
    <t>Distressed Real Estate</t>
  </si>
  <si>
    <t>Balanced</t>
  </si>
  <si>
    <t>Leveraged Buyout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</si>
  <si>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</si>
  <si>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</si>
  <si>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</si>
  <si>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</si>
  <si>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</si>
  <si>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</si>
  <si>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</si>
  <si>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</si>
  <si>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</si>
  <si>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</si>
  <si>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</si>
  <si>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</si>
  <si>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</si>
  <si>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</si>
  <si>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</si>
  <si>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</si>
  <si>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</si>
  <si>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</si>
  <si>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</si>
  <si>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</si>
  <si>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</si>
  <si>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</si>
  <si>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</si>
  <si>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</si>
  <si>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</si>
  <si>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</si>
  <si>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</si>
  <si>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</si>
  <si>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</si>
  <si>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</si>
  <si>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</si>
  <si>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</si>
  <si>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</si>
  <si>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</si>
  <si>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</si>
  <si>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</si>
  <si>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</si>
  <si>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</si>
  <si>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</si>
  <si>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</si>
  <si>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</si>
  <si>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</si>
  <si>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</si>
  <si>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</si>
  <si>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</si>
  <si>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</si>
  <si>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</si>
  <si>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</si>
  <si>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</si>
  <si>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</si>
  <si>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</si>
  <si>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</si>
  <si>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</si>
  <si>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</si>
  <si>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</si>
  <si>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</si>
  <si>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</si>
  <si>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</si>
  <si>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</si>
  <si>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</si>
  <si>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</si>
  <si>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</si>
  <si>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</si>
  <si>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</si>
  <si>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</si>
  <si>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</si>
  <si>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</si>
  <si>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</si>
  <si>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גורם אחר</t>
  </si>
  <si>
    <t>מדדי מניות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</si>
  <si>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</si>
  <si>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</si>
  <si>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</si>
  <si>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</si>
  <si>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</si>
  <si>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</si>
  <si>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</si>
  <si>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</si>
  <si>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מדדים</t>
  </si>
  <si>
    <t>ריביות</t>
  </si>
  <si>
    <t>מט"ח/מט"ח</t>
  </si>
  <si>
    <t>Mega cap</t>
  </si>
  <si>
    <t>Large cap</t>
  </si>
  <si>
    <t>Mid cap</t>
  </si>
  <si>
    <t>Small cap</t>
  </si>
  <si>
    <t>מאפיין עיקרי מזומנים ושווי מזומנים</t>
  </si>
  <si>
    <t>בטחונות שוטפים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</si>
  <si>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</si>
  <si>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</si>
  <si>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</si>
  <si>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</si>
  <si>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</si>
  <si>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</si>
  <si>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</si>
  <si>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</si>
  <si>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</si>
  <si>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</si>
  <si>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</si>
  <si>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</si>
  <si>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</si>
  <si>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</si>
  <si>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</si>
  <si>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</si>
  <si>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</si>
  <si>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</si>
  <si>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</si>
  <si>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</si>
  <si>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</si>
  <si>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</si>
  <si>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</si>
  <si>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</si>
  <si>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</si>
  <si>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</si>
  <si>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</si>
  <si>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</si>
  <si>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</si>
  <si>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</si>
  <si>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</si>
  <si>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</si>
  <si>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</si>
  <si>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</si>
  <si>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</si>
  <si>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</si>
  <si>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</si>
  <si>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</si>
  <si>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</si>
  <si>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</si>
  <si>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</si>
  <si>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</si>
  <si>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</si>
  <si>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</si>
  <si>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</si>
  <si>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</si>
  <si>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</si>
  <si>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</si>
  <si>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</si>
  <si>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</si>
  <si>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</si>
  <si>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</si>
  <si>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</si>
  <si>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</si>
  <si>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</si>
  <si>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</si>
  <si>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</si>
  <si>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</si>
  <si>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</si>
  <si>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</si>
  <si>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</si>
  <si>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</si>
  <si>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</si>
  <si>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</si>
  <si>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</si>
  <si>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</si>
  <si>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</si>
  <si>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</si>
  <si>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</si>
  <si>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</si>
  <si>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</si>
  <si>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</si>
  <si>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</si>
  <si>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</si>
  <si>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קרן אנרגיה ותשתיות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</si>
  <si>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</si>
  <si>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</si>
  <si>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</si>
  <si>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</si>
  <si>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</si>
  <si>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</si>
  <si>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</si>
  <si>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נוסף במסגרת עדכון הרשימה - שם גיליון</t>
  </si>
  <si>
    <t>Funded Swap</t>
  </si>
  <si>
    <t>Unfunded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</si>
  <si>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</si>
  <si>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</si>
  <si>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</si>
  <si>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</si>
  <si>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</si>
  <si>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</si>
  <si>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</si>
  <si>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</si>
  <si>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</si>
  <si>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</si>
  <si>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</si>
  <si>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</si>
  <si>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</si>
  <si>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</si>
  <si>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</si>
  <si>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</si>
  <si>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</si>
  <si>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</si>
  <si>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</si>
  <si>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</si>
  <si>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</si>
  <si>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</si>
  <si>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</si>
  <si>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</si>
  <si>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</si>
  <si>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</si>
  <si>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</si>
  <si>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</si>
  <si>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</si>
  <si>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</si>
  <si>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</si>
  <si>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</si>
  <si>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</si>
  <si>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</si>
  <si>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</si>
  <si>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</si>
  <si>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</si>
  <si>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</si>
  <si>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</si>
  <si>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</si>
  <si>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</si>
  <si>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</si>
  <si>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</si>
  <si>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</si>
  <si>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</si>
  <si>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</si>
  <si>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</si>
  <si>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</si>
  <si>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</si>
  <si>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</si>
  <si>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</si>
  <si>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</si>
  <si>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</si>
  <si>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</si>
  <si>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</si>
  <si>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</si>
  <si>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</si>
  <si>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</si>
  <si>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</si>
  <si>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</si>
  <si>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>סכום לקבל (במטבע הפעילות)</t>
  </si>
  <si>
    <t>שיעור מערך נקוב מונפק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</si>
  <si>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</si>
  <si>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</si>
  <si>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</si>
  <si>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</si>
  <si>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</si>
  <si>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גיליון</t>
  </si>
  <si>
    <t>סוג עדכון</t>
  </si>
  <si>
    <t>עדכון</t>
  </si>
  <si>
    <t>אפשרויות בחירה</t>
  </si>
  <si>
    <t>הוספת אפשרויות</t>
  </si>
  <si>
    <t>אסטרטגיית קרן השקעה: CLO Debt, CLO Equity, Long Biased Hedge Fund, Long/Short Hedge Fund, Macro Hedge Fund, Real Estate Sale and Leaseback.</t>
  </si>
  <si>
    <t>ריבית עוגן: Shekel Overnight Risk Free Rate.</t>
  </si>
  <si>
    <t>רשימת המדינות/פקטור נוסף: דנמרק, דרום אפריקה.</t>
  </si>
  <si>
    <t>מטבע והצמדה: נוספה האפשרות "נקוב במט"ח", ודויק הפירוט של אג"ח להמרה ונש"ר.</t>
  </si>
  <si>
    <t>סוגי מדדים: המונח הכללי "מדד" שונה ל-"מדד מניות", ונוספה האפשרות "מדד אחר".</t>
  </si>
  <si>
    <t>תיקוני טעות סופר</t>
  </si>
  <si>
    <t>C95, C100 (תוקן Euope ל-Europe), C889 (תוקן "ביון" ל-"בין").</t>
  </si>
  <si>
    <t>מחיקת רווחים ומעברי שורה</t>
  </si>
  <si>
    <t>B2, B146, B512, B647, C552:C557, C561, C588:C589, C648:C649, C895, C936, C1027:C1029.</t>
  </si>
  <si>
    <t>דיוק הפרדת כותרות עמודות שונות בפסיק</t>
  </si>
  <si>
    <t>B4, B182, B497.</t>
  </si>
  <si>
    <t>תיקונים קלים בשמות עמודות/גליונות</t>
  </si>
  <si>
    <t>A891, A963, B114, B132, B551, B693.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</si>
  <si>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</si>
  <si>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עדכון רשימה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</si>
  <si>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</si>
  <si>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כותרות</t>
  </si>
  <si>
    <t>הוסרו רווח מיותר בשם העמודה "שם נייר ערך".</t>
  </si>
  <si>
    <t>הוסרו רווח מיותר בשם העמודה "שווי הוגן (נטו באלפי ש"ח)".</t>
  </si>
  <si>
    <t>תוקן השם "שווי הוגן (באלפי ש"ח)" ולא בש"ח.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</si>
  <si>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</si>
  <si>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סכום נכסים</t>
  </si>
  <si>
    <t>עודכנו כותרות השורות והעמודות בהתאמה לשמות הגליונות.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</si>
  <si>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</si>
  <si>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</si>
  <si>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</si>
  <si>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</si>
  <si>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</si>
  <si>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</si>
  <si>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</si>
  <si>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</si>
  <si>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</si>
  <si>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</si>
  <si>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</si>
  <si>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</si>
  <si>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</si>
  <si>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</si>
  <si>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</si>
  <si>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</si>
  <si>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</si>
  <si>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</si>
  <si>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</si>
  <si>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</si>
  <si>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</si>
  <si>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</si>
  <si>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</si>
  <si>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</si>
  <si>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</si>
  <si>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</si>
  <si>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</si>
  <si>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</si>
  <si>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</si>
  <si>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</si>
  <si>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</si>
  <si>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</si>
  <si>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</si>
  <si>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</si>
  <si>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</si>
  <si>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</si>
  <si>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</si>
  <si>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</si>
  <si>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</si>
  <si>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</si>
  <si>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</si>
  <si>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</si>
  <si>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</si>
  <si>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</si>
  <si>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</si>
  <si>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</si>
  <si>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</si>
  <si>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</si>
  <si>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</si>
  <si>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</si>
  <si>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</si>
  <si>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</si>
  <si>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</si>
  <si>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</si>
  <si>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</si>
  <si>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</si>
  <si>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</si>
  <si>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</si>
  <si>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</si>
  <si>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</si>
  <si>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</si>
  <si>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</si>
  <si>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</si>
  <si>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</si>
  <si>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</si>
  <si>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</si>
  <si>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</si>
  <si>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</si>
  <si>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</si>
  <si>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</si>
  <si>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</si>
  <si>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</si>
  <si>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</si>
  <si>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</si>
  <si>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</si>
  <si>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</si>
  <si>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</si>
  <si>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</si>
  <si>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</si>
  <si>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</si>
  <si>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</si>
  <si>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</si>
  <si>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</si>
  <si>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</si>
  <si>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</si>
  <si>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</si>
  <si>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</si>
  <si>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</si>
  <si>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</si>
  <si>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</si>
  <si>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</si>
  <si>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</si>
  <si>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</si>
  <si>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</si>
  <si>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</si>
  <si>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</si>
  <si>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</si>
  <si>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</si>
  <si>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</si>
  <si>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</si>
  <si>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</si>
  <si>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</si>
  <si>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</si>
  <si>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</si>
  <si>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</si>
  <si>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</si>
  <si>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</si>
  <si>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</si>
  <si>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</si>
  <si>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</si>
  <si>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</si>
  <si>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</si>
  <si>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</si>
  <si>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</si>
  <si>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</si>
  <si>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</si>
  <si>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</si>
  <si>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</si>
  <si>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</si>
  <si>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</si>
  <si>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מדינת ישראל</t>
  </si>
  <si>
    <t>מלווה קצר מועד 1116</t>
  </si>
  <si>
    <t>IL0082611174</t>
  </si>
  <si>
    <t>RF</t>
  </si>
  <si>
    <t>0.342</t>
  </si>
  <si>
    <t>04/11/2026</t>
  </si>
  <si>
    <t>מלווה קצר מועד 916</t>
  </si>
  <si>
    <t>IL0082609111</t>
  </si>
  <si>
    <t>0.170</t>
  </si>
  <si>
    <t>02/09/2026</t>
  </si>
  <si>
    <t>ממשל צמודה 1131</t>
  </si>
  <si>
    <t>IL0011722209</t>
  </si>
  <si>
    <t>5.401</t>
  </si>
  <si>
    <t>30/11/2031</t>
  </si>
  <si>
    <t>ממשל שקלית 0327</t>
  </si>
  <si>
    <t>IL0011393449</t>
  </si>
  <si>
    <t>0.745</t>
  </si>
  <si>
    <t>31/03/2027</t>
  </si>
  <si>
    <t>ממשל שקלית 0335</t>
  </si>
  <si>
    <t>IL0012023326</t>
  </si>
  <si>
    <t>7.499</t>
  </si>
  <si>
    <t>30/03/2035</t>
  </si>
  <si>
    <t>ממשל שקלית 0347</t>
  </si>
  <si>
    <t>IL0011401937</t>
  </si>
  <si>
    <t>14.459</t>
  </si>
  <si>
    <t>31/03/2047</t>
  </si>
  <si>
    <t>ממשלתי צמודה 0536</t>
  </si>
  <si>
    <t>IL0010977085</t>
  </si>
  <si>
    <t>8.505</t>
  </si>
  <si>
    <t>30/05/2036</t>
  </si>
  <si>
    <t>ממשלתי שקלית 0142</t>
  </si>
  <si>
    <t>IL0011254005</t>
  </si>
  <si>
    <t>11.060</t>
  </si>
  <si>
    <t>31/01/2042</t>
  </si>
  <si>
    <t>ממשלתית צמודה 0.5% 0529</t>
  </si>
  <si>
    <t>IL0011570236</t>
  </si>
  <si>
    <t>2.900</t>
  </si>
  <si>
    <t>31/05/2029</t>
  </si>
  <si>
    <t>ממשלתית צמודה 1.10% 1028</t>
  </si>
  <si>
    <t>IL0011973265</t>
  </si>
  <si>
    <t>2.301</t>
  </si>
  <si>
    <t>31/10/2028</t>
  </si>
  <si>
    <t>ממשלתית שקלית 1.00% 03/30</t>
  </si>
  <si>
    <t>IL0011609851</t>
  </si>
  <si>
    <t>3.686</t>
  </si>
  <si>
    <t>31/03/2030</t>
  </si>
  <si>
    <t>ממשלתית שקלית 1.3% 04/32</t>
  </si>
  <si>
    <t>IL0011806606</t>
  </si>
  <si>
    <t>5.629</t>
  </si>
  <si>
    <t>30/04/2032</t>
  </si>
  <si>
    <t>מקמ       117</t>
  </si>
  <si>
    <t>IL0082701181</t>
  </si>
  <si>
    <t>0.515</t>
  </si>
  <si>
    <t>06/01/2027</t>
  </si>
  <si>
    <t>מקמ       816</t>
  </si>
  <si>
    <t>IL0082608121</t>
  </si>
  <si>
    <t>0.093</t>
  </si>
  <si>
    <t>06/08/2026</t>
  </si>
  <si>
    <t>US GOV</t>
  </si>
  <si>
    <t>B 06/10/2027</t>
  </si>
  <si>
    <t>US912797VF19</t>
  </si>
  <si>
    <t>Aa1</t>
  </si>
  <si>
    <t>0.944</t>
  </si>
  <si>
    <t>10/06/2027</t>
  </si>
  <si>
    <t>T 3 3/8 05/15/33</t>
  </si>
  <si>
    <t>US91282CHC82</t>
  </si>
  <si>
    <t>6.139</t>
  </si>
  <si>
    <t>15/05/2033</t>
  </si>
  <si>
    <t>T 3 7/8 08/15/34</t>
  </si>
  <si>
    <t>US91282CLF67</t>
  </si>
  <si>
    <t>6.920</t>
  </si>
  <si>
    <t>15/08/2034</t>
  </si>
  <si>
    <t>מלווה קצר מועד 1016</t>
  </si>
  <si>
    <t>IL0082610184</t>
  </si>
  <si>
    <t>07/10/2026</t>
  </si>
  <si>
    <t>ממשל צמודה 0527</t>
  </si>
  <si>
    <t>IL0011408478</t>
  </si>
  <si>
    <t>0.912</t>
  </si>
  <si>
    <t>31/05/2027</t>
  </si>
  <si>
    <t>ISRAEL 5 01/13/36</t>
  </si>
  <si>
    <t>US46515CJZ86</t>
  </si>
  <si>
    <t>Baa1</t>
  </si>
  <si>
    <t>7.489</t>
  </si>
  <si>
    <t>13/01/2036</t>
  </si>
  <si>
    <t>T 4 5/8 02/15/35</t>
  </si>
  <si>
    <t>US91282CMM00</t>
  </si>
  <si>
    <t>7.101</t>
  </si>
  <si>
    <t>15/02/2035</t>
  </si>
  <si>
    <t>ממשל שיקלית 0928</t>
  </si>
  <si>
    <t>IL0011508798</t>
  </si>
  <si>
    <t>2.177</t>
  </si>
  <si>
    <t>28/09/2028</t>
  </si>
  <si>
    <t>ממשל שקלית 0229</t>
  </si>
  <si>
    <t>IL0011948028</t>
  </si>
  <si>
    <t>2.556</t>
  </si>
  <si>
    <t>28/02/2029</t>
  </si>
  <si>
    <t>ממשלתי שקלי  1026</t>
  </si>
  <si>
    <t>IL0010994569</t>
  </si>
  <si>
    <t>0.329</t>
  </si>
  <si>
    <t>30/10/2026</t>
  </si>
  <si>
    <t>איי.די.איי. הנפקות (2010) בע"מ</t>
  </si>
  <si>
    <t>514486042</t>
  </si>
  <si>
    <t>איידיאיי הנ הת ז</t>
  </si>
  <si>
    <t>IL0012293507</t>
  </si>
  <si>
    <t>5.369</t>
  </si>
  <si>
    <t>22/09/2035</t>
  </si>
  <si>
    <t>איירפורט סיטי בע"מ</t>
  </si>
  <si>
    <t>511659401</t>
  </si>
  <si>
    <t>איירפורט אגח ה</t>
  </si>
  <si>
    <t>IL0011334872</t>
  </si>
  <si>
    <t>1.630</t>
  </si>
  <si>
    <t>אלבר שירותי מימונית בע"מ</t>
  </si>
  <si>
    <t>512025891</t>
  </si>
  <si>
    <t>אלבר אגח יט</t>
  </si>
  <si>
    <t>IL0011918245</t>
  </si>
  <si>
    <t>0.978</t>
  </si>
  <si>
    <t>15/05/2028</t>
  </si>
  <si>
    <t>אלבר אגח כ</t>
  </si>
  <si>
    <t>IL0011918328</t>
  </si>
  <si>
    <t>1.063</t>
  </si>
  <si>
    <t>20/06/2028</t>
  </si>
  <si>
    <t>אלדן תחבורה בע"מ</t>
  </si>
  <si>
    <t>510454333</t>
  </si>
  <si>
    <t>אלדן תחבורה אגח ח</t>
  </si>
  <si>
    <t>IL0011924425</t>
  </si>
  <si>
    <t>1.691</t>
  </si>
  <si>
    <t>30/09/2029</t>
  </si>
  <si>
    <t>אלוני-חץ נכסים והשקעות בע"מ</t>
  </si>
  <si>
    <t>520038506</t>
  </si>
  <si>
    <t>אלוני חץ אגח טו</t>
  </si>
  <si>
    <t>IL0011894149</t>
  </si>
  <si>
    <t>AA-</t>
  </si>
  <si>
    <t>5.634</t>
  </si>
  <si>
    <t>27/02/2037</t>
  </si>
  <si>
    <t>אלוני חץ אגח יב</t>
  </si>
  <si>
    <t>IL0039004952</t>
  </si>
  <si>
    <t>2.795</t>
  </si>
  <si>
    <t>28/02/2031</t>
  </si>
  <si>
    <t>אלקטרה בע"מ</t>
  </si>
  <si>
    <t>520028911</t>
  </si>
  <si>
    <t>אלקטרה אגח ה</t>
  </si>
  <si>
    <t>IL0073902228</t>
  </si>
  <si>
    <t>2.349</t>
  </si>
  <si>
    <t>10/01/2031</t>
  </si>
  <si>
    <t>אמות השקעות בע"מ</t>
  </si>
  <si>
    <t>520026683</t>
  </si>
  <si>
    <t>אמות אגח ד</t>
  </si>
  <si>
    <t>IL0011331498</t>
  </si>
  <si>
    <t>1.488</t>
  </si>
  <si>
    <t>02/07/2028</t>
  </si>
  <si>
    <t>אמות אגח ו</t>
  </si>
  <si>
    <t>IL0011586091</t>
  </si>
  <si>
    <t>1.883</t>
  </si>
  <si>
    <t>03/10/2029</t>
  </si>
  <si>
    <t>אמות אגח ח</t>
  </si>
  <si>
    <t>IL0011727828</t>
  </si>
  <si>
    <t>3.919</t>
  </si>
  <si>
    <t>05/01/2032</t>
  </si>
  <si>
    <t>אנלייט אנרגיה מתחדשת בע"מ</t>
  </si>
  <si>
    <t>520041146</t>
  </si>
  <si>
    <t>אנלייט אנר אגח ו</t>
  </si>
  <si>
    <t>IL0072001733</t>
  </si>
  <si>
    <t>A</t>
  </si>
  <si>
    <t>0.167</t>
  </si>
  <si>
    <t>01/09/2026</t>
  </si>
  <si>
    <t>אנלייט אנרגיה אגח ד</t>
  </si>
  <si>
    <t>IL0072002566</t>
  </si>
  <si>
    <t>2.100</t>
  </si>
  <si>
    <t>02/09/2029</t>
  </si>
  <si>
    <t>ארפורט אגח ט</t>
  </si>
  <si>
    <t>IL0011609448</t>
  </si>
  <si>
    <t>4.155</t>
  </si>
  <si>
    <t>30/08/2035</t>
  </si>
  <si>
    <t>בתי זקוק לנפט בע"מ</t>
  </si>
  <si>
    <t>520036658</t>
  </si>
  <si>
    <t>בזן אגח יב</t>
  </si>
  <si>
    <t>IL0025905782</t>
  </si>
  <si>
    <t>1.891</t>
  </si>
  <si>
    <t>25/09/2029</t>
  </si>
  <si>
    <t>ביג מרכזי קניות (2004) בע"מ</t>
  </si>
  <si>
    <t>513623314</t>
  </si>
  <si>
    <t>ביג אגח טו</t>
  </si>
  <si>
    <t>IL0011622219</t>
  </si>
  <si>
    <t>Aa3</t>
  </si>
  <si>
    <t>2.797</t>
  </si>
  <si>
    <t>31/01/2030</t>
  </si>
  <si>
    <t>ביג אגח כ</t>
  </si>
  <si>
    <t>IL0011861882</t>
  </si>
  <si>
    <t>4.436</t>
  </si>
  <si>
    <t>01/05/2033</t>
  </si>
  <si>
    <t>פז בית זיקוק לנפט-אשדוד בע"מ</t>
  </si>
  <si>
    <t>513775163</t>
  </si>
  <si>
    <t>בית זיקוק אשדוד אגח 2</t>
  </si>
  <si>
    <t>IL0011994881</t>
  </si>
  <si>
    <t>2.216</t>
  </si>
  <si>
    <t>30/04/2029</t>
  </si>
  <si>
    <t>חברת גב-ים לקרקעות בע"מ</t>
  </si>
  <si>
    <t>520001736</t>
  </si>
  <si>
    <t>גב ים אגח ט</t>
  </si>
  <si>
    <t>IL0075902192</t>
  </si>
  <si>
    <t>3.874</t>
  </si>
  <si>
    <t>30/06/2033</t>
  </si>
  <si>
    <t>גב ים אגח י</t>
  </si>
  <si>
    <t>IL0075902846</t>
  </si>
  <si>
    <t>4.165</t>
  </si>
  <si>
    <t>01/07/2035</t>
  </si>
  <si>
    <t>ג'י סיטי בע"מ</t>
  </si>
  <si>
    <t>520033234</t>
  </si>
  <si>
    <t>ג'י סיטי  אגח יג</t>
  </si>
  <si>
    <t>IL0012606526</t>
  </si>
  <si>
    <t>A-</t>
  </si>
  <si>
    <t>1.949</t>
  </si>
  <si>
    <t>30/06/2028</t>
  </si>
  <si>
    <t>דיסקונט מנפיקים בע"מ</t>
  </si>
  <si>
    <t>520029935</t>
  </si>
  <si>
    <t>דיסק מנ אגח טו</t>
  </si>
  <si>
    <t>IL0074803045</t>
  </si>
  <si>
    <t>3.043</t>
  </si>
  <si>
    <t>15/08/2032</t>
  </si>
  <si>
    <t>דיסק מנ אגח יז</t>
  </si>
  <si>
    <t>IL0012159534</t>
  </si>
  <si>
    <t>4.425</t>
  </si>
  <si>
    <t>20/03/2035</t>
  </si>
  <si>
    <t>דיסקונט אגח יד</t>
  </si>
  <si>
    <t>IL0074801635</t>
  </si>
  <si>
    <t>2.310</t>
  </si>
  <si>
    <t>05/12/2030</t>
  </si>
  <si>
    <t>דיסקונט מנ נד י</t>
  </si>
  <si>
    <t>IL0012110693</t>
  </si>
  <si>
    <t>4.115</t>
  </si>
  <si>
    <t>30/11/2030</t>
  </si>
  <si>
    <t>חברת הכשרת הישוב בישראל בע"מ</t>
  </si>
  <si>
    <t>520020116</t>
  </si>
  <si>
    <t>הכשרת הישוב אגח 25</t>
  </si>
  <si>
    <t>IL0011915274</t>
  </si>
  <si>
    <t>2.241</t>
  </si>
  <si>
    <t>31/12/2029</t>
  </si>
  <si>
    <t>הכשרת ישוב אגח 21</t>
  </si>
  <si>
    <t>IL0061202243</t>
  </si>
  <si>
    <t>1.411</t>
  </si>
  <si>
    <t>31/12/2027</t>
  </si>
  <si>
    <t>הפניקס אחזקות בע"מ</t>
  </si>
  <si>
    <t>520017450</t>
  </si>
  <si>
    <t>הפניקס אגח 5</t>
  </si>
  <si>
    <t>IL0076702849</t>
  </si>
  <si>
    <t>2.825</t>
  </si>
  <si>
    <t>01/05/2030</t>
  </si>
  <si>
    <t>הראל ביטוח מימון והנפקות בע"מ</t>
  </si>
  <si>
    <t>513834200</t>
  </si>
  <si>
    <t>הראל הנפק אגח כ 31/12/2036</t>
  </si>
  <si>
    <t>IL0012079849</t>
  </si>
  <si>
    <t>6.244</t>
  </si>
  <si>
    <t>01/01/2034</t>
  </si>
  <si>
    <t>הראל הנפקות אגח יט</t>
  </si>
  <si>
    <t>IL0011927725</t>
  </si>
  <si>
    <t>3.287</t>
  </si>
  <si>
    <t>הראל השקעות בביטוח ושרותים פיננסים בע"מ</t>
  </si>
  <si>
    <t>520033986</t>
  </si>
  <si>
    <t>הראל השקעות אגח א</t>
  </si>
  <si>
    <t>IL0058501102</t>
  </si>
  <si>
    <t>4.590</t>
  </si>
  <si>
    <t>31/12/2035</t>
  </si>
  <si>
    <t>החברה לישראל בע"מ</t>
  </si>
  <si>
    <t>520028010</t>
  </si>
  <si>
    <t>חברה לישראל אגח 14</t>
  </si>
  <si>
    <t>IL0057603016</t>
  </si>
  <si>
    <t>1.473</t>
  </si>
  <si>
    <t>חברת החשמל לישראל בע"מ</t>
  </si>
  <si>
    <t>520000472</t>
  </si>
  <si>
    <t>חשמל אגח 27</t>
  </si>
  <si>
    <t>IL0060002107</t>
  </si>
  <si>
    <t>1.879</t>
  </si>
  <si>
    <t>12/04/2029</t>
  </si>
  <si>
    <t>חשמל אגח 31</t>
  </si>
  <si>
    <t>IL0060002859</t>
  </si>
  <si>
    <t>4.236</t>
  </si>
  <si>
    <t>19/09/2031</t>
  </si>
  <si>
    <t>יוניברסל מוטורס  ישראל בע"מ</t>
  </si>
  <si>
    <t>511809071</t>
  </si>
  <si>
    <t>יוניברסל אגח ד</t>
  </si>
  <si>
    <t>IL0011722530</t>
  </si>
  <si>
    <t>1.322</t>
  </si>
  <si>
    <t>11/02/2029</t>
  </si>
  <si>
    <t>יוניברסל אגח ה</t>
  </si>
  <si>
    <t>IL0011926081</t>
  </si>
  <si>
    <t>2.276</t>
  </si>
  <si>
    <t>10/02/2031</t>
  </si>
  <si>
    <t>ישרס חברה להשקעות בע"מ</t>
  </si>
  <si>
    <t>520017807</t>
  </si>
  <si>
    <t>ישרס אגח טו</t>
  </si>
  <si>
    <t>IL0061302076</t>
  </si>
  <si>
    <t>0.867</t>
  </si>
  <si>
    <t>16/05/2027</t>
  </si>
  <si>
    <t>ישרס אגח יח</t>
  </si>
  <si>
    <t>IL0061302803</t>
  </si>
  <si>
    <t>3.419</t>
  </si>
  <si>
    <t>10/04/2030</t>
  </si>
  <si>
    <t>כללביט מימון בע"מ</t>
  </si>
  <si>
    <t>513754069</t>
  </si>
  <si>
    <t>כלל אגח יא</t>
  </si>
  <si>
    <t>IL0011606477</t>
  </si>
  <si>
    <t>3.566</t>
  </si>
  <si>
    <t>520024647</t>
  </si>
  <si>
    <t>כלל הון אגח טו</t>
  </si>
  <si>
    <t>IL0012303090</t>
  </si>
  <si>
    <t>8.150</t>
  </si>
  <si>
    <t>31/10/2036</t>
  </si>
  <si>
    <t>לאומי אגח  185</t>
  </si>
  <si>
    <t>IL0012018219</t>
  </si>
  <si>
    <t>1.624</t>
  </si>
  <si>
    <t>31/08/2029</t>
  </si>
  <si>
    <t>לאומי אגח 182</t>
  </si>
  <si>
    <t>IL0060405391</t>
  </si>
  <si>
    <t>1.399</t>
  </si>
  <si>
    <t>25/11/2027</t>
  </si>
  <si>
    <t>לאומי אגח 186</t>
  </si>
  <si>
    <t>IL0012018391</t>
  </si>
  <si>
    <t>3.727</t>
  </si>
  <si>
    <t>30/11/2033</t>
  </si>
  <si>
    <t>לאומי אגח סד 183</t>
  </si>
  <si>
    <t>IL0060405474</t>
  </si>
  <si>
    <t>3.396</t>
  </si>
  <si>
    <t>25/11/2029</t>
  </si>
  <si>
    <t>לאומי אגח סד' 187</t>
  </si>
  <si>
    <t>IL0012286592</t>
  </si>
  <si>
    <t>Aaa</t>
  </si>
  <si>
    <t>5.199</t>
  </si>
  <si>
    <t>01/05/2034</t>
  </si>
  <si>
    <t>לאומי אגח סד' 188</t>
  </si>
  <si>
    <t>IL0012286675</t>
  </si>
  <si>
    <t>5.982</t>
  </si>
  <si>
    <t>01/08/2036</t>
  </si>
  <si>
    <t>לאומי התח נדח' סד' 405</t>
  </si>
  <si>
    <t>IL0060406209</t>
  </si>
  <si>
    <t>1.722</t>
  </si>
  <si>
    <t>27/03/2028</t>
  </si>
  <si>
    <t>לאומי התח נדח' סד' 406</t>
  </si>
  <si>
    <t>IL0012164237</t>
  </si>
  <si>
    <t>4.376</t>
  </si>
  <si>
    <t>28/02/2036</t>
  </si>
  <si>
    <t>לאומי התח נדח סד 407</t>
  </si>
  <si>
    <t>IL0012381955</t>
  </si>
  <si>
    <t>5.120</t>
  </si>
  <si>
    <t>31/03/2032</t>
  </si>
  <si>
    <t>לאומי כתבי התח נד סד' 402</t>
  </si>
  <si>
    <t>IL0060403982</t>
  </si>
  <si>
    <t>2.021</t>
  </si>
  <si>
    <t>31/07/2028</t>
  </si>
  <si>
    <t>מבנה נדל"ן (כ.ד)  בע"מ</t>
  </si>
  <si>
    <t>520024126</t>
  </si>
  <si>
    <t>מבני תעשיה  אגח כ</t>
  </si>
  <si>
    <t>IL0022604958</t>
  </si>
  <si>
    <t>2.201</t>
  </si>
  <si>
    <t>מבני תעשיה אגח יז</t>
  </si>
  <si>
    <t>IL0022604461</t>
  </si>
  <si>
    <t>1.468</t>
  </si>
  <si>
    <t>מגדל ביטוח גיוס הון בע"מ</t>
  </si>
  <si>
    <t>513230029</t>
  </si>
  <si>
    <t>מגדל ביטוח הון אגח יד</t>
  </si>
  <si>
    <t>IL0012075219</t>
  </si>
  <si>
    <t>A1</t>
  </si>
  <si>
    <t>6.233</t>
  </si>
  <si>
    <t>מגדל הון  יט ש</t>
  </si>
  <si>
    <t>IL0012395401</t>
  </si>
  <si>
    <t>8.574</t>
  </si>
  <si>
    <t>30/06/2037</t>
  </si>
  <si>
    <t>מגדל הון אגח יג 31/12/2032</t>
  </si>
  <si>
    <t>IL0012075136</t>
  </si>
  <si>
    <t>5.536</t>
  </si>
  <si>
    <t>31/12/2032</t>
  </si>
  <si>
    <t>מגדל הון אגח יז</t>
  </si>
  <si>
    <t>IL0012331133</t>
  </si>
  <si>
    <t>6.771</t>
  </si>
  <si>
    <t>30/06/2042</t>
  </si>
  <si>
    <t>מגדל הון אגח יח</t>
  </si>
  <si>
    <t>IL0012331398</t>
  </si>
  <si>
    <t>7.455</t>
  </si>
  <si>
    <t>30/06/2043</t>
  </si>
  <si>
    <t>מגה אור החזקות בע"מ</t>
  </si>
  <si>
    <t>513257873</t>
  </si>
  <si>
    <t>מגה אור אגח 8</t>
  </si>
  <si>
    <t>IL0011476020</t>
  </si>
  <si>
    <t>0.742</t>
  </si>
  <si>
    <t>מגה אור אגח ז</t>
  </si>
  <si>
    <t>IL0011416968</t>
  </si>
  <si>
    <t>0.651</t>
  </si>
  <si>
    <t>30/08/2027</t>
  </si>
  <si>
    <t>מגה אור אגח יא</t>
  </si>
  <si>
    <t>IL0011783755</t>
  </si>
  <si>
    <t>4.517</t>
  </si>
  <si>
    <t>מזרחי טפחות חברה להנפקות בע"מ</t>
  </si>
  <si>
    <t>520032046</t>
  </si>
  <si>
    <t>מז טפ הנ אגח 62</t>
  </si>
  <si>
    <t>IL0023104982</t>
  </si>
  <si>
    <t>2.306</t>
  </si>
  <si>
    <t>22/10/2028</t>
  </si>
  <si>
    <t>מז טפ הנ אגח 63</t>
  </si>
  <si>
    <t>IL0023105484</t>
  </si>
  <si>
    <t>2.658</t>
  </si>
  <si>
    <t>13/04/2031</t>
  </si>
  <si>
    <t>מז טפ הנ אגח 70</t>
  </si>
  <si>
    <t>IL0012138835</t>
  </si>
  <si>
    <t>4.968</t>
  </si>
  <si>
    <t>28/11/2036</t>
  </si>
  <si>
    <t>מז טפ הנפ אגח61</t>
  </si>
  <si>
    <t>IL0023104644</t>
  </si>
  <si>
    <t>0.425</t>
  </si>
  <si>
    <t>04/12/2026</t>
  </si>
  <si>
    <t>מזטפ הנפ הת65</t>
  </si>
  <si>
    <t>IL0011916751</t>
  </si>
  <si>
    <t>1.905</t>
  </si>
  <si>
    <t>08/06/2028</t>
  </si>
  <si>
    <t>מזרחי טפ הנפק התח 69</t>
  </si>
  <si>
    <t>IL0012021593</t>
  </si>
  <si>
    <t>2.889</t>
  </si>
  <si>
    <t>25/06/2029</t>
  </si>
  <si>
    <t>מזרחי טפ הנפק התח 73</t>
  </si>
  <si>
    <t>IL0012430968</t>
  </si>
  <si>
    <t>5.131</t>
  </si>
  <si>
    <t>08/12/2031</t>
  </si>
  <si>
    <t>מזרחי טפחות הנ אגח 72</t>
  </si>
  <si>
    <t>IL0012430885</t>
  </si>
  <si>
    <t>3.700</t>
  </si>
  <si>
    <t>08/06/2033</t>
  </si>
  <si>
    <t>מזרחי טפחות הנפק אגח 64</t>
  </si>
  <si>
    <t>IL0023105559</t>
  </si>
  <si>
    <t>2.737</t>
  </si>
  <si>
    <t xml:space="preserve">מימון ישיר מקבוצת ישיר 2006 בע"מ </t>
  </si>
  <si>
    <t>513893123</t>
  </si>
  <si>
    <t>מימון ישיר אגח ה</t>
  </si>
  <si>
    <t>IL0011828311</t>
  </si>
  <si>
    <t>2.332</t>
  </si>
  <si>
    <t>31/07/2031</t>
  </si>
  <si>
    <t>מימון ישיר אגח ו</t>
  </si>
  <si>
    <t>IL0011916595</t>
  </si>
  <si>
    <t>0.491</t>
  </si>
  <si>
    <t>מליסרון בע"מ</t>
  </si>
  <si>
    <t>520037789</t>
  </si>
  <si>
    <t>מליסרון  אגח יט</t>
  </si>
  <si>
    <t>IL0032303989</t>
  </si>
  <si>
    <t>2.862</t>
  </si>
  <si>
    <t>01/07/2029</t>
  </si>
  <si>
    <t>מליסרון  אגח כא</t>
  </si>
  <si>
    <t>IL0011946386</t>
  </si>
  <si>
    <t>5.010</t>
  </si>
  <si>
    <t>01/01/2037</t>
  </si>
  <si>
    <t>מליסרון אגח כב</t>
  </si>
  <si>
    <t>IL0012332388</t>
  </si>
  <si>
    <t>7.021</t>
  </si>
  <si>
    <t>10/07/2040</t>
  </si>
  <si>
    <t>מנורה מבטחים גיוס הון בע"מ</t>
  </si>
  <si>
    <t>513937714</t>
  </si>
  <si>
    <t>מנורה הון התח סד' י</t>
  </si>
  <si>
    <t>IL0012290040</t>
  </si>
  <si>
    <t>7.605</t>
  </si>
  <si>
    <t>30/11/2035</t>
  </si>
  <si>
    <t>קבוצת עזריאלי בע"מ (לשעבר קנית מימון)</t>
  </si>
  <si>
    <t>510960719</t>
  </si>
  <si>
    <t>עזריאלי אגח ד</t>
  </si>
  <si>
    <t>IL0011386500</t>
  </si>
  <si>
    <t>2.215</t>
  </si>
  <si>
    <t>05/07/2030</t>
  </si>
  <si>
    <t>עזריאלי אגח ז</t>
  </si>
  <si>
    <t>IL0011786725</t>
  </si>
  <si>
    <t>5.628</t>
  </si>
  <si>
    <t>02/07/2036</t>
  </si>
  <si>
    <t>520000118</t>
  </si>
  <si>
    <t>פועלים אגח 100</t>
  </si>
  <si>
    <t>IL0066204889</t>
  </si>
  <si>
    <t>2.767</t>
  </si>
  <si>
    <t>09/12/2031</t>
  </si>
  <si>
    <t>פועלים אגח 200</t>
  </si>
  <si>
    <t>IL0066204962</t>
  </si>
  <si>
    <t>2.877</t>
  </si>
  <si>
    <t>פועלים אגח 201</t>
  </si>
  <si>
    <t>IL0011913451</t>
  </si>
  <si>
    <t>3.275</t>
  </si>
  <si>
    <t>29/11/2032</t>
  </si>
  <si>
    <t>פועלים אגח 203</t>
  </si>
  <si>
    <t>IL0011998684</t>
  </si>
  <si>
    <t>2.347</t>
  </si>
  <si>
    <t>02/12/2030</t>
  </si>
  <si>
    <t>פועלים אגח 204</t>
  </si>
  <si>
    <t>IL0012274531</t>
  </si>
  <si>
    <t>4.271</t>
  </si>
  <si>
    <t>21/08/2035</t>
  </si>
  <si>
    <t>פועלים התח נד יב</t>
  </si>
  <si>
    <t>IL0012141219</t>
  </si>
  <si>
    <t>5.775</t>
  </si>
  <si>
    <t>28/11/2032</t>
  </si>
  <si>
    <t>פועלים התחייבות נדחים ו</t>
  </si>
  <si>
    <t>IL0066205530</t>
  </si>
  <si>
    <t>1.690</t>
  </si>
  <si>
    <t>13/03/2028</t>
  </si>
  <si>
    <t>פורמולה מערכות (1985)בע"מ</t>
  </si>
  <si>
    <t>520036690</t>
  </si>
  <si>
    <t>פורמולה אג"ח ג</t>
  </si>
  <si>
    <t>IL0025602090</t>
  </si>
  <si>
    <t>0.416</t>
  </si>
  <si>
    <t>01/12/2026</t>
  </si>
  <si>
    <t>הפניקס גיוסי הון (2009) בע"מ</t>
  </si>
  <si>
    <t>514290345</t>
  </si>
  <si>
    <t>פניקס הון אגח יא</t>
  </si>
  <si>
    <t>IL0011593592</t>
  </si>
  <si>
    <t>2.733</t>
  </si>
  <si>
    <t>פניקס הון אגח יד</t>
  </si>
  <si>
    <t>IL0012019464</t>
  </si>
  <si>
    <t>3.517</t>
  </si>
  <si>
    <t>28/02/2030</t>
  </si>
  <si>
    <t>חברת פרטנר תקשורת בע"מ</t>
  </si>
  <si>
    <t>520044314</t>
  </si>
  <si>
    <t>פרטנר אגח ז</t>
  </si>
  <si>
    <t>IL0011563975</t>
  </si>
  <si>
    <t>0.981</t>
  </si>
  <si>
    <t>25/06/2027</t>
  </si>
  <si>
    <t>רבוע כחול נדל"ן בע"מ</t>
  </si>
  <si>
    <t>513765859</t>
  </si>
  <si>
    <t>רבוע נדלן אגח ו</t>
  </si>
  <si>
    <t>IL0011406076</t>
  </si>
  <si>
    <t>0.414</t>
  </si>
  <si>
    <t>30/11/2026</t>
  </si>
  <si>
    <t>ריבוע נדלן אגח ט</t>
  </si>
  <si>
    <t>IL0011745564</t>
  </si>
  <si>
    <t>4.743</t>
  </si>
  <si>
    <t>ריט 1 בע"מ</t>
  </si>
  <si>
    <t>513821488</t>
  </si>
  <si>
    <t>ריט 1     ח</t>
  </si>
  <si>
    <t>IL0012240961</t>
  </si>
  <si>
    <t>7.599</t>
  </si>
  <si>
    <t>20/09/2038</t>
  </si>
  <si>
    <t>שופר-סל בע"מ</t>
  </si>
  <si>
    <t>520022732</t>
  </si>
  <si>
    <t>שופרסל אגח ז</t>
  </si>
  <si>
    <t>IL0077702582</t>
  </si>
  <si>
    <t>2.200</t>
  </si>
  <si>
    <t>20/08/2030</t>
  </si>
  <si>
    <t>שיכון ובינוי אנרגיה בע"מ</t>
  </si>
  <si>
    <t>510459928</t>
  </si>
  <si>
    <t>שיכון ובינוי אנרגיה אגח א'</t>
  </si>
  <si>
    <t>IL0011985715</t>
  </si>
  <si>
    <t>A3</t>
  </si>
  <si>
    <t>3.940</t>
  </si>
  <si>
    <t>30/06/2034</t>
  </si>
  <si>
    <t>ש.שלמה החזקות בע"מ</t>
  </si>
  <si>
    <t>520034372</t>
  </si>
  <si>
    <t>שלמה החז אגח יט</t>
  </si>
  <si>
    <t>IL0011927311</t>
  </si>
  <si>
    <t>2.647</t>
  </si>
  <si>
    <t>21/12/2031</t>
  </si>
  <si>
    <t>שלמה החז אגח כ</t>
  </si>
  <si>
    <t>IL0011927493</t>
  </si>
  <si>
    <t>HAPOAL 3.255 01/21/32</t>
  </si>
  <si>
    <t>IL0066204707</t>
  </si>
  <si>
    <t>BBB-</t>
  </si>
  <si>
    <t>0.545</t>
  </si>
  <si>
    <t>21/01/2032</t>
  </si>
  <si>
    <t>כלל מימון אגח יב</t>
  </si>
  <si>
    <t>IL0011799280</t>
  </si>
  <si>
    <t>5.339</t>
  </si>
  <si>
    <t>מז טפ הנפק 52</t>
  </si>
  <si>
    <t>IL0023103810</t>
  </si>
  <si>
    <t>3.987</t>
  </si>
  <si>
    <t>01/07/2030</t>
  </si>
  <si>
    <t>פועלים אגח 202</t>
  </si>
  <si>
    <t>IL0011998502</t>
  </si>
  <si>
    <t>1.320</t>
  </si>
  <si>
    <t>30/04/2028</t>
  </si>
  <si>
    <t>פניקס הון אגח טז</t>
  </si>
  <si>
    <t>IL0012203340</t>
  </si>
  <si>
    <t>4.722</t>
  </si>
  <si>
    <t>01/11/2034</t>
  </si>
  <si>
    <t>חברה לישראל אגח 15</t>
  </si>
  <si>
    <t>IL0057603271</t>
  </si>
  <si>
    <t>2.385</t>
  </si>
  <si>
    <t>31/07/2030</t>
  </si>
  <si>
    <t>אלביט מערכות בע"מ</t>
  </si>
  <si>
    <t>520043027</t>
  </si>
  <si>
    <t>אלביט מערכות</t>
  </si>
  <si>
    <t>IL0010811243</t>
  </si>
  <si>
    <t>אלוני חץ</t>
  </si>
  <si>
    <t>IL0003900136</t>
  </si>
  <si>
    <t>אנלייט אנרגיה</t>
  </si>
  <si>
    <t>IL0007200111</t>
  </si>
  <si>
    <t>אנרג'יקס אנרגיות מתחדשות בע"מ</t>
  </si>
  <si>
    <t>513901371</t>
  </si>
  <si>
    <t>אנרג'יקס</t>
  </si>
  <si>
    <t>IL0011233553</t>
  </si>
  <si>
    <t>בזק החברה הישראלית לתקשורת בע"מ</t>
  </si>
  <si>
    <t>520031931</t>
  </si>
  <si>
    <t>בזק</t>
  </si>
  <si>
    <t>IL0002300114</t>
  </si>
  <si>
    <t>ביג</t>
  </si>
  <si>
    <t>IL0010972607</t>
  </si>
  <si>
    <t>גב ים</t>
  </si>
  <si>
    <t>IL0007590198</t>
  </si>
  <si>
    <t>ג'נריישן קפיטל</t>
  </si>
  <si>
    <t>בנק דיסקונט לישראל בע"מ</t>
  </si>
  <si>
    <t>520007030</t>
  </si>
  <si>
    <t>דיסקונט</t>
  </si>
  <si>
    <t>IL0006912120</t>
  </si>
  <si>
    <t>י.ח.דמרי בניה ופיתוח בע"מ</t>
  </si>
  <si>
    <t>511399388</t>
  </si>
  <si>
    <t>דמרי</t>
  </si>
  <si>
    <t>IL0010903156</t>
  </si>
  <si>
    <t>הפניקס</t>
  </si>
  <si>
    <t>IL0007670123</t>
  </si>
  <si>
    <t>הראל השקעות</t>
  </si>
  <si>
    <t>IL0005850180</t>
  </si>
  <si>
    <t>טאואר סמיקונדקטור בע"מ</t>
  </si>
  <si>
    <t>520041997</t>
  </si>
  <si>
    <t>טאואר</t>
  </si>
  <si>
    <t>IL0010823792</t>
  </si>
  <si>
    <t>טבע תעשיות פרמצבטיות בע"מ</t>
  </si>
  <si>
    <t>520013954</t>
  </si>
  <si>
    <t>טבע</t>
  </si>
  <si>
    <t>IL0006290147</t>
  </si>
  <si>
    <t>ישראל קנדה (ט.ר) בעמ</t>
  </si>
  <si>
    <t>520039298</t>
  </si>
  <si>
    <t>ישראל קנדה</t>
  </si>
  <si>
    <t>IL0004340191</t>
  </si>
  <si>
    <t>כלל החזקות עסקי ביטוח בע"מ</t>
  </si>
  <si>
    <t>520036120</t>
  </si>
  <si>
    <t>כלל ביטוח</t>
  </si>
  <si>
    <t>IL0002240146</t>
  </si>
  <si>
    <t>לאומי</t>
  </si>
  <si>
    <t>IL0006046119</t>
  </si>
  <si>
    <t>מגה אור</t>
  </si>
  <si>
    <t>IL0011044885</t>
  </si>
  <si>
    <t>בנק מזרחי טפחות בע"מ</t>
  </si>
  <si>
    <t>520000522</t>
  </si>
  <si>
    <t>מזרחי טפחות</t>
  </si>
  <si>
    <t>IL0006954379</t>
  </si>
  <si>
    <t>מטריקס אי.טי בע"מ</t>
  </si>
  <si>
    <t>520039413</t>
  </si>
  <si>
    <t>מטריקס</t>
  </si>
  <si>
    <t>IL0004450156</t>
  </si>
  <si>
    <t>מליסרון</t>
  </si>
  <si>
    <t>IL0003230146</t>
  </si>
  <si>
    <t>מנורה מבטחים החזקות בע"מ</t>
  </si>
  <si>
    <t>520007469</t>
  </si>
  <si>
    <t>מנורה מבטחים החזקות</t>
  </si>
  <si>
    <t>IL0005660183</t>
  </si>
  <si>
    <t>נאוויטס פטרוליום, שותפות מוגבלת</t>
  </si>
  <si>
    <t>550263107</t>
  </si>
  <si>
    <t>נאוויטס פט יהש</t>
  </si>
  <si>
    <t>IL0011419699</t>
  </si>
  <si>
    <t>נובה  בע"מ</t>
  </si>
  <si>
    <t>511812463</t>
  </si>
  <si>
    <t>נובה</t>
  </si>
  <si>
    <t>IL0010845571</t>
  </si>
  <si>
    <t>ניו-מד אנרג'י- שותפות מוגבלת</t>
  </si>
  <si>
    <t>550013098</t>
  </si>
  <si>
    <t>ניו-מד אנרג'י יהש</t>
  </si>
  <si>
    <t>IL0004750209</t>
  </si>
  <si>
    <t>נייס מערכות בע"מ</t>
  </si>
  <si>
    <t>520036872</t>
  </si>
  <si>
    <t>נייס</t>
  </si>
  <si>
    <t>IL0002730112</t>
  </si>
  <si>
    <t>נקסט ויז'ן</t>
  </si>
  <si>
    <t>514259019</t>
  </si>
  <si>
    <t>IL0011765935</t>
  </si>
  <si>
    <t>עזריאלי קבוצה</t>
  </si>
  <si>
    <t>IL0011194789</t>
  </si>
  <si>
    <t>פועלים</t>
  </si>
  <si>
    <t>IL0006625771</t>
  </si>
  <si>
    <t>מפעלי פ.מ.ס. מיגון בע"מ</t>
  </si>
  <si>
    <t>520037284</t>
  </si>
  <si>
    <t>פמס</t>
  </si>
  <si>
    <t>IL0003150104</t>
  </si>
  <si>
    <t>פרטנר</t>
  </si>
  <si>
    <t>IL0010834849</t>
  </si>
  <si>
    <t>קבוצת אקרשטיין בע"מ</t>
  </si>
  <si>
    <t>512714494</t>
  </si>
  <si>
    <t>קבוצת אקרשטיין</t>
  </si>
  <si>
    <t>IL0011762056</t>
  </si>
  <si>
    <t>קמטק בע"מ</t>
  </si>
  <si>
    <t>511235434</t>
  </si>
  <si>
    <t>קמטק</t>
  </si>
  <si>
    <t>IL0010952641</t>
  </si>
  <si>
    <t>Advanced Micro Devices inc</t>
  </si>
  <si>
    <t>R2I72C950HOYXII45366</t>
  </si>
  <si>
    <t>Advanced Micro Devices</t>
  </si>
  <si>
    <t>US0079031078</t>
  </si>
  <si>
    <t>ALPHABET INC</t>
  </si>
  <si>
    <t>5493006MHB84DD0ZWV18</t>
  </si>
  <si>
    <t>ALPHABET  INC  CL C</t>
  </si>
  <si>
    <t>US02079K1079</t>
  </si>
  <si>
    <t>amazon.com</t>
  </si>
  <si>
    <t>ZXTILKJKG63JELOEG630</t>
  </si>
  <si>
    <t>Amazon inc</t>
  </si>
  <si>
    <t>US0231351067</t>
  </si>
  <si>
    <t>APPLIED MATERIALS</t>
  </si>
  <si>
    <t>41BNNE1AFPNAZELZ6K07</t>
  </si>
  <si>
    <t>US0382221051</t>
  </si>
  <si>
    <t>ASML HOLDING NV-NY</t>
  </si>
  <si>
    <t>724500Y6DUVHQD6OXN27</t>
  </si>
  <si>
    <t>asml holding nv-ny</t>
  </si>
  <si>
    <t>USN070592100</t>
  </si>
  <si>
    <t>Broadcom Inc</t>
  </si>
  <si>
    <t>549300WV6GIDOZJTV909</t>
  </si>
  <si>
    <t>BROADCOM INC</t>
  </si>
  <si>
    <t>US11135F1012</t>
  </si>
  <si>
    <t>COSTCO WHOLESAL</t>
  </si>
  <si>
    <t>29DX7H14B9S6O3FD6V18</t>
  </si>
  <si>
    <t>COSTCO WHOLESALE CORP</t>
  </si>
  <si>
    <t>US22160K1051</t>
  </si>
  <si>
    <t>GLOBALFOUNDRIES ORD</t>
  </si>
  <si>
    <t>549300BA76VK784VMX48</t>
  </si>
  <si>
    <t>GLOBALFOUNDRIES INC</t>
  </si>
  <si>
    <t>KYG393871085</t>
  </si>
  <si>
    <t>MASTERCARD INC</t>
  </si>
  <si>
    <t>AR5L2ODV9HN37376R084</t>
  </si>
  <si>
    <t>Mastercard inc-cla</t>
  </si>
  <si>
    <t>US57636Q1040</t>
  </si>
  <si>
    <t>Meta Platforms Inc</t>
  </si>
  <si>
    <t>BQ4BKCS1HXDV9HN80Z93</t>
  </si>
  <si>
    <t>Meta Platforms, Inc</t>
  </si>
  <si>
    <t>US30303M1027</t>
  </si>
  <si>
    <t>MICROSOFT CORP</t>
  </si>
  <si>
    <t>INR2EJN1ERAN0W5ZP974</t>
  </si>
  <si>
    <t>Microsoft corp</t>
  </si>
  <si>
    <t>US5949181045</t>
  </si>
  <si>
    <t>NVIDIA CORP</t>
  </si>
  <si>
    <t>549300S4KLFTLO7GSQ80</t>
  </si>
  <si>
    <t>Nvidia crop</t>
  </si>
  <si>
    <t>US67066G1040</t>
  </si>
  <si>
    <t xml:space="preserve">אורמת טכנולגיות אינק </t>
  </si>
  <si>
    <t>5493000TSHHWY24VHM09</t>
  </si>
  <si>
    <t>Ormat Technologies</t>
  </si>
  <si>
    <t>US6866881021</t>
  </si>
  <si>
    <t>Palo alto networks inc</t>
  </si>
  <si>
    <t>549300QXR2YVZV231H43</t>
  </si>
  <si>
    <t>Palo alto networks</t>
  </si>
  <si>
    <t>US6974351057</t>
  </si>
  <si>
    <t>TAIWAN Semiconductor</t>
  </si>
  <si>
    <t>549300KB6NK5SBD14S87</t>
  </si>
  <si>
    <t>Taiwan Semiconductor Adr</t>
  </si>
  <si>
    <t>US8740391003</t>
  </si>
  <si>
    <t>Camtek Ltd</t>
  </si>
  <si>
    <t>מגדל קרנות נאמנות בע"מ</t>
  </si>
  <si>
    <t>511303661</t>
  </si>
  <si>
    <t>MTF סל תא 125</t>
  </si>
  <si>
    <t>IL0011502833</t>
  </si>
  <si>
    <t>MTF500SP ממ</t>
  </si>
  <si>
    <t>IL0011505729</t>
  </si>
  <si>
    <t>הראל קרנות נאמנות בע"מ</t>
  </si>
  <si>
    <t>511776783</t>
  </si>
  <si>
    <t>הראל סל 4A S&amp;P 500 מנוטרלת</t>
  </si>
  <si>
    <t>IL0011491375</t>
  </si>
  <si>
    <t>הראל סל תא 90</t>
  </si>
  <si>
    <t>IL0011489312</t>
  </si>
  <si>
    <t>הראל סל תל בונד שקלי</t>
  </si>
  <si>
    <t>IL0011505232</t>
  </si>
  <si>
    <t>הראל סל.תא 35</t>
  </si>
  <si>
    <t>IL0011489072</t>
  </si>
  <si>
    <t>הראל קרן סל תא 125</t>
  </si>
  <si>
    <t>IL0011488991</t>
  </si>
  <si>
    <t xml:space="preserve">מור ניהול קרנות נאמנות בע"מ </t>
  </si>
  <si>
    <t>514884485</t>
  </si>
  <si>
    <t>מור סל (A4) ת"א -125</t>
  </si>
  <si>
    <t>IL0011961534</t>
  </si>
  <si>
    <t>קסם קרנות נאמנות בע"מ</t>
  </si>
  <si>
    <t>510938608</t>
  </si>
  <si>
    <t>קסם S&amp;P 500 (4D) ETF</t>
  </si>
  <si>
    <t>IL0011464711</t>
  </si>
  <si>
    <t>קסם תא 90</t>
  </si>
  <si>
    <t>IL0011463317</t>
  </si>
  <si>
    <t>State Street Corp</t>
  </si>
  <si>
    <t>07F5H7W3ET8ZLWNMFP29</t>
  </si>
  <si>
    <t>Amex tech sel indx</t>
  </si>
  <si>
    <t>US81369Y8030</t>
  </si>
  <si>
    <t>AMUNDI</t>
  </si>
  <si>
    <t>2138007M6OEXDENVTF82</t>
  </si>
  <si>
    <t>AMUNDI DAX III-ETF</t>
  </si>
  <si>
    <t>LU0252633754</t>
  </si>
  <si>
    <t>First trust</t>
  </si>
  <si>
    <t>549300ZLB3EUU3H8NE60</t>
  </si>
  <si>
    <t>FIRST TR NCESGII</t>
  </si>
  <si>
    <t>US33737A1088</t>
  </si>
  <si>
    <t>Invesco investment management limited</t>
  </si>
  <si>
    <t>635400KZRKKKNVCJXD85</t>
  </si>
  <si>
    <t>Invesco QQQ  trust NAS1</t>
  </si>
  <si>
    <t>US46090E1038</t>
  </si>
  <si>
    <t xml:space="preserve">BlackRock  Asset Managment </t>
  </si>
  <si>
    <t>549300LRIF3NWCU26A80</t>
  </si>
  <si>
    <t>ISH CORE ERSTX50</t>
  </si>
  <si>
    <t>DE0005933956</t>
  </si>
  <si>
    <t>ISH S&amp;P US BANKS</t>
  </si>
  <si>
    <t>IE00BD3V0B10</t>
  </si>
  <si>
    <t>ISHARES EXPANDED</t>
  </si>
  <si>
    <t>US4642875151</t>
  </si>
  <si>
    <t>ISHARES GLOBAL</t>
  </si>
  <si>
    <t>US4642882249</t>
  </si>
  <si>
    <t>ISHARES NASDAQ100 ETF USD</t>
  </si>
  <si>
    <t>IE00B53SZB19</t>
  </si>
  <si>
    <t>ISHARES U.S.BR</t>
  </si>
  <si>
    <t>US4642887941</t>
  </si>
  <si>
    <t>KRANESHARES</t>
  </si>
  <si>
    <t>549300VLDRC0RUX0E553</t>
  </si>
  <si>
    <t>KraneShares Csi China Internet Etf</t>
  </si>
  <si>
    <t>US5007673065</t>
  </si>
  <si>
    <t>LYXOR ETF</t>
  </si>
  <si>
    <t>213800VZW861M5FHMD50</t>
  </si>
  <si>
    <t>LYX EUR STX BNKS</t>
  </si>
  <si>
    <t>LU1829219390</t>
  </si>
  <si>
    <t>SPDR BLOOMBERG SASB</t>
  </si>
  <si>
    <t>IE0004TYCC17</t>
  </si>
  <si>
    <t>SSGA SPOR ETFS</t>
  </si>
  <si>
    <t>SPDR MSCI EM</t>
  </si>
  <si>
    <t>IE00B469F816</t>
  </si>
  <si>
    <t>SPDR S&amp;P 500 UCITS</t>
  </si>
  <si>
    <t>IE000XZSV718</t>
  </si>
  <si>
    <t>SPDR S&amp;P CHINA ETF</t>
  </si>
  <si>
    <t>US78463X4007</t>
  </si>
  <si>
    <t>SPDR US ENERGY</t>
  </si>
  <si>
    <t>IE00BWBXM492</t>
  </si>
  <si>
    <t>SPDR US TECH</t>
  </si>
  <si>
    <t>IE00BWBXM948</t>
  </si>
  <si>
    <t>Van Eck ETF</t>
  </si>
  <si>
    <t>549300ZLFKNTXC51ZN76</t>
  </si>
  <si>
    <t>VANECK DFNS ETF</t>
  </si>
  <si>
    <t>IE000YYE6WK5</t>
  </si>
  <si>
    <t>Vanguard Group</t>
  </si>
  <si>
    <t>549300Y88GQ3VLJIBX57</t>
  </si>
  <si>
    <t>Vanguard S&amp;P 500 etf</t>
  </si>
  <si>
    <t>US9229083632</t>
  </si>
  <si>
    <t>WisdomTree Europe ltd</t>
  </si>
  <si>
    <t>213800B789JS6Y4H8936</t>
  </si>
  <si>
    <t>Wisdomtree Japan</t>
  </si>
  <si>
    <t>US97717W8516</t>
  </si>
  <si>
    <t>MTF סל תא 90</t>
  </si>
  <si>
    <t>IL0011502593</t>
  </si>
  <si>
    <t>קסם תעודות סל ומוצרי מדדים בע"מ</t>
  </si>
  <si>
    <t>קסם xx China Internet (4D) ETF</t>
  </si>
  <si>
    <t>IL0011708448</t>
  </si>
  <si>
    <t>מיטב קרנות נאמנות בע"מ</t>
  </si>
  <si>
    <t>513534974</t>
  </si>
  <si>
    <t>תכלית סל תא 90</t>
  </si>
  <si>
    <t>IL0011437832</t>
  </si>
  <si>
    <t>ISH $SH HY CP $A</t>
  </si>
  <si>
    <t>IE00BZ17CN18</t>
  </si>
  <si>
    <t>Ishares ftse china25</t>
  </si>
  <si>
    <t>US4642871846</t>
  </si>
  <si>
    <t>MTF.תלבונדשקלי</t>
  </si>
  <si>
    <t>IL0011500027</t>
  </si>
  <si>
    <t>ISH $ CORP BD $A</t>
  </si>
  <si>
    <t>IE00BYXYYJ35</t>
  </si>
  <si>
    <t>Ishares $ Short Duration Corp Bond</t>
  </si>
  <si>
    <t>IE00BYXYYP94</t>
  </si>
  <si>
    <t>FundRock Management Company S.A</t>
  </si>
  <si>
    <t>213800SJ3IH3EXMXSJ47</t>
  </si>
  <si>
    <t>ALGEIAU LX</t>
  </si>
  <si>
    <t>LU1846577242</t>
  </si>
  <si>
    <t>CIFC Senior Secured Corporate</t>
  </si>
  <si>
    <t>3912000TN89ESDWHS93</t>
  </si>
  <si>
    <t>CIFC SEN.SEC.COR</t>
  </si>
  <si>
    <t>KYG2139S1194</t>
  </si>
  <si>
    <t>INV-US SEN-G</t>
  </si>
  <si>
    <t>LU0564079282</t>
  </si>
  <si>
    <t>Private Equity</t>
  </si>
  <si>
    <t>213800FSTGXBGEJJS347</t>
  </si>
  <si>
    <t>APAX EUROPE VII</t>
  </si>
  <si>
    <t>0.75%</t>
  </si>
  <si>
    <t>Infrastructure</t>
  </si>
  <si>
    <t>ARES CIP Management II</t>
  </si>
  <si>
    <t>92-0923619</t>
  </si>
  <si>
    <t>שותפות</t>
  </si>
  <si>
    <t>38.17%</t>
  </si>
  <si>
    <t>Real Estate</t>
  </si>
  <si>
    <t>Blue Owl RE Fund</t>
  </si>
  <si>
    <t>Blue Owl RE Fund VI</t>
  </si>
  <si>
    <t>34.29%</t>
  </si>
  <si>
    <t>86.84%</t>
  </si>
  <si>
    <t>בראק קפיטל</t>
  </si>
  <si>
    <t>Brack Capital</t>
  </si>
  <si>
    <t>6.29%</t>
  </si>
  <si>
    <t>EQT</t>
  </si>
  <si>
    <t>862034928</t>
  </si>
  <si>
    <t>EQT Infrastructure V (יורו)</t>
  </si>
  <si>
    <t>86-3692159</t>
  </si>
  <si>
    <t>30.00%</t>
  </si>
  <si>
    <t>Fimi Israel Opportunity</t>
  </si>
  <si>
    <t>ח.פ</t>
  </si>
  <si>
    <t>18.34%</t>
  </si>
  <si>
    <t>Fimi Israel Opportunity 6</t>
  </si>
  <si>
    <t>10.73%</t>
  </si>
  <si>
    <t>Private Debt</t>
  </si>
  <si>
    <t>HGI</t>
  </si>
  <si>
    <t>9.00%</t>
  </si>
  <si>
    <t>Hamilton</t>
  </si>
  <si>
    <t>232962336</t>
  </si>
  <si>
    <t>Hamilton Co-invest IV</t>
  </si>
  <si>
    <t>20.48%</t>
  </si>
  <si>
    <t>Venture Capital</t>
  </si>
  <si>
    <t>Insight Partners</t>
  </si>
  <si>
    <t>Insight Partners XII</t>
  </si>
  <si>
    <t>4.25%</t>
  </si>
  <si>
    <t>פנתאון</t>
  </si>
  <si>
    <t>12902</t>
  </si>
  <si>
    <t>PGIF IV  פנתאון</t>
  </si>
  <si>
    <t>17.83%</t>
  </si>
  <si>
    <t>14.95%</t>
  </si>
  <si>
    <t>Starlight investment Uk am group ltd</t>
  </si>
  <si>
    <t>Starlight Bond FP I</t>
  </si>
  <si>
    <t>66.86%</t>
  </si>
  <si>
    <t>Vintage</t>
  </si>
  <si>
    <t>364800114</t>
  </si>
  <si>
    <t>Vintage Growth Fund III</t>
  </si>
  <si>
    <t>13.00%</t>
  </si>
  <si>
    <t>Vintage IV</t>
  </si>
  <si>
    <t>7.00%</t>
  </si>
  <si>
    <t>Vintage Secondary IV</t>
  </si>
  <si>
    <t>10.00%</t>
  </si>
  <si>
    <t>Vintage V Acess</t>
  </si>
  <si>
    <t>8.80%</t>
  </si>
  <si>
    <t>Viola Credit GL II, Limited Partnership</t>
  </si>
  <si>
    <t>Viola Opportunity I</t>
  </si>
  <si>
    <t>40.40%</t>
  </si>
  <si>
    <t>פורטיסימו</t>
  </si>
  <si>
    <t>10948</t>
  </si>
  <si>
    <t>פורטיסימו 2</t>
  </si>
  <si>
    <t>6.00%</t>
  </si>
  <si>
    <t>פורטיסימו 3</t>
  </si>
  <si>
    <t>4.50%</t>
  </si>
  <si>
    <t>פורמה</t>
  </si>
  <si>
    <t>1.54%</t>
  </si>
  <si>
    <t>קוגיטו קפיטל</t>
  </si>
  <si>
    <t>116.01%</t>
  </si>
  <si>
    <t>43.30%</t>
  </si>
  <si>
    <t>רוטשילד</t>
  </si>
  <si>
    <t>12247700</t>
  </si>
  <si>
    <t>Direct Lending</t>
  </si>
  <si>
    <t>20182429558</t>
  </si>
  <si>
    <t>Arcmont - Direct Lending III</t>
  </si>
  <si>
    <t>30.57%</t>
  </si>
  <si>
    <t>Clearlake Credit Europe Direct Lending GP</t>
  </si>
  <si>
    <t>2016 2429 508</t>
  </si>
  <si>
    <t>8.89%</t>
  </si>
  <si>
    <t>ICG Europe</t>
  </si>
  <si>
    <t>ICG Europe VII</t>
  </si>
  <si>
    <t>17.05%</t>
  </si>
  <si>
    <t>ICG NA</t>
  </si>
  <si>
    <t>12787</t>
  </si>
  <si>
    <t>ICG North American Private Debt II</t>
  </si>
  <si>
    <t>24.94%</t>
  </si>
  <si>
    <t>Klirmark Fund III</t>
  </si>
  <si>
    <t>18.65%</t>
  </si>
  <si>
    <t>Klirmark Fund IV</t>
  </si>
  <si>
    <t>43.00%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</si>
</sst>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"/>
    <numFmt numFmtId="166" formatCode="0.000%"/>
    <numFmt numFmtId="167" formatCode="dd/mm/yyyy"/>
  </numFmts>
  <fonts count="26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5">
    <xf numFmtId="0" fontId="0" fillId="0" borderId="0"/>
    <xf numFmtId="0" fontId="9" fillId="0" borderId="0"/>
    <xf numFmtId="0" fontId="9" fillId="0" borderId="0"/>
    <xf numFmtId="0" fontId="24" fillId="0" borderId="20"/>
    <xf numFmtId="9" fontId="2" fillId="0" borderId="0" applyFont="0" applyFill="0" applyBorder="0" applyAlignment="0" applyProtection="0"/>
  </cellStyleXfs>
  <cellXfs count="165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/>
    <xf numFmtId="0" fontId="10" fillId="4" borderId="0" xfId="0" applyNumberFormat="1" applyFont="1" applyFill="1" applyBorder="1"/>
    <xf numFmtId="0" fontId="11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5" fillId="4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12" fillId="5" borderId="0" xfId="1" applyNumberFormat="1" applyFont="1" applyFill="1" applyBorder="1" applyAlignment="1" applyProtection="1">
      <alignment horizontal="left" vertical="center" wrapText="1" indent="1"/>
      <protection locked="0"/>
    </xf>
    <xf numFmtId="0" fontId="14" fillId="3" borderId="7" xfId="0" applyNumberFormat="1" applyFont="1" applyFill="1" applyBorder="1" applyAlignment="1">
      <alignment vertical="center"/>
    </xf>
    <xf numFmtId="0" fontId="14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/>
    <xf numFmtId="0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2" fontId="16" fillId="0" borderId="1" xfId="0" applyNumberFormat="1" applyFont="1" applyFill="1" applyBorder="1" applyAlignment="1">
      <alignment vertical="center" wrapText="1" readingOrder="2"/>
    </xf>
    <xf numFmtId="164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0" fontId="17" fillId="0" borderId="1" xfId="0" applyNumberFormat="1" applyFont="1" applyFill="1" applyBorder="1" applyAlignment="1">
      <alignment vertical="center" wrapText="1" readingOrder="2"/>
    </xf>
    <xf numFmtId="0" fontId="6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right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9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2" fillId="0" borderId="4" xfId="0" applyNumberFormat="1" applyFont="1" applyFill="1" applyBorder="1" applyAlignment="1">
      <alignment horizontal="right" vertical="top"/>
    </xf>
    <xf numFmtId="0" fontId="2" fillId="0" borderId="5" xfId="0" applyNumberFormat="1" applyFont="1" applyFill="1" applyBorder="1" applyAlignment="1">
      <alignment horizontal="right" vertical="top"/>
    </xf>
    <xf numFmtId="0" fontId="2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right" vertical="top"/>
    </xf>
    <xf numFmtId="0" fontId="2" fillId="2" borderId="9" xfId="0" applyNumberFormat="1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12" fillId="5" borderId="11" xfId="1" applyNumberFormat="1" applyFont="1" applyFill="1" applyBorder="1" applyAlignment="1" applyProtection="1">
      <alignment horizontal="right" vertical="center" wrapText="1"/>
      <protection locked="0"/>
    </xf>
    <xf numFmtId="0" fontId="12" fillId="5" borderId="11" xfId="1" applyNumberFormat="1" applyFont="1" applyFill="1" applyBorder="1" applyAlignment="1">
      <alignment horizontal="right" vertical="center" wrapText="1"/>
    </xf>
    <xf numFmtId="0" fontId="12" fillId="5" borderId="11" xfId="1" applyNumberFormat="1" applyFont="1" applyFill="1" applyBorder="1" applyAlignment="1" applyProtection="1">
      <alignment horizontal="left" vertical="center" wrapText="1" indent="1"/>
      <protection locked="0"/>
    </xf>
    <xf numFmtId="0" fontId="12" fillId="5" borderId="11" xfId="1" applyNumberFormat="1" applyFont="1" applyFill="1" applyBorder="1" applyAlignment="1" applyProtection="1">
      <alignment vertical="center" wrapText="1"/>
      <protection locked="0"/>
    </xf>
    <xf numFmtId="0" fontId="7" fillId="3" borderId="13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 readingOrder="2"/>
    </xf>
    <xf numFmtId="0" fontId="17" fillId="0" borderId="14" xfId="0" applyNumberFormat="1" applyFont="1" applyFill="1" applyBorder="1"/>
    <xf numFmtId="0" fontId="17" fillId="0" borderId="15" xfId="0" applyNumberFormat="1" applyFont="1" applyFill="1" applyBorder="1"/>
    <xf numFmtId="0" fontId="17" fillId="0" borderId="16" xfId="0" applyNumberFormat="1" applyFont="1" applyFill="1" applyBorder="1" applyAlignment="1">
      <alignment horizontal="right"/>
    </xf>
    <xf numFmtId="0" fontId="20" fillId="0" borderId="1" xfId="0" applyNumberFormat="1" applyFont="1" applyFill="1" applyBorder="1" applyAlignment="1">
      <alignment horizontal="center" vertical="center" wrapText="1" readingOrder="2"/>
    </xf>
    <xf numFmtId="0" fontId="21" fillId="0" borderId="1" xfId="0" applyNumberFormat="1" applyFont="1" applyFill="1" applyBorder="1" applyAlignment="1">
      <alignment vertical="center" wrapText="1" readingOrder="2"/>
    </xf>
    <xf numFmtId="0" fontId="2" fillId="2" borderId="4" xfId="0" applyNumberFormat="1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2" fillId="2" borderId="3" xfId="0" applyNumberFormat="1" applyFont="1" applyFill="1" applyBorder="1" applyAlignment="1">
      <alignment horizontal="right"/>
    </xf>
    <xf numFmtId="0" fontId="22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2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8" fillId="0" borderId="21" xfId="0" applyNumberFormat="1" applyFont="1" applyFill="1" applyBorder="1" applyAlignment="1">
      <alignment horizontal="center" vertical="center" wrapText="1"/>
    </xf>
    <xf numFmtId="0" fontId="24" fillId="0" borderId="20" xfId="3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right" vertical="center" wrapText="1"/>
    </xf>
    <xf numFmtId="0" fontId="5" fillId="4" borderId="0" xfId="0" applyNumberFormat="1" applyFont="1" applyFill="1" applyBorder="1" applyAlignment="1">
      <alignment horizontal="right" vertical="top"/>
    </xf>
    <xf numFmtId="0" fontId="0" fillId="0" borderId="3" xfId="0" applyNumberFormat="1" applyFont="1" applyFill="1" applyBorder="1" applyAlignment="1">
      <alignment horizontal="right" wrapText="1"/>
    </xf>
    <xf numFmtId="0" fontId="23" fillId="0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readingOrder="2"/>
    </xf>
    <xf numFmtId="4" fontId="0" fillId="0" borderId="0" xfId="0" applyNumberFormat="1" applyFont="1" applyFill="1" applyBorder="1"/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 applyBorder="1"/>
    <xf numFmtId="166" fontId="7" fillId="3" borderId="2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/>
    <xf numFmtId="164" fontId="7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167" fontId="7" fillId="3" borderId="2" xfId="0" applyNumberFormat="1" applyFont="1" applyFill="1" applyBorder="1" applyAlignment="1">
      <alignment horizontal="center" vertical="center" wrapText="1"/>
    </xf>
    <xf numFmtId="167" fontId="0" fillId="0" borderId="0" xfId="0" applyNumberFormat="1" applyFont="1" applyFill="1" applyBorder="1"/>
    <xf numFmtId="167" fontId="7" fillId="3" borderId="8" xfId="0" applyNumberFormat="1" applyFont="1" applyFill="1" applyBorder="1" applyAlignment="1">
      <alignment horizontal="center" vertical="center" wrapText="1"/>
    </xf>
    <xf numFmtId="10" fontId="7" fillId="3" borderId="2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/>
    <xf numFmtId="2" fontId="7" fillId="3" borderId="2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21" xfId="0" applyNumberFormat="1" applyFont="1" applyFill="1" applyBorder="1" applyAlignment="1">
      <alignment horizontal="center" vertical="center" wrapText="1"/>
    </xf>
    <xf numFmtId="10" fontId="8" fillId="0" borderId="10" xfId="0" applyNumberFormat="1" applyFont="1" applyFill="1" applyBorder="1" applyAlignment="1">
      <alignment horizontal="center" vertical="center" wrapText="1"/>
    </xf>
    <xf numFmtId="10" fontId="8" fillId="0" borderId="21" xfId="0" applyNumberFormat="1" applyFont="1" applyFill="1" applyBorder="1" applyAlignment="1">
      <alignment horizontal="center" vertical="center" wrapText="1"/>
    </xf>
    <xf numFmtId="9" fontId="24" fillId="0" borderId="20" xfId="3" applyNumberFormat="1" applyFont="1" applyFill="1" applyBorder="1" applyAlignment="1">
      <alignment horizontal="center" vertical="center" wrapText="1"/>
    </xf>
    <xf numFmtId="4" fontId="24" fillId="0" borderId="20" xfId="3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7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167" fontId="0" fillId="0" borderId="0" xfId="0" applyNumberFormat="1" applyFill="1" applyAlignment="1">
      <alignment horizontal="left"/>
    </xf>
    <xf numFmtId="4" fontId="0" fillId="0" borderId="0" xfId="0" applyNumberFormat="1" applyFill="1" applyAlignment="1">
      <alignment horizontal="left"/>
    </xf>
    <xf numFmtId="0" fontId="0" fillId="6" borderId="0" xfId="0" applyNumberFormat="1" applyFont="1" applyFill="1" applyBorder="1"/>
    <xf numFmtId="10" fontId="0" fillId="0" borderId="0" xfId="4" applyNumberFormat="1" applyFont="1" applyFill="1" applyAlignment="1">
      <alignment horizontal="left"/>
    </xf>
    <xf numFmtId="167" fontId="0" fillId="0" borderId="0" xfId="0" applyNumberFormat="1" applyFont="1" applyFill="1" applyBorder="1" applyAlignment="1">
      <alignment horizontal="left"/>
    </xf>
  </cellXfs>
  <cellStyles count="5">
    <cellStyle name="Normal" xfId="0" builtinId="0"/>
    <cellStyle name="Normal 3" xfId="1" xr:uid="{00000000-0005-0000-0000-000001000000}"/>
    <cellStyle name="Normal 9" xfId="2" xr:uid="{00000000-0005-0000-0000-000002000000}"/>
    <cellStyle name="Percent" xfId="4" builtinId="5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11" sqref="D11"/>
    </sheetView>
  </sheetViews>
  <sheetFormatPr defaultColWidth="0" defaultRowHeight="14.25" zeroHeight="1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>
      <c r="A1" s="19" t="s">
        <v>0</v>
      </c>
      <c r="B1" s="20"/>
      <c r="C1" s="20"/>
      <c r="D1" s="20"/>
    </row>
    <row r="2" spans="1:4"/>
    <row r="3" spans="1:4">
      <c r="A3" t="s">
        <v>1</v>
      </c>
      <c r="D3" s="88" t="s">
        <v>1648</v>
      </c>
    </row>
    <row r="4" spans="1:4"/>
    <row r="5" spans="1:4">
      <c r="A5" t="s">
        <v>2</v>
      </c>
      <c r="D5" s="88" t="s">
        <v>1659</v>
      </c>
    </row>
    <row r="6" spans="1:4"/>
    <row r="7" spans="1:4">
      <c r="A7" t="s">
        <v>3</v>
      </c>
      <c r="D7" s="88" t="s">
        <v>1664</v>
      </c>
    </row>
    <row r="8" spans="1:4">
      <c r="D8" s="18"/>
    </row>
    <row r="9" spans="1:4">
      <c r="A9" t="s">
        <v>4</v>
      </c>
      <c r="D9" s="88">
        <v>2026</v>
      </c>
    </row>
    <row r="10" spans="1:4"/>
    <row r="11" spans="1:4">
      <c r="A11" t="s">
        <v>5</v>
      </c>
      <c r="D11" s="88" t="s">
        <v>1734</v>
      </c>
    </row>
    <row r="12" spans="1:4"/>
    <row r="13" spans="1:4">
      <c r="A13" t="s">
        <v>6</v>
      </c>
      <c r="D13" s="89">
        <f>IFERROR(VLOOKUP(D11,'File Name Info'!A35:B130,2,0),"תא מחושב")</f>
        <v>512008335</v>
      </c>
    </row>
    <row r="14" spans="1:4"/>
    <row r="15" spans="1:4" ht="15">
      <c r="A15" s="13" t="s">
        <v>7</v>
      </c>
      <c r="D15" s="89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512008335_gm_0226.xlxs</v>
      </c>
    </row>
    <row r="16" spans="1:4" ht="15">
      <c r="A16" s="13"/>
      <c r="D16" s="18"/>
    </row>
    <row r="17" spans="1:4" ht="15">
      <c r="A17" s="13" t="s">
        <v>8</v>
      </c>
      <c r="B17" s="10" t="s">
        <v>9</v>
      </c>
      <c r="C17" s="10"/>
      <c r="D17" s="90"/>
    </row>
    <row r="18" spans="1:4">
      <c r="A18" s="8"/>
      <c r="B18" s="11"/>
      <c r="C18" s="11"/>
      <c r="D18" s="12"/>
    </row>
    <row r="19" spans="1:4">
      <c r="A19" s="8"/>
      <c r="B19" s="10" t="s">
        <v>10</v>
      </c>
      <c r="C19" s="10"/>
      <c r="D19" s="90"/>
    </row>
    <row r="20" spans="1:4">
      <c r="A20" s="8"/>
      <c r="B20" s="11"/>
      <c r="C20" s="11"/>
      <c r="D20" s="12"/>
    </row>
    <row r="21" spans="1:4">
      <c r="A21" s="8"/>
      <c r="B21" s="10" t="s">
        <v>11</v>
      </c>
      <c r="C21" s="10"/>
      <c r="D21" s="91"/>
    </row>
    <row r="22" spans="1:4">
      <c r="A22" s="8"/>
      <c r="B22" s="9"/>
      <c r="C22" s="9"/>
    </row>
    <row r="23" spans="1:4" ht="28.5">
      <c r="A23" s="129" t="s">
        <v>12</v>
      </c>
      <c r="D23" s="128" t="s">
        <v>13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1048576" activePane="bottomRight" state="frozen"/>
      <selection pane="topRight" activeCell="F1" sqref="F1"/>
      <selection pane="bottomLeft" activeCell="A33" sqref="A33"/>
      <selection pane="bottomRight" activeCell="A15" sqref="A15"/>
    </sheetView>
  </sheetViews>
  <sheetFormatPr defaultColWidth="0" defaultRowHeight="12.75" zeroHeight="1"/>
  <cols>
    <col min="1" max="1" width="42.75" style="5" customWidth="1"/>
    <col min="2" max="4" width="13" style="6" customWidth="1"/>
    <col min="5" max="5" width="14" style="6" customWidth="1"/>
    <col min="6" max="6" width="2.375" style="5" hidden="1" customWidth="1"/>
    <col min="7" max="16384" width="2.375" style="5" hidden="1"/>
  </cols>
  <sheetData>
    <row r="1" spans="1:5" ht="18.75" customHeight="1">
      <c r="A1" s="30"/>
      <c r="B1" s="31"/>
      <c r="C1" s="93" t="s">
        <v>241</v>
      </c>
      <c r="D1" s="92"/>
      <c r="E1" s="31"/>
    </row>
    <row r="2" spans="1:5" ht="25.5">
      <c r="A2" s="31" t="s">
        <v>242</v>
      </c>
      <c r="B2" s="31" t="s">
        <v>36</v>
      </c>
      <c r="C2" s="31" t="s">
        <v>98</v>
      </c>
      <c r="D2" s="31" t="s">
        <v>99</v>
      </c>
      <c r="E2" s="31" t="s">
        <v>243</v>
      </c>
    </row>
    <row r="3" spans="1:5">
      <c r="A3" s="33" t="s">
        <v>244</v>
      </c>
      <c r="B3" s="146">
        <f>SUM('מזומנים ושווי מזומנים'!O:O)</f>
        <v>36335.103999999992</v>
      </c>
      <c r="C3" s="34"/>
      <c r="D3" s="34"/>
      <c r="E3" s="148">
        <f>SUM('מזומנים ושווי מזומנים'!O:O)/B30</f>
        <v>2.4151185768601292E-2</v>
      </c>
    </row>
    <row r="4" spans="1:5">
      <c r="A4" s="33" t="s">
        <v>245</v>
      </c>
      <c r="B4" s="146">
        <f>SUM('איגרות חוב ממשלתיות'!U:U)</f>
        <v>534398.27400000009</v>
      </c>
      <c r="C4" s="34"/>
      <c r="D4" s="34"/>
      <c r="E4" s="148">
        <f>SUM('איגרות חוב ממשלתיות'!U:U)/B30</f>
        <v>0.3552033865045191</v>
      </c>
    </row>
    <row r="5" spans="1:5">
      <c r="A5" s="33" t="s">
        <v>246</v>
      </c>
      <c r="B5" s="146">
        <f>SUM('ניירות ערך מסחריים'!AD:AD)</f>
        <v>0</v>
      </c>
      <c r="C5" s="34"/>
      <c r="D5" s="34"/>
      <c r="E5" s="148">
        <f>SUM('ניירות ערך מסחריים'!AD:AD)/B30</f>
        <v>0</v>
      </c>
    </row>
    <row r="6" spans="1:5">
      <c r="A6" s="33" t="s">
        <v>247</v>
      </c>
      <c r="B6" s="146">
        <f>SUM('איגרות חוב'!AD:AD)</f>
        <v>245695.89399999985</v>
      </c>
      <c r="C6" s="34"/>
      <c r="D6" s="34"/>
      <c r="E6" s="148">
        <f>SUM('איגרות חוב'!AD:AD)/B30</f>
        <v>0.16330893613450423</v>
      </c>
    </row>
    <row r="7" spans="1:5">
      <c r="A7" s="33" t="s">
        <v>248</v>
      </c>
      <c r="B7" s="146">
        <f>SUM('מניות מבכ ויהש'!U:U)</f>
        <v>289997.45299999986</v>
      </c>
      <c r="C7" s="34"/>
      <c r="D7" s="34"/>
      <c r="E7" s="148">
        <f>SUM('מניות מבכ ויהש'!U:U)/B30</f>
        <v>0.19275525838110222</v>
      </c>
    </row>
    <row r="8" spans="1:5">
      <c r="A8" s="33" t="s">
        <v>225</v>
      </c>
      <c r="B8" s="146">
        <f>SUM('קרנות סל'!T:T)</f>
        <v>221230.77700000003</v>
      </c>
      <c r="C8" s="34"/>
      <c r="D8" s="34"/>
      <c r="E8" s="148">
        <f>SUM('קרנות סל'!T:T)/B30</f>
        <v>0.14704748314629862</v>
      </c>
    </row>
    <row r="9" spans="1:5">
      <c r="A9" s="33" t="s">
        <v>249</v>
      </c>
      <c r="B9" s="146">
        <f>SUM('קרנות נאמנות'!T:T)</f>
        <v>16233.725999999999</v>
      </c>
      <c r="C9" s="34"/>
      <c r="D9" s="34"/>
      <c r="E9" s="148">
        <f>SUM('קרנות נאמנות'!T:T)/B30</f>
        <v>1.0790219076917266E-2</v>
      </c>
    </row>
    <row r="10" spans="1:5">
      <c r="A10" s="33" t="s">
        <v>250</v>
      </c>
      <c r="B10" s="146">
        <f>SUM('כתבי אופציה'!W:W)</f>
        <v>253.68899999999999</v>
      </c>
      <c r="C10" s="34"/>
      <c r="D10" s="34"/>
      <c r="E10" s="148">
        <f>SUM('כתבי אופציה'!W:W)/B30</f>
        <v>1.6862178697632721E-4</v>
      </c>
    </row>
    <row r="11" spans="1:5">
      <c r="A11" s="33" t="s">
        <v>251</v>
      </c>
      <c r="B11" s="146">
        <f>SUM(אופציות!V:V)</f>
        <v>0</v>
      </c>
      <c r="C11" s="34"/>
      <c r="D11" s="34"/>
      <c r="E11" s="148">
        <f>SUM(אופציות!V:V)/B30</f>
        <v>0</v>
      </c>
    </row>
    <row r="12" spans="1:5">
      <c r="A12" s="33" t="s">
        <v>252</v>
      </c>
      <c r="B12" s="146">
        <f>SUM('חוזים עתידיים'!R:R)</f>
        <v>1863.788</v>
      </c>
      <c r="C12" s="34"/>
      <c r="D12" s="34"/>
      <c r="E12" s="148">
        <f>SUM('חוזים עתידיים'!R:R)/B30</f>
        <v>1.238821009602446E-3</v>
      </c>
    </row>
    <row r="13" spans="1:5">
      <c r="A13" s="33" t="s">
        <v>253</v>
      </c>
      <c r="B13" s="146">
        <f>SUM('מוצרים מובנים'!Z:Z)</f>
        <v>4184.0240000000003</v>
      </c>
      <c r="C13" s="34"/>
      <c r="D13" s="34"/>
      <c r="E13" s="148">
        <f>SUM('מוצרים מובנים'!Z:Z)/B30</f>
        <v>2.7810334844310968E-3</v>
      </c>
    </row>
    <row r="14" spans="1:5">
      <c r="A14" s="33" t="s">
        <v>254</v>
      </c>
      <c r="B14" s="146">
        <f>SUM('לא סחיר איגרות חוב ממשלתיות'!U:U)</f>
        <v>0</v>
      </c>
      <c r="C14" s="34"/>
      <c r="D14" s="34"/>
      <c r="E14" s="148">
        <f>SUM('לא סחיר איגרות חוב ממשלתיות'!U:U)/B30</f>
        <v>0</v>
      </c>
    </row>
    <row r="15" spans="1:5">
      <c r="A15" s="33" t="s">
        <v>255</v>
      </c>
      <c r="B15" s="146">
        <f>SUM('לא סחיר איגרות חוב מיועדות'!N:N)</f>
        <v>0</v>
      </c>
      <c r="C15" s="34"/>
      <c r="D15" s="34"/>
      <c r="E15" s="148">
        <f>SUM('לא סחיר איגרות חוב מיועדות'!N:N)/B30</f>
        <v>0</v>
      </c>
    </row>
    <row r="16" spans="1:5" s="96" customFormat="1">
      <c r="A16" s="35" t="s">
        <v>256</v>
      </c>
      <c r="B16" s="146">
        <f>SUM('אפיק השקעה מובטח תשואה'!F:F)</f>
        <v>0</v>
      </c>
      <c r="C16" s="36"/>
      <c r="D16" s="36"/>
      <c r="E16" s="148">
        <f>SUM('אפיק השקעה מובטח תשואה'!F:F)/B30</f>
        <v>0</v>
      </c>
    </row>
    <row r="17" spans="1:5">
      <c r="A17" s="35" t="s">
        <v>257</v>
      </c>
      <c r="B17" s="146">
        <f>SUM('לא סחיר ניירות ערך מסחריים'!AI:AI)</f>
        <v>0</v>
      </c>
      <c r="C17" s="36"/>
      <c r="D17" s="36"/>
      <c r="E17" s="148">
        <f>SUM('לא סחיר ניירות ערך מסחריים'!AI:AI)/B30</f>
        <v>0</v>
      </c>
    </row>
    <row r="18" spans="1:5">
      <c r="A18" s="33" t="s">
        <v>258</v>
      </c>
      <c r="B18" s="146">
        <f>SUM('לא סחיר איגרות חוב'!AG:AG)</f>
        <v>7516.8870000000006</v>
      </c>
      <c r="C18" s="34"/>
      <c r="D18" s="34"/>
      <c r="E18" s="148">
        <f>SUM('לא סחיר איגרות חוב'!AG:AG)/B30</f>
        <v>4.9963180052707192E-3</v>
      </c>
    </row>
    <row r="19" spans="1:5">
      <c r="A19" s="33" t="s">
        <v>259</v>
      </c>
      <c r="B19" s="146">
        <f>SUM('לא סחיר מניות מבכ ויהש'!X:X)</f>
        <v>1668.1290000000001</v>
      </c>
      <c r="C19" s="34"/>
      <c r="D19" s="34"/>
      <c r="E19" s="148">
        <f>SUM('לא סחיר מניות מבכ ויהש'!X:X)/B30</f>
        <v>1.1087705532641689E-3</v>
      </c>
    </row>
    <row r="20" spans="1:5">
      <c r="A20" s="33" t="s">
        <v>260</v>
      </c>
      <c r="B20" s="146">
        <f>SUM('קרנות השקעה'!W:W)</f>
        <v>129267.42600000004</v>
      </c>
      <c r="C20" s="34"/>
      <c r="D20" s="34"/>
      <c r="E20" s="148">
        <f>SUM('קרנות השקעה'!W:W)/B30</f>
        <v>8.5921361864133433E-2</v>
      </c>
    </row>
    <row r="21" spans="1:5">
      <c r="A21" s="33" t="s">
        <v>261</v>
      </c>
      <c r="B21" s="146">
        <f>SUM('לא סחיר כתבי אופציה'!Z:Z)</f>
        <v>0</v>
      </c>
      <c r="C21" s="34"/>
      <c r="D21" s="34"/>
      <c r="E21" s="148">
        <f>SUM('לא סחיר כתבי אופציה'!Z:Z)/B30</f>
        <v>0</v>
      </c>
    </row>
    <row r="22" spans="1:5">
      <c r="A22" s="33" t="s">
        <v>262</v>
      </c>
      <c r="B22" s="146">
        <f>SUM('לא סחיר אופציות'!Z:Z)</f>
        <v>0</v>
      </c>
      <c r="C22" s="34"/>
      <c r="D22" s="34"/>
      <c r="E22" s="148">
        <f>SUM('לא סחיר אופציות'!Z:Z)/B30</f>
        <v>0</v>
      </c>
    </row>
    <row r="23" spans="1:5">
      <c r="A23" s="33" t="s">
        <v>263</v>
      </c>
      <c r="B23" s="146">
        <f>SUM('לא סחיר נגזרים אחרים'!R:R)</f>
        <v>1903.0993899999999</v>
      </c>
      <c r="C23" s="34"/>
      <c r="D23" s="34"/>
      <c r="E23" s="148">
        <f>SUM('לא סחיר נגזרים אחרים'!R:R)/B30</f>
        <v>1.2649504705972991E-3</v>
      </c>
    </row>
    <row r="24" spans="1:5">
      <c r="A24" s="33" t="s">
        <v>264</v>
      </c>
      <c r="B24" s="146">
        <f>SUM(הלוואות!AT:AT)</f>
        <v>14365.627</v>
      </c>
      <c r="C24" s="34"/>
      <c r="D24" s="34"/>
      <c r="E24" s="148">
        <f>SUM(הלוואות!AT:AT)/B30</f>
        <v>9.5485326355315946E-3</v>
      </c>
    </row>
    <row r="25" spans="1:5">
      <c r="A25" s="33" t="s">
        <v>265</v>
      </c>
      <c r="B25" s="146">
        <f>SUM('לא סחיר מוצרים מובנים'!AB:AB)</f>
        <v>0</v>
      </c>
      <c r="C25" s="34"/>
      <c r="D25" s="34"/>
      <c r="E25" s="148">
        <f>SUM('לא סחיר מוצרים מובנים'!AE:AE)/B30</f>
        <v>0</v>
      </c>
    </row>
    <row r="26" spans="1:5">
      <c r="A26" s="33" t="s">
        <v>266</v>
      </c>
      <c r="B26" s="146">
        <f>SUM('פיקדונות מעל 3 חודשים'!T:T)</f>
        <v>0</v>
      </c>
      <c r="C26" s="34"/>
      <c r="D26" s="34"/>
      <c r="E26" s="148">
        <f>SUM('פיקדונות מעל 3 חודשים'!T:T)/B30</f>
        <v>0</v>
      </c>
    </row>
    <row r="27" spans="1:5">
      <c r="A27" s="33" t="s">
        <v>267</v>
      </c>
      <c r="B27" s="146">
        <f>SUM('זכויות מקרקעין'!S:S)</f>
        <v>0</v>
      </c>
      <c r="C27" s="34"/>
      <c r="D27" s="34"/>
      <c r="E27" s="148">
        <f>SUM('זכויות מקרקעין'!S:S)/B30</f>
        <v>0</v>
      </c>
    </row>
    <row r="28" spans="1:5">
      <c r="A28" s="33" t="s">
        <v>268</v>
      </c>
      <c r="B28" s="146">
        <f>SUM('השקעה בחברות מוחזקות'!U:U)</f>
        <v>0</v>
      </c>
      <c r="C28" s="34"/>
      <c r="D28" s="34"/>
      <c r="E28" s="148">
        <f>SUM('השקעה בחברות מוחזקות'!U:U)/B30</f>
        <v>0</v>
      </c>
    </row>
    <row r="29" spans="1:5">
      <c r="A29" s="33" t="s">
        <v>269</v>
      </c>
      <c r="B29" s="147">
        <f>SUM('נכסים אחרים'!N:N)</f>
        <v>-428.596</v>
      </c>
      <c r="C29" s="126"/>
      <c r="D29" s="126"/>
      <c r="E29" s="149">
        <f>SUM('נכסים אחרים'!N:N)/B30</f>
        <v>-2.8487882174988246E-4</v>
      </c>
    </row>
    <row r="30" spans="1:5" ht="15">
      <c r="A30" s="32" t="s">
        <v>270</v>
      </c>
      <c r="B30" s="151">
        <f>IF(SUM(B3:B29)=0,0.0001,SUM(B3:B29))</f>
        <v>1504485.3013899999</v>
      </c>
      <c r="C30" s="127">
        <f t="shared" ref="C30:D30" si="0">SUM(C3:C29)</f>
        <v>0</v>
      </c>
      <c r="D30" s="127">
        <f t="shared" si="0"/>
        <v>0</v>
      </c>
      <c r="E30" s="150">
        <f>SUM(E3:E29)</f>
        <v>1</v>
      </c>
    </row>
    <row r="31" spans="1:5" s="96" customFormat="1">
      <c r="A31" s="35" t="s">
        <v>271</v>
      </c>
      <c r="B31" s="36"/>
      <c r="C31" s="36"/>
      <c r="D31" s="36"/>
      <c r="E31" s="36"/>
    </row>
    <row r="32" spans="1:5">
      <c r="A32" s="35" t="s">
        <v>272</v>
      </c>
      <c r="B32" s="146">
        <f>SUM('יתרות התחייבות להשקעה'!O:O)</f>
        <v>37131.681655927001</v>
      </c>
      <c r="C32" s="36"/>
      <c r="D32" s="36"/>
      <c r="E32" s="148">
        <f>B32/B30</f>
        <v>2.4680654321860701E-2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3"/>
  <sheetViews>
    <sheetView rightToLeft="1" workbookViewId="0">
      <selection activeCell="J12" sqref="J12"/>
    </sheetView>
  </sheetViews>
  <sheetFormatPr defaultColWidth="0" defaultRowHeight="14.25"/>
  <cols>
    <col min="1" max="17" width="11.625" customWidth="1"/>
    <col min="18" max="18" width="11.625" hidden="1" customWidth="1"/>
    <col min="19" max="19" width="9" hidden="1" customWidth="1"/>
    <col min="20" max="16384" width="9" hidden="1"/>
  </cols>
  <sheetData>
    <row r="1" spans="1:17" s="3" customFormat="1" ht="51">
      <c r="A1" s="14" t="s">
        <v>14</v>
      </c>
      <c r="B1" s="14" t="s">
        <v>15</v>
      </c>
      <c r="C1" s="14" t="s">
        <v>748</v>
      </c>
      <c r="D1" s="14" t="s">
        <v>749</v>
      </c>
      <c r="E1" s="14" t="s">
        <v>750</v>
      </c>
      <c r="F1" s="14" t="s">
        <v>63</v>
      </c>
      <c r="G1" s="14" t="s">
        <v>22</v>
      </c>
      <c r="H1" s="14" t="s">
        <v>29</v>
      </c>
      <c r="I1" s="14" t="s">
        <v>752</v>
      </c>
      <c r="J1" s="14" t="s">
        <v>84</v>
      </c>
      <c r="K1" s="14" t="s">
        <v>30</v>
      </c>
      <c r="L1" s="14" t="s">
        <v>753</v>
      </c>
      <c r="M1" s="134" t="s">
        <v>34</v>
      </c>
      <c r="N1" s="136" t="s">
        <v>81</v>
      </c>
      <c r="O1" s="14" t="s">
        <v>36</v>
      </c>
      <c r="P1" s="136" t="s">
        <v>37</v>
      </c>
      <c r="Q1" s="136" t="s">
        <v>38</v>
      </c>
    </row>
    <row r="2" spans="1:17">
      <c r="A2">
        <v>301</v>
      </c>
      <c r="B2">
        <v>7209</v>
      </c>
      <c r="C2" t="s">
        <v>197</v>
      </c>
      <c r="D2" t="s">
        <v>775</v>
      </c>
      <c r="E2" t="s">
        <v>776</v>
      </c>
      <c r="F2" t="s">
        <v>777</v>
      </c>
      <c r="G2" t="s">
        <v>45</v>
      </c>
      <c r="H2" t="s">
        <v>51</v>
      </c>
      <c r="I2" t="s">
        <v>93</v>
      </c>
      <c r="J2" t="s">
        <v>94</v>
      </c>
      <c r="K2" t="s">
        <v>75</v>
      </c>
      <c r="L2" s="133">
        <v>10.201000000000001</v>
      </c>
      <c r="M2" s="135">
        <v>2.9780000000000002</v>
      </c>
      <c r="N2" s="137">
        <v>0</v>
      </c>
      <c r="O2" s="133">
        <v>30.378</v>
      </c>
      <c r="P2" s="137">
        <v>3.4518994207865999E-2</v>
      </c>
      <c r="Q2" s="137">
        <v>1.1190727832630001E-3</v>
      </c>
    </row>
    <row r="3" spans="1:17">
      <c r="A3">
        <v>301</v>
      </c>
      <c r="B3">
        <v>7209</v>
      </c>
      <c r="C3" t="s">
        <v>197</v>
      </c>
      <c r="D3" t="s">
        <v>775</v>
      </c>
      <c r="E3" t="s">
        <v>776</v>
      </c>
      <c r="F3" t="s">
        <v>777</v>
      </c>
      <c r="G3" t="s">
        <v>45</v>
      </c>
      <c r="H3" t="s">
        <v>51</v>
      </c>
      <c r="I3" t="s">
        <v>93</v>
      </c>
      <c r="J3" t="s">
        <v>94</v>
      </c>
      <c r="K3" t="s">
        <v>778</v>
      </c>
      <c r="L3" s="133">
        <v>0.23300000000000001</v>
      </c>
      <c r="M3" s="135">
        <v>2.3031999999999999</v>
      </c>
      <c r="N3" s="137">
        <v>0</v>
      </c>
      <c r="O3" s="133">
        <v>0.53700000000000003</v>
      </c>
      <c r="P3" s="137">
        <v>6.1041884261685601E-4</v>
      </c>
      <c r="Q3" s="137">
        <v>1.9789195161652701E-5</v>
      </c>
    </row>
    <row r="4" spans="1:17">
      <c r="A4">
        <v>301</v>
      </c>
      <c r="B4">
        <v>7209</v>
      </c>
      <c r="C4" t="s">
        <v>197</v>
      </c>
      <c r="D4" t="s">
        <v>775</v>
      </c>
      <c r="E4" t="s">
        <v>776</v>
      </c>
      <c r="F4" t="s">
        <v>777</v>
      </c>
      <c r="G4" t="s">
        <v>45</v>
      </c>
      <c r="H4" t="s">
        <v>51</v>
      </c>
      <c r="I4" t="s">
        <v>93</v>
      </c>
      <c r="J4" t="s">
        <v>94</v>
      </c>
      <c r="K4" t="s">
        <v>362</v>
      </c>
      <c r="L4" s="133">
        <v>18.170000000000002</v>
      </c>
      <c r="M4" s="135">
        <v>3.3944999999999999</v>
      </c>
      <c r="N4" s="137">
        <v>0</v>
      </c>
      <c r="O4" s="133">
        <v>61.679000000000002</v>
      </c>
      <c r="P4" s="137">
        <v>7.0086135397280397E-2</v>
      </c>
      <c r="Q4" s="137">
        <v>2.2721254893721399E-3</v>
      </c>
    </row>
    <row r="5" spans="1:17">
      <c r="A5">
        <v>301</v>
      </c>
      <c r="B5">
        <v>7209</v>
      </c>
      <c r="C5" t="s">
        <v>197</v>
      </c>
      <c r="D5" t="s">
        <v>775</v>
      </c>
      <c r="E5" t="s">
        <v>776</v>
      </c>
      <c r="F5" t="s">
        <v>779</v>
      </c>
      <c r="G5" t="s">
        <v>45</v>
      </c>
      <c r="H5" t="s">
        <v>51</v>
      </c>
      <c r="I5" t="s">
        <v>93</v>
      </c>
      <c r="J5" t="s">
        <v>94</v>
      </c>
      <c r="K5" t="s">
        <v>52</v>
      </c>
      <c r="L5" s="133">
        <v>787.45399999999995</v>
      </c>
      <c r="M5" s="135">
        <v>1</v>
      </c>
      <c r="N5" s="137">
        <v>3.0499999999999999E-2</v>
      </c>
      <c r="O5" s="133">
        <v>787.45399999999995</v>
      </c>
      <c r="P5" s="137">
        <v>0.89478419020309297</v>
      </c>
      <c r="Q5" s="137">
        <v>2.9008047804652499E-2</v>
      </c>
    </row>
    <row r="6" spans="1:17">
      <c r="A6">
        <v>301</v>
      </c>
      <c r="B6">
        <v>7210</v>
      </c>
      <c r="C6" t="s">
        <v>780</v>
      </c>
      <c r="D6" t="s">
        <v>781</v>
      </c>
      <c r="E6" t="s">
        <v>776</v>
      </c>
      <c r="F6" t="s">
        <v>777</v>
      </c>
      <c r="G6" t="s">
        <v>45</v>
      </c>
      <c r="H6" t="s">
        <v>51</v>
      </c>
      <c r="I6" t="s">
        <v>93</v>
      </c>
      <c r="J6" t="s">
        <v>94</v>
      </c>
      <c r="K6" t="s">
        <v>778</v>
      </c>
      <c r="L6" s="133">
        <v>5.0000000000000001E-3</v>
      </c>
      <c r="M6" s="135">
        <v>2.3031999999999999</v>
      </c>
      <c r="N6" s="137">
        <v>0</v>
      </c>
      <c r="O6" s="133">
        <v>1.2E-2</v>
      </c>
      <c r="P6" s="137">
        <v>3.3199316806240298E-7</v>
      </c>
      <c r="Q6" s="137">
        <v>7.932786439570961E-9</v>
      </c>
    </row>
    <row r="7" spans="1:17">
      <c r="A7">
        <v>301</v>
      </c>
      <c r="B7">
        <v>7210</v>
      </c>
      <c r="C7" t="s">
        <v>780</v>
      </c>
      <c r="D7" t="s">
        <v>781</v>
      </c>
      <c r="E7" t="s">
        <v>776</v>
      </c>
      <c r="F7" t="s">
        <v>777</v>
      </c>
      <c r="G7" t="s">
        <v>45</v>
      </c>
      <c r="H7" t="s">
        <v>51</v>
      </c>
      <c r="I7" t="s">
        <v>93</v>
      </c>
      <c r="J7" t="s">
        <v>94</v>
      </c>
      <c r="K7" t="s">
        <v>782</v>
      </c>
      <c r="L7" s="133">
        <v>0</v>
      </c>
      <c r="M7" s="135">
        <v>1.8341E-2</v>
      </c>
      <c r="N7" s="137">
        <v>0</v>
      </c>
      <c r="O7" s="133">
        <v>0</v>
      </c>
      <c r="P7" s="137">
        <v>3.2253758980669003E-10</v>
      </c>
      <c r="Q7" s="137">
        <v>7.7068508174526204E-12</v>
      </c>
    </row>
    <row r="8" spans="1:17">
      <c r="A8">
        <v>301</v>
      </c>
      <c r="B8">
        <v>7210</v>
      </c>
      <c r="C8" t="s">
        <v>780</v>
      </c>
      <c r="D8" t="s">
        <v>781</v>
      </c>
      <c r="E8" t="s">
        <v>776</v>
      </c>
      <c r="F8" t="s">
        <v>779</v>
      </c>
      <c r="G8" t="s">
        <v>45</v>
      </c>
      <c r="H8" t="s">
        <v>51</v>
      </c>
      <c r="I8" t="s">
        <v>93</v>
      </c>
      <c r="J8" t="s">
        <v>94</v>
      </c>
      <c r="K8" t="s">
        <v>52</v>
      </c>
      <c r="L8" s="133">
        <v>0.24</v>
      </c>
      <c r="M8" s="135">
        <v>1</v>
      </c>
      <c r="N8" s="137">
        <v>0</v>
      </c>
      <c r="O8" s="133">
        <v>0.24</v>
      </c>
      <c r="P8" s="137">
        <v>6.9206564714362997E-6</v>
      </c>
      <c r="Q8" s="137">
        <v>1.65365119197934E-7</v>
      </c>
    </row>
    <row r="9" spans="1:17">
      <c r="A9">
        <v>301</v>
      </c>
      <c r="B9">
        <v>7210</v>
      </c>
      <c r="C9" t="s">
        <v>780</v>
      </c>
      <c r="D9" t="s">
        <v>781</v>
      </c>
      <c r="E9" t="s">
        <v>776</v>
      </c>
      <c r="F9" t="s">
        <v>783</v>
      </c>
      <c r="G9" t="s">
        <v>45</v>
      </c>
      <c r="H9" t="s">
        <v>51</v>
      </c>
      <c r="I9" t="s">
        <v>93</v>
      </c>
      <c r="J9" t="s">
        <v>94</v>
      </c>
      <c r="K9" t="s">
        <v>52</v>
      </c>
      <c r="L9" s="133">
        <v>24.571000000000002</v>
      </c>
      <c r="M9" s="135">
        <v>1</v>
      </c>
      <c r="N9" s="137">
        <v>0</v>
      </c>
      <c r="O9" s="133">
        <v>24.571000000000002</v>
      </c>
      <c r="P9" s="137">
        <v>7.0836202592465796E-4</v>
      </c>
      <c r="Q9" s="137">
        <v>1.6925904549053601E-5</v>
      </c>
    </row>
    <row r="10" spans="1:17">
      <c r="A10">
        <v>301</v>
      </c>
      <c r="B10">
        <v>7210</v>
      </c>
      <c r="C10" t="s">
        <v>197</v>
      </c>
      <c r="D10" t="s">
        <v>775</v>
      </c>
      <c r="E10" t="s">
        <v>776</v>
      </c>
      <c r="F10" t="s">
        <v>777</v>
      </c>
      <c r="G10" t="s">
        <v>45</v>
      </c>
      <c r="H10" t="s">
        <v>51</v>
      </c>
      <c r="I10" t="s">
        <v>93</v>
      </c>
      <c r="J10" t="s">
        <v>94</v>
      </c>
      <c r="K10" t="s">
        <v>784</v>
      </c>
      <c r="L10" s="133">
        <v>0</v>
      </c>
      <c r="M10" s="135">
        <v>2.0512000000000001</v>
      </c>
      <c r="N10" s="137">
        <v>0</v>
      </c>
      <c r="O10" s="133">
        <v>0</v>
      </c>
      <c r="P10" s="137">
        <v>9.4614016857186706E-9</v>
      </c>
      <c r="Q10" s="137">
        <v>2.2607476964012499E-10</v>
      </c>
    </row>
    <row r="11" spans="1:17">
      <c r="A11">
        <v>301</v>
      </c>
      <c r="B11">
        <v>7210</v>
      </c>
      <c r="C11" t="s">
        <v>197</v>
      </c>
      <c r="D11" t="s">
        <v>775</v>
      </c>
      <c r="E11" t="s">
        <v>776</v>
      </c>
      <c r="F11" t="s">
        <v>777</v>
      </c>
      <c r="G11" t="s">
        <v>45</v>
      </c>
      <c r="H11" t="s">
        <v>51</v>
      </c>
      <c r="I11" t="s">
        <v>93</v>
      </c>
      <c r="J11" t="s">
        <v>94</v>
      </c>
      <c r="K11" t="s">
        <v>75</v>
      </c>
      <c r="L11" s="133">
        <v>2674.6039999999998</v>
      </c>
      <c r="M11" s="135">
        <v>2.9780000000000002</v>
      </c>
      <c r="N11" s="137">
        <v>0</v>
      </c>
      <c r="O11" s="133">
        <v>7964.97</v>
      </c>
      <c r="P11" s="137">
        <v>0.22962102996761699</v>
      </c>
      <c r="Q11" s="137">
        <v>5.4866628834514099E-3</v>
      </c>
    </row>
    <row r="12" spans="1:17">
      <c r="A12">
        <v>301</v>
      </c>
      <c r="B12">
        <v>7210</v>
      </c>
      <c r="C12" t="s">
        <v>197</v>
      </c>
      <c r="D12" t="s">
        <v>775</v>
      </c>
      <c r="E12" t="s">
        <v>776</v>
      </c>
      <c r="F12" t="s">
        <v>777</v>
      </c>
      <c r="G12" t="s">
        <v>45</v>
      </c>
      <c r="H12" t="s">
        <v>51</v>
      </c>
      <c r="I12" t="s">
        <v>93</v>
      </c>
      <c r="J12" t="s">
        <v>94</v>
      </c>
      <c r="K12" t="s">
        <v>785</v>
      </c>
      <c r="L12" s="133">
        <v>0</v>
      </c>
      <c r="M12" s="135">
        <v>0.38030000000000003</v>
      </c>
      <c r="N12" s="137">
        <v>0</v>
      </c>
      <c r="O12" s="133">
        <v>0</v>
      </c>
      <c r="P12" s="137">
        <v>3.5083571188365904E-9</v>
      </c>
      <c r="Q12" s="137">
        <v>8.3830182229075003E-11</v>
      </c>
    </row>
    <row r="13" spans="1:17">
      <c r="A13">
        <v>301</v>
      </c>
      <c r="B13">
        <v>7210</v>
      </c>
      <c r="C13" t="s">
        <v>197</v>
      </c>
      <c r="D13" t="s">
        <v>775</v>
      </c>
      <c r="E13" t="s">
        <v>776</v>
      </c>
      <c r="F13" t="s">
        <v>777</v>
      </c>
      <c r="G13" t="s">
        <v>45</v>
      </c>
      <c r="H13" t="s">
        <v>51</v>
      </c>
      <c r="I13" t="s">
        <v>93</v>
      </c>
      <c r="J13" t="s">
        <v>94</v>
      </c>
      <c r="K13" t="s">
        <v>778</v>
      </c>
      <c r="L13" s="133">
        <v>29.195</v>
      </c>
      <c r="M13" s="135">
        <v>2.3031999999999999</v>
      </c>
      <c r="N13" s="137">
        <v>0</v>
      </c>
      <c r="O13" s="133">
        <v>67.242000000000004</v>
      </c>
      <c r="P13" s="137">
        <v>1.93850943628904E-3</v>
      </c>
      <c r="Q13" s="137">
        <v>4.6319571751800603E-5</v>
      </c>
    </row>
    <row r="14" spans="1:17">
      <c r="A14">
        <v>301</v>
      </c>
      <c r="B14">
        <v>7210</v>
      </c>
      <c r="C14" t="s">
        <v>197</v>
      </c>
      <c r="D14" t="s">
        <v>775</v>
      </c>
      <c r="E14" t="s">
        <v>776</v>
      </c>
      <c r="F14" t="s">
        <v>777</v>
      </c>
      <c r="G14" t="s">
        <v>45</v>
      </c>
      <c r="H14" t="s">
        <v>51</v>
      </c>
      <c r="I14" t="s">
        <v>93</v>
      </c>
      <c r="J14" t="s">
        <v>94</v>
      </c>
      <c r="K14" t="s">
        <v>362</v>
      </c>
      <c r="L14" s="133">
        <v>1551.412</v>
      </c>
      <c r="M14" s="135">
        <v>3.3944999999999999</v>
      </c>
      <c r="N14" s="137">
        <v>0</v>
      </c>
      <c r="O14" s="133">
        <v>5266.2669999999998</v>
      </c>
      <c r="P14" s="137">
        <v>0.15182048099328499</v>
      </c>
      <c r="Q14" s="137">
        <v>3.6276633639831298E-3</v>
      </c>
    </row>
    <row r="15" spans="1:17">
      <c r="A15">
        <v>301</v>
      </c>
      <c r="B15">
        <v>7210</v>
      </c>
      <c r="C15" t="s">
        <v>197</v>
      </c>
      <c r="D15" t="s">
        <v>775</v>
      </c>
      <c r="E15" t="s">
        <v>776</v>
      </c>
      <c r="F15" t="s">
        <v>777</v>
      </c>
      <c r="G15" t="s">
        <v>45</v>
      </c>
      <c r="H15" t="s">
        <v>51</v>
      </c>
      <c r="I15" t="s">
        <v>93</v>
      </c>
      <c r="J15" t="s">
        <v>94</v>
      </c>
      <c r="K15" t="s">
        <v>782</v>
      </c>
      <c r="L15" s="133">
        <v>3.0000000000000001E-3</v>
      </c>
      <c r="M15" s="135">
        <v>1.8341E-2</v>
      </c>
      <c r="N15" s="137">
        <v>0</v>
      </c>
      <c r="O15" s="133">
        <v>5.0000000000000001E-3</v>
      </c>
      <c r="P15" s="137">
        <v>1.50693791958864E-7</v>
      </c>
      <c r="Q15" s="137">
        <v>3.6007417753672101E-9</v>
      </c>
    </row>
    <row r="16" spans="1:17">
      <c r="A16">
        <v>301</v>
      </c>
      <c r="B16">
        <v>7210</v>
      </c>
      <c r="C16" t="s">
        <v>197</v>
      </c>
      <c r="D16" t="s">
        <v>775</v>
      </c>
      <c r="E16" t="s">
        <v>776</v>
      </c>
      <c r="F16" t="s">
        <v>777</v>
      </c>
      <c r="G16" t="s">
        <v>45</v>
      </c>
      <c r="H16" t="s">
        <v>51</v>
      </c>
      <c r="I16" t="s">
        <v>93</v>
      </c>
      <c r="J16" t="s">
        <v>94</v>
      </c>
      <c r="K16" t="s">
        <v>786</v>
      </c>
      <c r="L16" s="133">
        <v>0.29799999999999999</v>
      </c>
      <c r="M16" s="135">
        <v>0.4541</v>
      </c>
      <c r="N16" s="137">
        <v>0</v>
      </c>
      <c r="O16" s="133">
        <v>0.13500000000000001</v>
      </c>
      <c r="P16" s="137">
        <v>3.9061480693818496E-6</v>
      </c>
      <c r="Q16" s="137">
        <v>9.3335168963248894E-8</v>
      </c>
    </row>
    <row r="17" spans="1:17">
      <c r="A17">
        <v>301</v>
      </c>
      <c r="B17">
        <v>7210</v>
      </c>
      <c r="C17" t="s">
        <v>197</v>
      </c>
      <c r="D17" t="s">
        <v>775</v>
      </c>
      <c r="E17" t="s">
        <v>776</v>
      </c>
      <c r="F17" t="s">
        <v>777</v>
      </c>
      <c r="G17" t="s">
        <v>45</v>
      </c>
      <c r="H17" t="s">
        <v>51</v>
      </c>
      <c r="I17" t="s">
        <v>93</v>
      </c>
      <c r="J17" t="s">
        <v>94</v>
      </c>
      <c r="K17" t="s">
        <v>446</v>
      </c>
      <c r="L17" s="133">
        <v>93.135999999999996</v>
      </c>
      <c r="M17" s="135">
        <v>3.9388999999999998</v>
      </c>
      <c r="N17" s="137">
        <v>0</v>
      </c>
      <c r="O17" s="133">
        <v>366.85300000000001</v>
      </c>
      <c r="P17" s="137">
        <v>1.0575949654135599E-2</v>
      </c>
      <c r="Q17" s="137">
        <v>2.5270625444359201E-4</v>
      </c>
    </row>
    <row r="18" spans="1:17">
      <c r="A18">
        <v>301</v>
      </c>
      <c r="B18">
        <v>7210</v>
      </c>
      <c r="C18" t="s">
        <v>197</v>
      </c>
      <c r="D18" t="s">
        <v>775</v>
      </c>
      <c r="E18" t="s">
        <v>776</v>
      </c>
      <c r="F18" t="s">
        <v>779</v>
      </c>
      <c r="G18" t="s">
        <v>45</v>
      </c>
      <c r="H18" t="s">
        <v>51</v>
      </c>
      <c r="I18" t="s">
        <v>93</v>
      </c>
      <c r="J18" t="s">
        <v>94</v>
      </c>
      <c r="K18" t="s">
        <v>52</v>
      </c>
      <c r="L18" s="133">
        <v>20997.162</v>
      </c>
      <c r="M18" s="135">
        <v>1</v>
      </c>
      <c r="N18" s="137">
        <v>3.0499999999999999E-2</v>
      </c>
      <c r="O18" s="133">
        <v>20997.162</v>
      </c>
      <c r="P18" s="137">
        <v>0.60532428581595799</v>
      </c>
      <c r="Q18" s="137">
        <v>1.44638768143603E-2</v>
      </c>
    </row>
    <row r="19" spans="1:17">
      <c r="A19">
        <v>301</v>
      </c>
      <c r="B19">
        <v>7210</v>
      </c>
      <c r="C19" t="s">
        <v>197</v>
      </c>
      <c r="D19" t="s">
        <v>775</v>
      </c>
      <c r="E19" t="s">
        <v>776</v>
      </c>
      <c r="F19" t="s">
        <v>777</v>
      </c>
      <c r="G19" t="s">
        <v>45</v>
      </c>
      <c r="H19" t="s">
        <v>51</v>
      </c>
      <c r="I19" t="s">
        <v>93</v>
      </c>
      <c r="J19" t="s">
        <v>94</v>
      </c>
      <c r="K19" t="s">
        <v>787</v>
      </c>
      <c r="L19" s="133">
        <v>1E-3</v>
      </c>
      <c r="M19" s="135">
        <v>3.6802000000000001</v>
      </c>
      <c r="N19" s="137">
        <v>0</v>
      </c>
      <c r="O19" s="133">
        <v>3.0000000000000001E-3</v>
      </c>
      <c r="P19" s="137">
        <v>8.6998700141079406E-8</v>
      </c>
      <c r="Q19" s="137">
        <v>2.0787840688629202E-9</v>
      </c>
    </row>
    <row r="20" spans="1:17">
      <c r="A20">
        <v>301</v>
      </c>
      <c r="B20">
        <v>7211</v>
      </c>
      <c r="C20" t="s">
        <v>197</v>
      </c>
      <c r="D20" t="s">
        <v>775</v>
      </c>
      <c r="E20" t="s">
        <v>776</v>
      </c>
      <c r="F20" t="s">
        <v>777</v>
      </c>
      <c r="G20" t="s">
        <v>45</v>
      </c>
      <c r="H20" t="s">
        <v>51</v>
      </c>
      <c r="I20" t="s">
        <v>93</v>
      </c>
      <c r="J20" t="s">
        <v>94</v>
      </c>
      <c r="K20" t="s">
        <v>75</v>
      </c>
      <c r="L20" s="133">
        <v>63.911000000000001</v>
      </c>
      <c r="M20" s="135">
        <v>2.9780000000000002</v>
      </c>
      <c r="N20" s="137">
        <v>0</v>
      </c>
      <c r="O20" s="133">
        <v>190.32599999999999</v>
      </c>
      <c r="P20" s="137">
        <v>0.247950235052905</v>
      </c>
      <c r="Q20" s="137">
        <v>8.0172759177770895E-3</v>
      </c>
    </row>
    <row r="21" spans="1:17">
      <c r="A21">
        <v>301</v>
      </c>
      <c r="B21">
        <v>7211</v>
      </c>
      <c r="C21" t="s">
        <v>197</v>
      </c>
      <c r="D21" t="s">
        <v>775</v>
      </c>
      <c r="E21" t="s">
        <v>776</v>
      </c>
      <c r="F21" t="s">
        <v>777</v>
      </c>
      <c r="G21" t="s">
        <v>45</v>
      </c>
      <c r="H21" t="s">
        <v>51</v>
      </c>
      <c r="I21" t="s">
        <v>93</v>
      </c>
      <c r="J21" t="s">
        <v>94</v>
      </c>
      <c r="K21" t="s">
        <v>362</v>
      </c>
      <c r="L21" s="133">
        <v>11.297000000000001</v>
      </c>
      <c r="M21" s="135">
        <v>3.3944999999999999</v>
      </c>
      <c r="N21" s="137">
        <v>0</v>
      </c>
      <c r="O21" s="133">
        <v>38.345999999999997</v>
      </c>
      <c r="P21" s="137">
        <v>4.9956100815327302E-2</v>
      </c>
      <c r="Q21" s="137">
        <v>1.6152912455489801E-3</v>
      </c>
    </row>
    <row r="22" spans="1:17">
      <c r="A22">
        <v>301</v>
      </c>
      <c r="B22">
        <v>7211</v>
      </c>
      <c r="C22" t="s">
        <v>197</v>
      </c>
      <c r="D22" t="s">
        <v>775</v>
      </c>
      <c r="E22" t="s">
        <v>776</v>
      </c>
      <c r="F22" t="s">
        <v>777</v>
      </c>
      <c r="G22" t="s">
        <v>45</v>
      </c>
      <c r="H22" t="s">
        <v>51</v>
      </c>
      <c r="I22" t="s">
        <v>93</v>
      </c>
      <c r="J22" t="s">
        <v>94</v>
      </c>
      <c r="K22" t="s">
        <v>446</v>
      </c>
      <c r="L22" s="133">
        <v>0.433</v>
      </c>
      <c r="M22" s="135">
        <v>3.9388999999999998</v>
      </c>
      <c r="N22" s="137">
        <v>0</v>
      </c>
      <c r="O22" s="133">
        <v>1.704</v>
      </c>
      <c r="P22" s="137">
        <v>2.2201840433720798E-3</v>
      </c>
      <c r="Q22" s="137">
        <v>7.1787905585820602E-5</v>
      </c>
    </row>
    <row r="23" spans="1:17">
      <c r="A23">
        <v>301</v>
      </c>
      <c r="B23">
        <v>7211</v>
      </c>
      <c r="C23" t="s">
        <v>197</v>
      </c>
      <c r="D23" t="s">
        <v>775</v>
      </c>
      <c r="E23" t="s">
        <v>776</v>
      </c>
      <c r="F23" t="s">
        <v>779</v>
      </c>
      <c r="G23" t="s">
        <v>45</v>
      </c>
      <c r="H23" t="s">
        <v>51</v>
      </c>
      <c r="I23" t="s">
        <v>93</v>
      </c>
      <c r="J23" t="s">
        <v>94</v>
      </c>
      <c r="K23" t="s">
        <v>52</v>
      </c>
      <c r="L23" s="133">
        <v>537.22</v>
      </c>
      <c r="M23" s="135">
        <v>1</v>
      </c>
      <c r="N23" s="137">
        <v>3.0499999999999999E-2</v>
      </c>
      <c r="O23" s="133">
        <v>537.22</v>
      </c>
      <c r="P23" s="137">
        <v>0.69987320650699403</v>
      </c>
      <c r="Q23" s="137">
        <v>2.2629849908505799E-2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52"/>
  <sheetViews>
    <sheetView rightToLeft="1" zoomScaleNormal="100" workbookViewId="0"/>
  </sheetViews>
  <sheetFormatPr defaultColWidth="0" defaultRowHeight="14.25"/>
  <cols>
    <col min="1" max="26" width="11.625" customWidth="1"/>
    <col min="27" max="30" width="11.625" hidden="1" customWidth="1"/>
    <col min="31" max="31" width="9" hidden="1" customWidth="1"/>
    <col min="32" max="16384" width="9" hidden="1"/>
  </cols>
  <sheetData>
    <row r="1" spans="1:26" s="4" customFormat="1" ht="51">
      <c r="A1" s="14" t="s">
        <v>14</v>
      </c>
      <c r="B1" s="14" t="s">
        <v>15</v>
      </c>
      <c r="C1" s="14" t="s">
        <v>16</v>
      </c>
      <c r="D1" s="14" t="s">
        <v>19</v>
      </c>
      <c r="E1" s="14" t="s">
        <v>20</v>
      </c>
      <c r="F1" s="14" t="s">
        <v>63</v>
      </c>
      <c r="G1" s="14" t="s">
        <v>22</v>
      </c>
      <c r="H1" s="14" t="s">
        <v>23</v>
      </c>
      <c r="I1" s="14" t="s">
        <v>25</v>
      </c>
      <c r="J1" s="14" t="s">
        <v>83</v>
      </c>
      <c r="K1" s="14" t="s">
        <v>84</v>
      </c>
      <c r="L1" s="14" t="s">
        <v>30</v>
      </c>
      <c r="M1" s="14" t="s">
        <v>80</v>
      </c>
      <c r="N1" s="14" t="s">
        <v>97</v>
      </c>
      <c r="O1" s="136" t="s">
        <v>81</v>
      </c>
      <c r="P1" s="136" t="s">
        <v>82</v>
      </c>
      <c r="Q1" s="14" t="s">
        <v>1610</v>
      </c>
      <c r="R1" s="14" t="s">
        <v>33</v>
      </c>
      <c r="S1" s="134" t="s">
        <v>34</v>
      </c>
      <c r="T1" s="138" t="s">
        <v>35</v>
      </c>
      <c r="U1" s="14" t="s">
        <v>36</v>
      </c>
      <c r="V1" s="14" t="s">
        <v>98</v>
      </c>
      <c r="W1" s="14" t="s">
        <v>99</v>
      </c>
      <c r="X1" s="136" t="s">
        <v>1611</v>
      </c>
      <c r="Y1" s="136" t="s">
        <v>37</v>
      </c>
      <c r="Z1" s="136" t="s">
        <v>38</v>
      </c>
    </row>
    <row r="2" spans="1:26">
      <c r="A2">
        <v>301</v>
      </c>
      <c r="B2">
        <v>7209</v>
      </c>
      <c r="C2" t="s">
        <v>1765</v>
      </c>
      <c r="D2" t="s">
        <v>1766</v>
      </c>
      <c r="E2" t="s">
        <v>1767</v>
      </c>
      <c r="F2" t="s">
        <v>1477</v>
      </c>
      <c r="G2" t="s">
        <v>45</v>
      </c>
      <c r="H2" t="s">
        <v>45</v>
      </c>
      <c r="I2" t="s">
        <v>47</v>
      </c>
      <c r="J2" t="s">
        <v>1768</v>
      </c>
      <c r="K2" t="s">
        <v>194</v>
      </c>
      <c r="L2" t="s">
        <v>52</v>
      </c>
      <c r="M2" t="s">
        <v>1769</v>
      </c>
      <c r="N2" t="s">
        <v>1770</v>
      </c>
      <c r="O2" s="137">
        <v>0</v>
      </c>
      <c r="P2" s="137">
        <v>3.2829999999999998E-2</v>
      </c>
      <c r="R2" s="133">
        <v>1400000</v>
      </c>
      <c r="S2" s="135">
        <v>1</v>
      </c>
      <c r="T2" s="139">
        <v>98.9</v>
      </c>
      <c r="U2" s="133">
        <v>1384.6</v>
      </c>
      <c r="W2" t="s">
        <v>129</v>
      </c>
      <c r="X2" s="137">
        <v>7.7999999999999999E-5</v>
      </c>
      <c r="Y2" s="137">
        <v>0.14622703895150099</v>
      </c>
      <c r="Z2" s="137">
        <v>5.1005589839812002E-2</v>
      </c>
    </row>
    <row r="3" spans="1:26">
      <c r="A3">
        <v>301</v>
      </c>
      <c r="B3">
        <v>7209</v>
      </c>
      <c r="C3" t="s">
        <v>1765</v>
      </c>
      <c r="D3" t="s">
        <v>1771</v>
      </c>
      <c r="E3" t="s">
        <v>1772</v>
      </c>
      <c r="F3" t="s">
        <v>1477</v>
      </c>
      <c r="G3" t="s">
        <v>45</v>
      </c>
      <c r="H3" t="s">
        <v>45</v>
      </c>
      <c r="I3" t="s">
        <v>47</v>
      </c>
      <c r="J3" t="s">
        <v>1768</v>
      </c>
      <c r="K3" t="s">
        <v>194</v>
      </c>
      <c r="L3" t="s">
        <v>52</v>
      </c>
      <c r="M3" t="s">
        <v>1773</v>
      </c>
      <c r="N3" t="s">
        <v>1774</v>
      </c>
      <c r="O3" s="137">
        <v>0</v>
      </c>
      <c r="P3" s="137">
        <v>3.4229999999999997E-2</v>
      </c>
      <c r="R3" s="133">
        <v>1000000</v>
      </c>
      <c r="S3" s="135">
        <v>1</v>
      </c>
      <c r="T3" s="139">
        <v>99.43</v>
      </c>
      <c r="U3" s="133">
        <v>994.3</v>
      </c>
      <c r="W3" t="s">
        <v>129</v>
      </c>
      <c r="X3" s="137">
        <v>3.1000000000000001E-5</v>
      </c>
      <c r="Y3" s="137">
        <v>0.105007615794798</v>
      </c>
      <c r="Z3" s="137">
        <v>3.6627804403961503E-2</v>
      </c>
    </row>
    <row r="4" spans="1:26">
      <c r="A4">
        <v>301</v>
      </c>
      <c r="B4">
        <v>7209</v>
      </c>
      <c r="C4" t="s">
        <v>1765</v>
      </c>
      <c r="D4" t="s">
        <v>1775</v>
      </c>
      <c r="E4" t="s">
        <v>1776</v>
      </c>
      <c r="F4" t="s">
        <v>1470</v>
      </c>
      <c r="G4" t="s">
        <v>45</v>
      </c>
      <c r="H4" t="s">
        <v>45</v>
      </c>
      <c r="I4" t="s">
        <v>47</v>
      </c>
      <c r="J4" t="s">
        <v>1768</v>
      </c>
      <c r="K4" t="s">
        <v>194</v>
      </c>
      <c r="L4" t="s">
        <v>52</v>
      </c>
      <c r="M4" t="s">
        <v>1777</v>
      </c>
      <c r="N4" t="s">
        <v>1778</v>
      </c>
      <c r="O4" s="137">
        <v>1E-3</v>
      </c>
      <c r="P4" s="137">
        <v>1.653E-2</v>
      </c>
      <c r="R4" s="133">
        <v>350000</v>
      </c>
      <c r="S4" s="135">
        <v>1</v>
      </c>
      <c r="T4" s="139">
        <v>109.97</v>
      </c>
      <c r="U4" s="133">
        <v>384.89499999999998</v>
      </c>
      <c r="W4" t="s">
        <v>129</v>
      </c>
      <c r="X4" s="137">
        <v>1.0000000000000001E-5</v>
      </c>
      <c r="Y4" s="137">
        <v>4.0648603320264397E-2</v>
      </c>
      <c r="Z4" s="137">
        <v>1.41786772363097E-2</v>
      </c>
    </row>
    <row r="5" spans="1:26">
      <c r="A5">
        <v>301</v>
      </c>
      <c r="B5">
        <v>7209</v>
      </c>
      <c r="C5" t="s">
        <v>1765</v>
      </c>
      <c r="D5" t="s">
        <v>1779</v>
      </c>
      <c r="E5" t="s">
        <v>1780</v>
      </c>
      <c r="F5" t="s">
        <v>1473</v>
      </c>
      <c r="G5" t="s">
        <v>45</v>
      </c>
      <c r="H5" t="s">
        <v>45</v>
      </c>
      <c r="I5" t="s">
        <v>47</v>
      </c>
      <c r="J5" t="s">
        <v>1768</v>
      </c>
      <c r="K5" t="s">
        <v>194</v>
      </c>
      <c r="L5" t="s">
        <v>52</v>
      </c>
      <c r="M5" t="s">
        <v>1781</v>
      </c>
      <c r="N5" t="s">
        <v>1782</v>
      </c>
      <c r="O5" s="137">
        <v>0.02</v>
      </c>
      <c r="P5" s="137">
        <v>3.2050000000000002E-2</v>
      </c>
      <c r="R5" s="133">
        <v>160000</v>
      </c>
      <c r="S5" s="135">
        <v>1</v>
      </c>
      <c r="T5" s="139">
        <v>99.63</v>
      </c>
      <c r="U5" s="133">
        <v>159.40799999999999</v>
      </c>
      <c r="W5" t="s">
        <v>129</v>
      </c>
      <c r="X5" s="137">
        <v>6.0000000000000002E-6</v>
      </c>
      <c r="Y5" s="137">
        <v>1.6835013596115101E-2</v>
      </c>
      <c r="Z5" s="137">
        <v>5.8722367941533701E-3</v>
      </c>
    </row>
    <row r="6" spans="1:26">
      <c r="A6">
        <v>301</v>
      </c>
      <c r="B6">
        <v>7209</v>
      </c>
      <c r="C6" t="s">
        <v>1765</v>
      </c>
      <c r="D6" t="s">
        <v>1783</v>
      </c>
      <c r="E6" t="s">
        <v>1784</v>
      </c>
      <c r="F6" t="s">
        <v>1473</v>
      </c>
      <c r="G6" t="s">
        <v>45</v>
      </c>
      <c r="H6" t="s">
        <v>45</v>
      </c>
      <c r="I6" t="s">
        <v>47</v>
      </c>
      <c r="J6" t="s">
        <v>1768</v>
      </c>
      <c r="K6" t="s">
        <v>194</v>
      </c>
      <c r="L6" t="s">
        <v>52</v>
      </c>
      <c r="M6" t="s">
        <v>1785</v>
      </c>
      <c r="N6" t="s">
        <v>1786</v>
      </c>
      <c r="O6" s="137">
        <v>0.04</v>
      </c>
      <c r="P6" s="137">
        <v>3.6499999999999998E-2</v>
      </c>
      <c r="R6" s="133">
        <v>1104000</v>
      </c>
      <c r="S6" s="135">
        <v>1</v>
      </c>
      <c r="T6" s="139">
        <v>103.59</v>
      </c>
      <c r="U6" s="133">
        <v>1143.634</v>
      </c>
      <c r="W6" t="s">
        <v>129</v>
      </c>
      <c r="X6" s="137">
        <v>2.8E-5</v>
      </c>
      <c r="Y6" s="137">
        <v>0.120778676132779</v>
      </c>
      <c r="Z6" s="137">
        <v>4.2128922669816299E-2</v>
      </c>
    </row>
    <row r="7" spans="1:26">
      <c r="A7">
        <v>301</v>
      </c>
      <c r="B7">
        <v>7209</v>
      </c>
      <c r="C7" t="s">
        <v>1765</v>
      </c>
      <c r="D7" t="s">
        <v>1787</v>
      </c>
      <c r="E7" t="s">
        <v>1788</v>
      </c>
      <c r="F7" t="s">
        <v>1473</v>
      </c>
      <c r="G7" t="s">
        <v>45</v>
      </c>
      <c r="H7" t="s">
        <v>45</v>
      </c>
      <c r="I7" t="s">
        <v>47</v>
      </c>
      <c r="J7" t="s">
        <v>1768</v>
      </c>
      <c r="K7" t="s">
        <v>194</v>
      </c>
      <c r="L7" t="s">
        <v>52</v>
      </c>
      <c r="M7" t="s">
        <v>1789</v>
      </c>
      <c r="N7" t="s">
        <v>1790</v>
      </c>
      <c r="O7" s="137">
        <v>3.7499999999999999E-2</v>
      </c>
      <c r="P7" s="137">
        <v>4.1309999999999999E-2</v>
      </c>
      <c r="R7" s="133">
        <v>580000</v>
      </c>
      <c r="S7" s="135">
        <v>1</v>
      </c>
      <c r="T7" s="139">
        <v>95.7</v>
      </c>
      <c r="U7" s="133">
        <v>555.05999999999995</v>
      </c>
      <c r="W7" t="s">
        <v>129</v>
      </c>
      <c r="X7" s="137">
        <v>2.0999999999999999E-5</v>
      </c>
      <c r="Y7" s="137">
        <v>5.8619659280962202E-2</v>
      </c>
      <c r="Z7" s="137">
        <v>2.0447178027217999E-2</v>
      </c>
    </row>
    <row r="8" spans="1:26">
      <c r="A8">
        <v>301</v>
      </c>
      <c r="B8">
        <v>7209</v>
      </c>
      <c r="C8" t="s">
        <v>1765</v>
      </c>
      <c r="D8" t="s">
        <v>1791</v>
      </c>
      <c r="E8" t="s">
        <v>1792</v>
      </c>
      <c r="F8" t="s">
        <v>1470</v>
      </c>
      <c r="G8" t="s">
        <v>45</v>
      </c>
      <c r="H8" t="s">
        <v>45</v>
      </c>
      <c r="I8" t="s">
        <v>47</v>
      </c>
      <c r="J8" t="s">
        <v>1768</v>
      </c>
      <c r="K8" t="s">
        <v>194</v>
      </c>
      <c r="L8" t="s">
        <v>52</v>
      </c>
      <c r="M8" t="s">
        <v>1793</v>
      </c>
      <c r="N8" t="s">
        <v>1794</v>
      </c>
      <c r="O8" s="137">
        <v>0.04</v>
      </c>
      <c r="P8" s="137">
        <v>1.873E-2</v>
      </c>
      <c r="R8" s="133">
        <v>17675</v>
      </c>
      <c r="S8" s="135">
        <v>1</v>
      </c>
      <c r="T8" s="139">
        <v>169.52</v>
      </c>
      <c r="U8" s="133">
        <v>29.963000000000001</v>
      </c>
      <c r="W8" t="s">
        <v>129</v>
      </c>
      <c r="X8" s="137">
        <v>9.9999999999999995E-7</v>
      </c>
      <c r="Y8" s="137">
        <v>3.1643442517048899E-3</v>
      </c>
      <c r="Z8" s="137">
        <v>1.10375786976003E-3</v>
      </c>
    </row>
    <row r="9" spans="1:26">
      <c r="A9">
        <v>301</v>
      </c>
      <c r="B9">
        <v>7209</v>
      </c>
      <c r="C9" t="s">
        <v>1765</v>
      </c>
      <c r="D9" t="s">
        <v>1795</v>
      </c>
      <c r="E9" t="s">
        <v>1796</v>
      </c>
      <c r="F9" t="s">
        <v>1473</v>
      </c>
      <c r="G9" t="s">
        <v>45</v>
      </c>
      <c r="H9" t="s">
        <v>45</v>
      </c>
      <c r="I9" t="s">
        <v>47</v>
      </c>
      <c r="J9" t="s">
        <v>1768</v>
      </c>
      <c r="K9" t="s">
        <v>194</v>
      </c>
      <c r="L9" t="s">
        <v>52</v>
      </c>
      <c r="M9" t="s">
        <v>1797</v>
      </c>
      <c r="N9" t="s">
        <v>1798</v>
      </c>
      <c r="O9" s="137">
        <v>5.5E-2</v>
      </c>
      <c r="P9" s="137">
        <v>3.9449999999999999E-2</v>
      </c>
      <c r="R9" s="133">
        <v>346778</v>
      </c>
      <c r="S9" s="135">
        <v>1</v>
      </c>
      <c r="T9" s="139">
        <v>120.13</v>
      </c>
      <c r="U9" s="133">
        <v>416.584</v>
      </c>
      <c r="W9" t="s">
        <v>129</v>
      </c>
      <c r="X9" s="137">
        <v>9.0000000000000002E-6</v>
      </c>
      <c r="Y9" s="137">
        <v>4.3995309080150202E-2</v>
      </c>
      <c r="Z9" s="137">
        <v>1.5346044793823401E-2</v>
      </c>
    </row>
    <row r="10" spans="1:26">
      <c r="A10">
        <v>301</v>
      </c>
      <c r="B10">
        <v>7209</v>
      </c>
      <c r="C10" t="s">
        <v>1765</v>
      </c>
      <c r="D10" t="s">
        <v>1799</v>
      </c>
      <c r="E10" t="s">
        <v>1800</v>
      </c>
      <c r="F10" t="s">
        <v>1470</v>
      </c>
      <c r="G10" t="s">
        <v>45</v>
      </c>
      <c r="H10" t="s">
        <v>45</v>
      </c>
      <c r="I10" t="s">
        <v>47</v>
      </c>
      <c r="J10" t="s">
        <v>1768</v>
      </c>
      <c r="K10" t="s">
        <v>194</v>
      </c>
      <c r="L10" t="s">
        <v>52</v>
      </c>
      <c r="M10" t="s">
        <v>1801</v>
      </c>
      <c r="N10" t="s">
        <v>1802</v>
      </c>
      <c r="O10" s="137">
        <v>5.0000000000000001E-3</v>
      </c>
      <c r="P10" s="137">
        <v>1.6310000000000002E-2</v>
      </c>
      <c r="R10" s="133">
        <v>868000</v>
      </c>
      <c r="S10" s="135">
        <v>1</v>
      </c>
      <c r="T10" s="139">
        <v>115.67</v>
      </c>
      <c r="U10" s="133">
        <v>1004.016</v>
      </c>
      <c r="W10" t="s">
        <v>129</v>
      </c>
      <c r="X10" s="137">
        <v>2.5999999999999998E-5</v>
      </c>
      <c r="Y10" s="137">
        <v>0.10603367633187601</v>
      </c>
      <c r="Z10" s="137">
        <v>3.69857055368863E-2</v>
      </c>
    </row>
    <row r="11" spans="1:26">
      <c r="A11">
        <v>301</v>
      </c>
      <c r="B11">
        <v>7209</v>
      </c>
      <c r="C11" t="s">
        <v>1765</v>
      </c>
      <c r="D11" t="s">
        <v>1803</v>
      </c>
      <c r="E11" t="s">
        <v>1804</v>
      </c>
      <c r="F11" t="s">
        <v>1470</v>
      </c>
      <c r="G11" t="s">
        <v>45</v>
      </c>
      <c r="H11" t="s">
        <v>45</v>
      </c>
      <c r="I11" t="s">
        <v>47</v>
      </c>
      <c r="J11" t="s">
        <v>1768</v>
      </c>
      <c r="K11" t="s">
        <v>194</v>
      </c>
      <c r="L11" t="s">
        <v>52</v>
      </c>
      <c r="M11" t="s">
        <v>1805</v>
      </c>
      <c r="N11" t="s">
        <v>1806</v>
      </c>
      <c r="O11" s="137">
        <v>1.0999999999999999E-2</v>
      </c>
      <c r="P11" s="137">
        <v>1.6830000000000001E-2</v>
      </c>
      <c r="R11" s="133">
        <v>640000</v>
      </c>
      <c r="S11" s="135">
        <v>1</v>
      </c>
      <c r="T11" s="139">
        <v>107.38</v>
      </c>
      <c r="U11" s="133">
        <v>687.23199999999997</v>
      </c>
      <c r="W11" t="s">
        <v>129</v>
      </c>
      <c r="X11" s="137">
        <v>1.9000000000000001E-5</v>
      </c>
      <c r="Y11" s="137">
        <v>7.2578290071297194E-2</v>
      </c>
      <c r="Z11" s="137">
        <v>2.5316101052140501E-2</v>
      </c>
    </row>
    <row r="12" spans="1:26">
      <c r="A12">
        <v>301</v>
      </c>
      <c r="B12">
        <v>7209</v>
      </c>
      <c r="C12" t="s">
        <v>1765</v>
      </c>
      <c r="D12" t="s">
        <v>1807</v>
      </c>
      <c r="E12" t="s">
        <v>1808</v>
      </c>
      <c r="F12" t="s">
        <v>1473</v>
      </c>
      <c r="G12" t="s">
        <v>45</v>
      </c>
      <c r="H12" t="s">
        <v>45</v>
      </c>
      <c r="I12" t="s">
        <v>47</v>
      </c>
      <c r="J12" t="s">
        <v>1768</v>
      </c>
      <c r="K12" t="s">
        <v>194</v>
      </c>
      <c r="L12" t="s">
        <v>52</v>
      </c>
      <c r="M12" t="s">
        <v>1809</v>
      </c>
      <c r="N12" t="s">
        <v>1810</v>
      </c>
      <c r="O12" s="137">
        <v>0.01</v>
      </c>
      <c r="P12" s="137">
        <v>3.3599999999999998E-2</v>
      </c>
      <c r="R12" s="133">
        <v>970000</v>
      </c>
      <c r="S12" s="135">
        <v>1</v>
      </c>
      <c r="T12" s="139">
        <v>92.07</v>
      </c>
      <c r="U12" s="133">
        <v>893.07899999999995</v>
      </c>
      <c r="W12" t="s">
        <v>129</v>
      </c>
      <c r="X12" s="137">
        <v>2.5999999999999998E-5</v>
      </c>
      <c r="Y12" s="137">
        <v>9.4317707438803799E-2</v>
      </c>
      <c r="Z12" s="137">
        <v>3.2899047500035701E-2</v>
      </c>
    </row>
    <row r="13" spans="1:26">
      <c r="A13">
        <v>301</v>
      </c>
      <c r="B13">
        <v>7209</v>
      </c>
      <c r="C13" t="s">
        <v>1765</v>
      </c>
      <c r="D13" t="s">
        <v>1811</v>
      </c>
      <c r="E13" t="s">
        <v>1812</v>
      </c>
      <c r="F13" t="s">
        <v>1473</v>
      </c>
      <c r="G13" t="s">
        <v>45</v>
      </c>
      <c r="H13" t="s">
        <v>45</v>
      </c>
      <c r="I13" t="s">
        <v>47</v>
      </c>
      <c r="J13" t="s">
        <v>1768</v>
      </c>
      <c r="K13" t="s">
        <v>194</v>
      </c>
      <c r="L13" t="s">
        <v>52</v>
      </c>
      <c r="M13" t="s">
        <v>1813</v>
      </c>
      <c r="N13" t="s">
        <v>1814</v>
      </c>
      <c r="O13" s="137">
        <v>1.2999999999999999E-2</v>
      </c>
      <c r="P13" s="137">
        <v>3.4700000000000002E-2</v>
      </c>
      <c r="R13" s="133">
        <v>410000</v>
      </c>
      <c r="S13" s="135">
        <v>1</v>
      </c>
      <c r="T13" s="139">
        <v>88.94</v>
      </c>
      <c r="U13" s="133">
        <v>364.654</v>
      </c>
      <c r="W13" t="s">
        <v>129</v>
      </c>
      <c r="X13" s="137">
        <v>1.0000000000000001E-5</v>
      </c>
      <c r="Y13" s="137">
        <v>3.8510959599755E-2</v>
      </c>
      <c r="Z13" s="137">
        <v>1.3433043736419801E-2</v>
      </c>
    </row>
    <row r="14" spans="1:26">
      <c r="A14">
        <v>301</v>
      </c>
      <c r="B14">
        <v>7209</v>
      </c>
      <c r="C14" t="s">
        <v>1765</v>
      </c>
      <c r="D14" t="s">
        <v>1815</v>
      </c>
      <c r="E14" t="s">
        <v>1816</v>
      </c>
      <c r="F14" t="s">
        <v>1477</v>
      </c>
      <c r="G14" t="s">
        <v>45</v>
      </c>
      <c r="H14" t="s">
        <v>45</v>
      </c>
      <c r="I14" t="s">
        <v>47</v>
      </c>
      <c r="J14" t="s">
        <v>1768</v>
      </c>
      <c r="K14" t="s">
        <v>194</v>
      </c>
      <c r="L14" t="s">
        <v>52</v>
      </c>
      <c r="M14" t="s">
        <v>1817</v>
      </c>
      <c r="N14" t="s">
        <v>1818</v>
      </c>
      <c r="O14" s="137">
        <v>0</v>
      </c>
      <c r="P14" s="137">
        <v>3.2629999999999999E-2</v>
      </c>
      <c r="R14" s="133">
        <v>500000</v>
      </c>
      <c r="S14" s="135">
        <v>1</v>
      </c>
      <c r="T14" s="139">
        <v>98.36</v>
      </c>
      <c r="U14" s="133">
        <v>491.8</v>
      </c>
      <c r="W14" t="s">
        <v>129</v>
      </c>
      <c r="X14" s="137">
        <v>2.8E-5</v>
      </c>
      <c r="Y14" s="137">
        <v>5.19387965884359E-2</v>
      </c>
      <c r="Z14" s="137">
        <v>1.8116820080326099E-2</v>
      </c>
    </row>
    <row r="15" spans="1:26">
      <c r="A15">
        <v>301</v>
      </c>
      <c r="B15">
        <v>7209</v>
      </c>
      <c r="C15" t="s">
        <v>1765</v>
      </c>
      <c r="D15" t="s">
        <v>1819</v>
      </c>
      <c r="E15" t="s">
        <v>1820</v>
      </c>
      <c r="F15" t="s">
        <v>1477</v>
      </c>
      <c r="G15" t="s">
        <v>45</v>
      </c>
      <c r="H15" t="s">
        <v>45</v>
      </c>
      <c r="I15" t="s">
        <v>47</v>
      </c>
      <c r="J15" t="s">
        <v>1768</v>
      </c>
      <c r="K15" t="s">
        <v>194</v>
      </c>
      <c r="L15" t="s">
        <v>52</v>
      </c>
      <c r="M15" t="s">
        <v>1821</v>
      </c>
      <c r="N15" t="s">
        <v>1822</v>
      </c>
      <c r="O15" s="137">
        <v>0</v>
      </c>
      <c r="P15" s="137">
        <v>3.5009999999999999E-2</v>
      </c>
      <c r="R15" s="133">
        <v>450000</v>
      </c>
      <c r="S15" s="135">
        <v>1</v>
      </c>
      <c r="T15" s="139">
        <v>99.68</v>
      </c>
      <c r="U15" s="133">
        <v>448.56</v>
      </c>
      <c r="W15" t="s">
        <v>129</v>
      </c>
      <c r="X15" s="137">
        <v>1.2999999999999999E-5</v>
      </c>
      <c r="Y15" s="137">
        <v>4.7372237896927197E-2</v>
      </c>
      <c r="Z15" s="137">
        <v>1.6523954483999799E-2</v>
      </c>
    </row>
    <row r="16" spans="1:26">
      <c r="A16">
        <v>301</v>
      </c>
      <c r="B16">
        <v>7209</v>
      </c>
      <c r="C16" t="s">
        <v>1823</v>
      </c>
      <c r="D16" t="s">
        <v>1824</v>
      </c>
      <c r="E16" t="s">
        <v>1825</v>
      </c>
      <c r="F16" t="s">
        <v>1478</v>
      </c>
      <c r="G16" t="s">
        <v>71</v>
      </c>
      <c r="H16" t="s">
        <v>72</v>
      </c>
      <c r="I16" t="s">
        <v>980</v>
      </c>
      <c r="J16" t="s">
        <v>1826</v>
      </c>
      <c r="K16" t="s">
        <v>165</v>
      </c>
      <c r="L16" t="s">
        <v>75</v>
      </c>
      <c r="M16" t="s">
        <v>1827</v>
      </c>
      <c r="N16" t="s">
        <v>1828</v>
      </c>
      <c r="O16" s="137">
        <v>0</v>
      </c>
      <c r="P16" s="137">
        <v>3.9669999999999997E-2</v>
      </c>
      <c r="R16" s="133">
        <v>90000</v>
      </c>
      <c r="S16" s="135">
        <v>2.9780000000000002</v>
      </c>
      <c r="T16" s="139">
        <v>96.36</v>
      </c>
      <c r="U16" s="133">
        <v>258.26299999999998</v>
      </c>
      <c r="W16" t="s">
        <v>129</v>
      </c>
      <c r="X16" s="137">
        <v>1.9999999999999999E-6</v>
      </c>
      <c r="Y16" s="137">
        <v>2.7275049652631399E-2</v>
      </c>
      <c r="Z16" s="137">
        <v>9.5138355082470902E-3</v>
      </c>
    </row>
    <row r="17" spans="1:26">
      <c r="A17">
        <v>301</v>
      </c>
      <c r="B17">
        <v>7209</v>
      </c>
      <c r="C17" t="s">
        <v>1823</v>
      </c>
      <c r="D17" t="s">
        <v>1829</v>
      </c>
      <c r="E17" t="s">
        <v>1830</v>
      </c>
      <c r="F17" t="s">
        <v>1478</v>
      </c>
      <c r="G17" t="s">
        <v>71</v>
      </c>
      <c r="H17" t="s">
        <v>72</v>
      </c>
      <c r="I17" t="s">
        <v>980</v>
      </c>
      <c r="J17" t="s">
        <v>1826</v>
      </c>
      <c r="K17" t="s">
        <v>165</v>
      </c>
      <c r="L17" t="s">
        <v>75</v>
      </c>
      <c r="M17" t="s">
        <v>1831</v>
      </c>
      <c r="N17" t="s">
        <v>1832</v>
      </c>
      <c r="O17" s="137">
        <v>3.3750000000000002E-2</v>
      </c>
      <c r="P17" s="137">
        <v>4.2419999999999999E-2</v>
      </c>
      <c r="R17" s="133">
        <v>76000</v>
      </c>
      <c r="S17" s="135">
        <v>2.9780000000000002</v>
      </c>
      <c r="T17" s="139">
        <v>94.921999999999997</v>
      </c>
      <c r="U17" s="133">
        <v>214.83500000000001</v>
      </c>
      <c r="W17" t="s">
        <v>129</v>
      </c>
      <c r="X17" s="137">
        <v>9.9999999999999995E-7</v>
      </c>
      <c r="Y17" s="137">
        <v>2.26886038607567E-2</v>
      </c>
      <c r="Z17" s="137">
        <v>7.91403307389376E-3</v>
      </c>
    </row>
    <row r="18" spans="1:26">
      <c r="A18">
        <v>301</v>
      </c>
      <c r="B18">
        <v>7209</v>
      </c>
      <c r="C18" t="s">
        <v>1823</v>
      </c>
      <c r="D18" t="s">
        <v>1833</v>
      </c>
      <c r="E18" t="s">
        <v>1834</v>
      </c>
      <c r="F18" t="s">
        <v>1478</v>
      </c>
      <c r="G18" t="s">
        <v>71</v>
      </c>
      <c r="H18" t="s">
        <v>72</v>
      </c>
      <c r="I18" t="s">
        <v>980</v>
      </c>
      <c r="J18" t="s">
        <v>1826</v>
      </c>
      <c r="K18" t="s">
        <v>165</v>
      </c>
      <c r="L18" t="s">
        <v>75</v>
      </c>
      <c r="M18" t="s">
        <v>1835</v>
      </c>
      <c r="N18" t="s">
        <v>1836</v>
      </c>
      <c r="O18" s="137">
        <v>3.875E-2</v>
      </c>
      <c r="P18" s="137">
        <v>4.3060000000000001E-2</v>
      </c>
      <c r="R18" s="133">
        <v>13000</v>
      </c>
      <c r="S18" s="135">
        <v>2.9780000000000002</v>
      </c>
      <c r="T18" s="139">
        <v>98.04</v>
      </c>
      <c r="U18" s="133">
        <v>37.954999999999998</v>
      </c>
      <c r="W18" t="s">
        <v>129</v>
      </c>
      <c r="X18" s="137">
        <v>0</v>
      </c>
      <c r="Y18" s="137">
        <v>4.0084181512418E-3</v>
      </c>
      <c r="Z18" s="137">
        <v>1.3981800739089501E-3</v>
      </c>
    </row>
    <row r="19" spans="1:26">
      <c r="A19">
        <v>301</v>
      </c>
      <c r="B19">
        <v>7210</v>
      </c>
      <c r="C19" t="s">
        <v>1765</v>
      </c>
      <c r="D19" t="s">
        <v>1837</v>
      </c>
      <c r="E19" t="s">
        <v>1838</v>
      </c>
      <c r="F19" t="s">
        <v>1477</v>
      </c>
      <c r="G19" t="s">
        <v>45</v>
      </c>
      <c r="H19" t="s">
        <v>45</v>
      </c>
      <c r="I19" t="s">
        <v>47</v>
      </c>
      <c r="J19" t="s">
        <v>1768</v>
      </c>
      <c r="K19" t="s">
        <v>194</v>
      </c>
      <c r="L19" t="s">
        <v>52</v>
      </c>
      <c r="M19" t="s">
        <v>593</v>
      </c>
      <c r="N19" t="s">
        <v>1839</v>
      </c>
      <c r="O19" s="137">
        <v>0</v>
      </c>
      <c r="P19" s="137">
        <v>2.01E-2</v>
      </c>
      <c r="R19" s="133">
        <v>45500000</v>
      </c>
      <c r="S19" s="135">
        <v>1</v>
      </c>
      <c r="T19" s="139">
        <v>99.13</v>
      </c>
      <c r="U19" s="133">
        <v>45104.15</v>
      </c>
      <c r="W19" t="s">
        <v>129</v>
      </c>
      <c r="X19" s="137">
        <v>2.5279999999999999E-3</v>
      </c>
      <c r="Y19" s="137">
        <v>8.7953252221462205E-2</v>
      </c>
      <c r="Z19" s="137">
        <v>3.1069953932648001E-2</v>
      </c>
    </row>
    <row r="20" spans="1:26">
      <c r="A20">
        <v>301</v>
      </c>
      <c r="B20">
        <v>7210</v>
      </c>
      <c r="C20" t="s">
        <v>1765</v>
      </c>
      <c r="D20" t="s">
        <v>1766</v>
      </c>
      <c r="E20" t="s">
        <v>1767</v>
      </c>
      <c r="F20" t="s">
        <v>1477</v>
      </c>
      <c r="G20" t="s">
        <v>45</v>
      </c>
      <c r="H20" t="s">
        <v>45</v>
      </c>
      <c r="I20" t="s">
        <v>47</v>
      </c>
      <c r="J20" t="s">
        <v>1768</v>
      </c>
      <c r="K20" t="s">
        <v>194</v>
      </c>
      <c r="L20" t="s">
        <v>52</v>
      </c>
      <c r="M20" t="s">
        <v>1769</v>
      </c>
      <c r="N20" t="s">
        <v>1770</v>
      </c>
      <c r="O20" s="137">
        <v>0</v>
      </c>
      <c r="P20" s="137">
        <v>3.2829999999999998E-2</v>
      </c>
      <c r="R20" s="133">
        <v>64000000</v>
      </c>
      <c r="S20" s="135">
        <v>1</v>
      </c>
      <c r="T20" s="139">
        <v>98.9</v>
      </c>
      <c r="U20" s="133">
        <v>63296</v>
      </c>
      <c r="W20" t="s">
        <v>129</v>
      </c>
      <c r="X20" s="137">
        <v>3.5560000000000001E-3</v>
      </c>
      <c r="Y20" s="137">
        <v>0.123427424141895</v>
      </c>
      <c r="Z20" s="137">
        <v>4.3601393754696398E-2</v>
      </c>
    </row>
    <row r="21" spans="1:26">
      <c r="A21">
        <v>301</v>
      </c>
      <c r="B21">
        <v>7210</v>
      </c>
      <c r="C21" t="s">
        <v>1765</v>
      </c>
      <c r="D21" t="s">
        <v>1771</v>
      </c>
      <c r="E21" t="s">
        <v>1772</v>
      </c>
      <c r="F21" t="s">
        <v>1477</v>
      </c>
      <c r="G21" t="s">
        <v>45</v>
      </c>
      <c r="H21" t="s">
        <v>45</v>
      </c>
      <c r="I21" t="s">
        <v>47</v>
      </c>
      <c r="J21" t="s">
        <v>1768</v>
      </c>
      <c r="K21" t="s">
        <v>194</v>
      </c>
      <c r="L21" t="s">
        <v>52</v>
      </c>
      <c r="M21" t="s">
        <v>1773</v>
      </c>
      <c r="N21" t="s">
        <v>1774</v>
      </c>
      <c r="O21" s="137">
        <v>0</v>
      </c>
      <c r="P21" s="137">
        <v>3.4229999999999997E-2</v>
      </c>
      <c r="R21" s="133">
        <v>35000000</v>
      </c>
      <c r="S21" s="135">
        <v>1</v>
      </c>
      <c r="T21" s="139">
        <v>99.43</v>
      </c>
      <c r="U21" s="133">
        <v>34800.5</v>
      </c>
      <c r="W21" t="s">
        <v>129</v>
      </c>
      <c r="X21" s="137">
        <v>1.0939999999999999E-3</v>
      </c>
      <c r="Y21" s="137">
        <v>6.7861098234486106E-2</v>
      </c>
      <c r="Z21" s="137">
        <v>2.3972293720935199E-2</v>
      </c>
    </row>
    <row r="22" spans="1:26">
      <c r="A22">
        <v>301</v>
      </c>
      <c r="B22">
        <v>7210</v>
      </c>
      <c r="C22" t="s">
        <v>1765</v>
      </c>
      <c r="D22" t="s">
        <v>1840</v>
      </c>
      <c r="E22" t="s">
        <v>1841</v>
      </c>
      <c r="F22" t="s">
        <v>1470</v>
      </c>
      <c r="G22" t="s">
        <v>45</v>
      </c>
      <c r="H22" t="s">
        <v>45</v>
      </c>
      <c r="I22" t="s">
        <v>47</v>
      </c>
      <c r="J22" t="s">
        <v>1768</v>
      </c>
      <c r="K22" t="s">
        <v>194</v>
      </c>
      <c r="L22" t="s">
        <v>52</v>
      </c>
      <c r="M22" t="s">
        <v>1842</v>
      </c>
      <c r="N22" t="s">
        <v>1843</v>
      </c>
      <c r="O22" s="137">
        <v>7.4999999999999997E-3</v>
      </c>
      <c r="P22" s="137">
        <v>1.7260000000000001E-2</v>
      </c>
      <c r="R22" s="133">
        <v>4961571</v>
      </c>
      <c r="S22" s="135">
        <v>1</v>
      </c>
      <c r="T22" s="139">
        <v>119.65</v>
      </c>
      <c r="U22" s="133">
        <v>5936.52</v>
      </c>
      <c r="W22" t="s">
        <v>129</v>
      </c>
      <c r="X22" s="137">
        <v>2.04E-4</v>
      </c>
      <c r="Y22" s="137">
        <v>1.15762344401504E-2</v>
      </c>
      <c r="Z22" s="137">
        <v>4.0893663586579598E-3</v>
      </c>
    </row>
    <row r="23" spans="1:26">
      <c r="A23">
        <v>301</v>
      </c>
      <c r="B23">
        <v>7210</v>
      </c>
      <c r="C23" t="s">
        <v>1765</v>
      </c>
      <c r="D23" t="s">
        <v>1775</v>
      </c>
      <c r="E23" t="s">
        <v>1776</v>
      </c>
      <c r="F23" t="s">
        <v>1470</v>
      </c>
      <c r="G23" t="s">
        <v>45</v>
      </c>
      <c r="H23" t="s">
        <v>45</v>
      </c>
      <c r="I23" t="s">
        <v>47</v>
      </c>
      <c r="J23" t="s">
        <v>1768</v>
      </c>
      <c r="K23" t="s">
        <v>194</v>
      </c>
      <c r="L23" t="s">
        <v>52</v>
      </c>
      <c r="M23" t="s">
        <v>1777</v>
      </c>
      <c r="N23" t="s">
        <v>1778</v>
      </c>
      <c r="O23" s="137">
        <v>1E-3</v>
      </c>
      <c r="P23" s="137">
        <v>1.653E-2</v>
      </c>
      <c r="R23" s="133">
        <v>27800000</v>
      </c>
      <c r="S23" s="135">
        <v>1</v>
      </c>
      <c r="T23" s="139">
        <v>109.97</v>
      </c>
      <c r="U23" s="133">
        <v>30571.66</v>
      </c>
      <c r="W23" t="s">
        <v>129</v>
      </c>
      <c r="X23" s="137">
        <v>8.12E-4</v>
      </c>
      <c r="Y23" s="137">
        <v>5.9614845259444799E-2</v>
      </c>
      <c r="Z23" s="137">
        <v>2.1059261017990102E-2</v>
      </c>
    </row>
    <row r="24" spans="1:26">
      <c r="A24">
        <v>301</v>
      </c>
      <c r="B24">
        <v>7210</v>
      </c>
      <c r="C24" t="s">
        <v>1765</v>
      </c>
      <c r="D24" t="s">
        <v>1783</v>
      </c>
      <c r="E24" t="s">
        <v>1784</v>
      </c>
      <c r="F24" t="s">
        <v>1473</v>
      </c>
      <c r="G24" t="s">
        <v>45</v>
      </c>
      <c r="H24" t="s">
        <v>45</v>
      </c>
      <c r="I24" t="s">
        <v>47</v>
      </c>
      <c r="J24" t="s">
        <v>1768</v>
      </c>
      <c r="K24" t="s">
        <v>194</v>
      </c>
      <c r="L24" t="s">
        <v>52</v>
      </c>
      <c r="M24" t="s">
        <v>1785</v>
      </c>
      <c r="N24" t="s">
        <v>1786</v>
      </c>
      <c r="O24" s="137">
        <v>0.04</v>
      </c>
      <c r="P24" s="137">
        <v>3.6499999999999998E-2</v>
      </c>
      <c r="R24" s="133">
        <v>30424000</v>
      </c>
      <c r="S24" s="135">
        <v>1</v>
      </c>
      <c r="T24" s="139">
        <v>103.59</v>
      </c>
      <c r="U24" s="133">
        <v>31516.222000000002</v>
      </c>
      <c r="W24" t="s">
        <v>129</v>
      </c>
      <c r="X24" s="137">
        <v>7.7499999999999997E-4</v>
      </c>
      <c r="Y24" s="137">
        <v>6.1456743724297998E-2</v>
      </c>
      <c r="Z24" s="137">
        <v>2.1709921442774699E-2</v>
      </c>
    </row>
    <row r="25" spans="1:26">
      <c r="A25">
        <v>301</v>
      </c>
      <c r="B25">
        <v>7210</v>
      </c>
      <c r="C25" t="s">
        <v>1765</v>
      </c>
      <c r="D25" t="s">
        <v>1787</v>
      </c>
      <c r="E25" t="s">
        <v>1788</v>
      </c>
      <c r="F25" t="s">
        <v>1473</v>
      </c>
      <c r="G25" t="s">
        <v>45</v>
      </c>
      <c r="H25" t="s">
        <v>45</v>
      </c>
      <c r="I25" t="s">
        <v>47</v>
      </c>
      <c r="J25" t="s">
        <v>1768</v>
      </c>
      <c r="K25" t="s">
        <v>194</v>
      </c>
      <c r="L25" t="s">
        <v>52</v>
      </c>
      <c r="M25" t="s">
        <v>1789</v>
      </c>
      <c r="N25" t="s">
        <v>1790</v>
      </c>
      <c r="O25" s="137">
        <v>3.7499999999999999E-2</v>
      </c>
      <c r="P25" s="137">
        <v>4.1309999999999999E-2</v>
      </c>
      <c r="R25" s="133">
        <v>20965505</v>
      </c>
      <c r="S25" s="135">
        <v>1</v>
      </c>
      <c r="T25" s="139">
        <v>95.7</v>
      </c>
      <c r="U25" s="133">
        <v>20063.988000000001</v>
      </c>
      <c r="W25" t="s">
        <v>129</v>
      </c>
      <c r="X25" s="137">
        <v>7.45E-4</v>
      </c>
      <c r="Y25" s="137">
        <v>3.91248482057431E-2</v>
      </c>
      <c r="Z25" s="137">
        <v>1.3821060627905399E-2</v>
      </c>
    </row>
    <row r="26" spans="1:26">
      <c r="A26">
        <v>301</v>
      </c>
      <c r="B26">
        <v>7210</v>
      </c>
      <c r="C26" t="s">
        <v>1765</v>
      </c>
      <c r="D26" t="s">
        <v>1795</v>
      </c>
      <c r="E26" t="s">
        <v>1796</v>
      </c>
      <c r="F26" t="s">
        <v>1473</v>
      </c>
      <c r="G26" t="s">
        <v>45</v>
      </c>
      <c r="H26" t="s">
        <v>45</v>
      </c>
      <c r="I26" t="s">
        <v>47</v>
      </c>
      <c r="J26" t="s">
        <v>1768</v>
      </c>
      <c r="K26" t="s">
        <v>194</v>
      </c>
      <c r="L26" t="s">
        <v>52</v>
      </c>
      <c r="M26" t="s">
        <v>1797</v>
      </c>
      <c r="N26" t="s">
        <v>1798</v>
      </c>
      <c r="O26" s="137">
        <v>5.5E-2</v>
      </c>
      <c r="P26" s="137">
        <v>3.9449999999999999E-2</v>
      </c>
      <c r="R26" s="133">
        <v>15905808</v>
      </c>
      <c r="S26" s="135">
        <v>1</v>
      </c>
      <c r="T26" s="139">
        <v>120.13</v>
      </c>
      <c r="U26" s="133">
        <v>19107.647000000001</v>
      </c>
      <c r="W26" t="s">
        <v>129</v>
      </c>
      <c r="X26" s="137">
        <v>4.3199999999999998E-4</v>
      </c>
      <c r="Y26" s="137">
        <v>3.72599796067066E-2</v>
      </c>
      <c r="Z26" s="137">
        <v>1.3162285881104499E-2</v>
      </c>
    </row>
    <row r="27" spans="1:26">
      <c r="A27">
        <v>301</v>
      </c>
      <c r="B27">
        <v>7210</v>
      </c>
      <c r="C27" t="s">
        <v>1765</v>
      </c>
      <c r="D27" t="s">
        <v>1799</v>
      </c>
      <c r="E27" t="s">
        <v>1800</v>
      </c>
      <c r="F27" t="s">
        <v>1470</v>
      </c>
      <c r="G27" t="s">
        <v>45</v>
      </c>
      <c r="H27" t="s">
        <v>45</v>
      </c>
      <c r="I27" t="s">
        <v>47</v>
      </c>
      <c r="J27" t="s">
        <v>1768</v>
      </c>
      <c r="K27" t="s">
        <v>194</v>
      </c>
      <c r="L27" t="s">
        <v>52</v>
      </c>
      <c r="M27" t="s">
        <v>1801</v>
      </c>
      <c r="N27" t="s">
        <v>1802</v>
      </c>
      <c r="O27" s="137">
        <v>5.0000000000000001E-3</v>
      </c>
      <c r="P27" s="137">
        <v>1.6310000000000002E-2</v>
      </c>
      <c r="R27" s="133">
        <v>36182000</v>
      </c>
      <c r="S27" s="135">
        <v>1</v>
      </c>
      <c r="T27" s="139">
        <v>115.67</v>
      </c>
      <c r="U27" s="133">
        <v>41851.718999999997</v>
      </c>
      <c r="W27" t="s">
        <v>129</v>
      </c>
      <c r="X27" s="137">
        <v>1.0920000000000001E-3</v>
      </c>
      <c r="Y27" s="137">
        <v>8.1611001034052597E-2</v>
      </c>
      <c r="Z27" s="137">
        <v>2.8829519983418601E-2</v>
      </c>
    </row>
    <row r="28" spans="1:26">
      <c r="A28">
        <v>301</v>
      </c>
      <c r="B28">
        <v>7210</v>
      </c>
      <c r="C28" t="s">
        <v>1765</v>
      </c>
      <c r="D28" t="s">
        <v>1803</v>
      </c>
      <c r="E28" t="s">
        <v>1804</v>
      </c>
      <c r="F28" t="s">
        <v>1470</v>
      </c>
      <c r="G28" t="s">
        <v>45</v>
      </c>
      <c r="H28" t="s">
        <v>45</v>
      </c>
      <c r="I28" t="s">
        <v>47</v>
      </c>
      <c r="J28" t="s">
        <v>1768</v>
      </c>
      <c r="K28" t="s">
        <v>194</v>
      </c>
      <c r="L28" t="s">
        <v>52</v>
      </c>
      <c r="M28" t="s">
        <v>1805</v>
      </c>
      <c r="N28" t="s">
        <v>1806</v>
      </c>
      <c r="O28" s="137">
        <v>1.0999999999999999E-2</v>
      </c>
      <c r="P28" s="137">
        <v>1.6830000000000001E-2</v>
      </c>
      <c r="R28" s="133">
        <v>16859770</v>
      </c>
      <c r="S28" s="135">
        <v>1</v>
      </c>
      <c r="T28" s="139">
        <v>107.38</v>
      </c>
      <c r="U28" s="133">
        <v>18104.021000000001</v>
      </c>
      <c r="W28" t="s">
        <v>129</v>
      </c>
      <c r="X28" s="137">
        <v>5.0000000000000001E-4</v>
      </c>
      <c r="Y28" s="137">
        <v>3.5302905110115898E-2</v>
      </c>
      <c r="Z28" s="137">
        <v>1.2470938910798901E-2</v>
      </c>
    </row>
    <row r="29" spans="1:26">
      <c r="A29">
        <v>301</v>
      </c>
      <c r="B29">
        <v>7210</v>
      </c>
      <c r="C29" t="s">
        <v>1765</v>
      </c>
      <c r="D29" t="s">
        <v>1807</v>
      </c>
      <c r="E29" t="s">
        <v>1808</v>
      </c>
      <c r="F29" t="s">
        <v>1473</v>
      </c>
      <c r="G29" t="s">
        <v>45</v>
      </c>
      <c r="H29" t="s">
        <v>45</v>
      </c>
      <c r="I29" t="s">
        <v>47</v>
      </c>
      <c r="J29" t="s">
        <v>1768</v>
      </c>
      <c r="K29" t="s">
        <v>194</v>
      </c>
      <c r="L29" t="s">
        <v>52</v>
      </c>
      <c r="M29" t="s">
        <v>1809</v>
      </c>
      <c r="N29" t="s">
        <v>1810</v>
      </c>
      <c r="O29" s="137">
        <v>0.01</v>
      </c>
      <c r="P29" s="137">
        <v>3.3599999999999998E-2</v>
      </c>
      <c r="R29" s="133">
        <v>23700000</v>
      </c>
      <c r="S29" s="135">
        <v>1</v>
      </c>
      <c r="T29" s="139">
        <v>92.07</v>
      </c>
      <c r="U29" s="133">
        <v>21820.59</v>
      </c>
      <c r="W29" t="s">
        <v>129</v>
      </c>
      <c r="X29" s="137">
        <v>6.2799999999999998E-4</v>
      </c>
      <c r="Y29" s="137">
        <v>4.2550227770418399E-2</v>
      </c>
      <c r="Z29" s="137">
        <v>1.5031094169454501E-2</v>
      </c>
    </row>
    <row r="30" spans="1:26">
      <c r="A30">
        <v>301</v>
      </c>
      <c r="B30">
        <v>7210</v>
      </c>
      <c r="C30" t="s">
        <v>1765</v>
      </c>
      <c r="D30" t="s">
        <v>1811</v>
      </c>
      <c r="E30" t="s">
        <v>1812</v>
      </c>
      <c r="F30" t="s">
        <v>1473</v>
      </c>
      <c r="G30" t="s">
        <v>45</v>
      </c>
      <c r="H30" t="s">
        <v>45</v>
      </c>
      <c r="I30" t="s">
        <v>47</v>
      </c>
      <c r="J30" t="s">
        <v>1768</v>
      </c>
      <c r="K30" t="s">
        <v>194</v>
      </c>
      <c r="L30" t="s">
        <v>52</v>
      </c>
      <c r="M30" t="s">
        <v>1813</v>
      </c>
      <c r="N30" t="s">
        <v>1814</v>
      </c>
      <c r="O30" s="137">
        <v>1.2999999999999999E-2</v>
      </c>
      <c r="P30" s="137">
        <v>3.4700000000000002E-2</v>
      </c>
      <c r="R30" s="133">
        <v>63800000</v>
      </c>
      <c r="S30" s="135">
        <v>1</v>
      </c>
      <c r="T30" s="139">
        <v>88.94</v>
      </c>
      <c r="U30" s="133">
        <v>56743.72</v>
      </c>
      <c r="W30" t="s">
        <v>129</v>
      </c>
      <c r="X30" s="137">
        <v>1.5529999999999999E-3</v>
      </c>
      <c r="Y30" s="137">
        <v>0.110650454939158</v>
      </c>
      <c r="Z30" s="137">
        <v>3.9087861457694703E-2</v>
      </c>
    </row>
    <row r="31" spans="1:26">
      <c r="A31">
        <v>301</v>
      </c>
      <c r="B31">
        <v>7210</v>
      </c>
      <c r="C31" t="s">
        <v>1765</v>
      </c>
      <c r="D31" t="s">
        <v>1815</v>
      </c>
      <c r="E31" t="s">
        <v>1816</v>
      </c>
      <c r="F31" t="s">
        <v>1477</v>
      </c>
      <c r="G31" t="s">
        <v>45</v>
      </c>
      <c r="H31" t="s">
        <v>45</v>
      </c>
      <c r="I31" t="s">
        <v>47</v>
      </c>
      <c r="J31" t="s">
        <v>1768</v>
      </c>
      <c r="K31" t="s">
        <v>194</v>
      </c>
      <c r="L31" t="s">
        <v>52</v>
      </c>
      <c r="M31" t="s">
        <v>1817</v>
      </c>
      <c r="N31" t="s">
        <v>1818</v>
      </c>
      <c r="O31" s="137">
        <v>0</v>
      </c>
      <c r="P31" s="137">
        <v>3.2629999999999999E-2</v>
      </c>
      <c r="R31" s="133">
        <v>42000000</v>
      </c>
      <c r="S31" s="135">
        <v>1</v>
      </c>
      <c r="T31" s="139">
        <v>98.36</v>
      </c>
      <c r="U31" s="133">
        <v>41311.199999999997</v>
      </c>
      <c r="W31" t="s">
        <v>129</v>
      </c>
      <c r="X31" s="137">
        <v>2.333E-3</v>
      </c>
      <c r="Y31" s="137">
        <v>8.0556986289981605E-2</v>
      </c>
      <c r="Z31" s="137">
        <v>2.8457183671622401E-2</v>
      </c>
    </row>
    <row r="32" spans="1:26">
      <c r="A32">
        <v>301</v>
      </c>
      <c r="B32">
        <v>7210</v>
      </c>
      <c r="C32" t="s">
        <v>1765</v>
      </c>
      <c r="D32" t="s">
        <v>1819</v>
      </c>
      <c r="E32" t="s">
        <v>1820</v>
      </c>
      <c r="F32" t="s">
        <v>1477</v>
      </c>
      <c r="G32" t="s">
        <v>45</v>
      </c>
      <c r="H32" t="s">
        <v>45</v>
      </c>
      <c r="I32" t="s">
        <v>47</v>
      </c>
      <c r="J32" t="s">
        <v>1768</v>
      </c>
      <c r="K32" t="s">
        <v>194</v>
      </c>
      <c r="L32" t="s">
        <v>52</v>
      </c>
      <c r="M32" t="s">
        <v>1821</v>
      </c>
      <c r="N32" t="s">
        <v>1822</v>
      </c>
      <c r="O32" s="137">
        <v>0</v>
      </c>
      <c r="P32" s="137">
        <v>3.5009999999999999E-2</v>
      </c>
      <c r="R32" s="133">
        <v>41000000</v>
      </c>
      <c r="S32" s="135">
        <v>1</v>
      </c>
      <c r="T32" s="139">
        <v>99.68</v>
      </c>
      <c r="U32" s="133">
        <v>40868.800000000003</v>
      </c>
      <c r="W32" t="s">
        <v>129</v>
      </c>
      <c r="X32" s="137">
        <v>1.206E-3</v>
      </c>
      <c r="Y32" s="137">
        <v>7.9694304723367998E-2</v>
      </c>
      <c r="Z32" s="137">
        <v>2.8152436821946701E-2</v>
      </c>
    </row>
    <row r="33" spans="1:26">
      <c r="A33">
        <v>301</v>
      </c>
      <c r="B33">
        <v>7210</v>
      </c>
      <c r="C33" t="s">
        <v>1823</v>
      </c>
      <c r="D33" t="s">
        <v>1824</v>
      </c>
      <c r="E33" t="s">
        <v>1825</v>
      </c>
      <c r="F33" t="s">
        <v>1478</v>
      </c>
      <c r="G33" t="s">
        <v>71</v>
      </c>
      <c r="H33" t="s">
        <v>72</v>
      </c>
      <c r="I33" t="s">
        <v>980</v>
      </c>
      <c r="J33" t="s">
        <v>1826</v>
      </c>
      <c r="K33" t="s">
        <v>165</v>
      </c>
      <c r="L33" t="s">
        <v>75</v>
      </c>
      <c r="M33" t="s">
        <v>1827</v>
      </c>
      <c r="N33" t="s">
        <v>1828</v>
      </c>
      <c r="O33" s="137">
        <v>0</v>
      </c>
      <c r="P33" s="137">
        <v>3.9669999999999997E-2</v>
      </c>
      <c r="R33" s="133">
        <v>5000000</v>
      </c>
      <c r="S33" s="135">
        <v>2.9780000000000002</v>
      </c>
      <c r="T33" s="139">
        <v>96.36</v>
      </c>
      <c r="U33" s="133">
        <v>14347.944</v>
      </c>
      <c r="W33" t="s">
        <v>129</v>
      </c>
      <c r="X33" s="137">
        <v>9.3999999999999994E-5</v>
      </c>
      <c r="Y33" s="137">
        <v>2.7978542466510201E-2</v>
      </c>
      <c r="Z33" s="137">
        <v>9.8835688684742601E-3</v>
      </c>
    </row>
    <row r="34" spans="1:26">
      <c r="A34">
        <v>301</v>
      </c>
      <c r="B34">
        <v>7210</v>
      </c>
      <c r="C34" t="s">
        <v>1765</v>
      </c>
      <c r="D34" t="s">
        <v>1844</v>
      </c>
      <c r="E34" t="s">
        <v>1845</v>
      </c>
      <c r="F34" t="s">
        <v>1478</v>
      </c>
      <c r="G34" t="s">
        <v>71</v>
      </c>
      <c r="H34" t="s">
        <v>45</v>
      </c>
      <c r="I34" t="s">
        <v>177</v>
      </c>
      <c r="J34" t="s">
        <v>1846</v>
      </c>
      <c r="K34" t="s">
        <v>165</v>
      </c>
      <c r="L34" t="s">
        <v>75</v>
      </c>
      <c r="M34" t="s">
        <v>1847</v>
      </c>
      <c r="N34" t="s">
        <v>1848</v>
      </c>
      <c r="O34" s="137">
        <v>0.05</v>
      </c>
      <c r="P34" s="137">
        <v>5.3170000000000002E-2</v>
      </c>
      <c r="R34" s="133">
        <v>4250000</v>
      </c>
      <c r="S34" s="135">
        <v>2.9780000000000002</v>
      </c>
      <c r="T34" s="139">
        <v>99.741</v>
      </c>
      <c r="U34" s="133">
        <v>12623.766</v>
      </c>
      <c r="W34" t="s">
        <v>129</v>
      </c>
      <c r="X34" s="137">
        <v>2.1250000000000002E-3</v>
      </c>
      <c r="Y34" s="137">
        <v>2.4616389332619299E-2</v>
      </c>
      <c r="Z34" s="137">
        <v>8.6958703997300994E-3</v>
      </c>
    </row>
    <row r="35" spans="1:26">
      <c r="A35">
        <v>301</v>
      </c>
      <c r="B35">
        <v>7210</v>
      </c>
      <c r="C35" t="s">
        <v>1823</v>
      </c>
      <c r="D35" t="s">
        <v>1833</v>
      </c>
      <c r="E35" t="s">
        <v>1834</v>
      </c>
      <c r="F35" t="s">
        <v>1478</v>
      </c>
      <c r="G35" t="s">
        <v>71</v>
      </c>
      <c r="H35" t="s">
        <v>72</v>
      </c>
      <c r="I35" t="s">
        <v>980</v>
      </c>
      <c r="J35" t="s">
        <v>1826</v>
      </c>
      <c r="K35" t="s">
        <v>165</v>
      </c>
      <c r="L35" t="s">
        <v>75</v>
      </c>
      <c r="M35" t="s">
        <v>1835</v>
      </c>
      <c r="N35" t="s">
        <v>1836</v>
      </c>
      <c r="O35" s="137">
        <v>3.875E-2</v>
      </c>
      <c r="P35" s="137">
        <v>4.3060000000000001E-2</v>
      </c>
      <c r="R35" s="133">
        <v>3998000</v>
      </c>
      <c r="S35" s="135">
        <v>2.9780000000000002</v>
      </c>
      <c r="T35" s="139">
        <v>98.04</v>
      </c>
      <c r="U35" s="133">
        <v>11672.64</v>
      </c>
      <c r="W35" t="s">
        <v>129</v>
      </c>
      <c r="X35" s="137">
        <v>3.1000000000000001E-5</v>
      </c>
      <c r="Y35" s="137">
        <v>2.27616897182835E-2</v>
      </c>
      <c r="Z35" s="137">
        <v>8.0406879008360892E-3</v>
      </c>
    </row>
    <row r="36" spans="1:26">
      <c r="A36">
        <v>301</v>
      </c>
      <c r="B36">
        <v>7210</v>
      </c>
      <c r="C36" t="s">
        <v>1823</v>
      </c>
      <c r="D36" t="s">
        <v>1849</v>
      </c>
      <c r="E36" t="s">
        <v>1850</v>
      </c>
      <c r="F36" t="s">
        <v>1478</v>
      </c>
      <c r="G36" t="s">
        <v>71</v>
      </c>
      <c r="H36" t="s">
        <v>72</v>
      </c>
      <c r="I36" t="s">
        <v>980</v>
      </c>
      <c r="J36" t="s">
        <v>1826</v>
      </c>
      <c r="K36" t="s">
        <v>165</v>
      </c>
      <c r="L36" t="s">
        <v>75</v>
      </c>
      <c r="M36" t="s">
        <v>1851</v>
      </c>
      <c r="N36" t="s">
        <v>1852</v>
      </c>
      <c r="O36" s="137">
        <v>4.6249999999999999E-2</v>
      </c>
      <c r="P36" s="137">
        <v>4.3279999999999999E-2</v>
      </c>
      <c r="R36" s="133">
        <v>1000000</v>
      </c>
      <c r="S36" s="135">
        <v>2.9780000000000002</v>
      </c>
      <c r="T36" s="139">
        <v>103.375</v>
      </c>
      <c r="U36" s="133">
        <v>3078.4929999999999</v>
      </c>
      <c r="W36" t="s">
        <v>129</v>
      </c>
      <c r="X36" s="137">
        <v>6.9999999999999999E-6</v>
      </c>
      <c r="Y36" s="137">
        <v>6.0030727813056E-3</v>
      </c>
      <c r="Z36" s="137">
        <v>2.1206173741007499E-3</v>
      </c>
    </row>
    <row r="37" spans="1:26">
      <c r="A37">
        <v>301</v>
      </c>
      <c r="B37">
        <v>7211</v>
      </c>
      <c r="C37" t="s">
        <v>1765</v>
      </c>
      <c r="D37" t="s">
        <v>1766</v>
      </c>
      <c r="E37" t="s">
        <v>1767</v>
      </c>
      <c r="F37" t="s">
        <v>1477</v>
      </c>
      <c r="G37" t="s">
        <v>45</v>
      </c>
      <c r="H37" t="s">
        <v>45</v>
      </c>
      <c r="I37" t="s">
        <v>47</v>
      </c>
      <c r="J37" t="s">
        <v>1768</v>
      </c>
      <c r="K37" t="s">
        <v>194</v>
      </c>
      <c r="L37" t="s">
        <v>52</v>
      </c>
      <c r="M37" t="s">
        <v>1769</v>
      </c>
      <c r="N37" t="s">
        <v>1770</v>
      </c>
      <c r="O37" s="137">
        <v>0</v>
      </c>
      <c r="P37" s="137">
        <v>3.2829999999999998E-2</v>
      </c>
      <c r="R37" s="133">
        <v>530000</v>
      </c>
      <c r="S37" s="135">
        <v>1</v>
      </c>
      <c r="T37" s="139">
        <v>98.9</v>
      </c>
      <c r="U37" s="133">
        <v>524.16999999999996</v>
      </c>
      <c r="W37" t="s">
        <v>129</v>
      </c>
      <c r="X37" s="137">
        <v>2.9E-5</v>
      </c>
      <c r="Y37" s="137">
        <v>4.3284577331115598E-2</v>
      </c>
      <c r="Z37" s="137">
        <v>2.2080135949061899E-2</v>
      </c>
    </row>
    <row r="38" spans="1:26">
      <c r="A38">
        <v>301</v>
      </c>
      <c r="B38">
        <v>7211</v>
      </c>
      <c r="C38" t="s">
        <v>1765</v>
      </c>
      <c r="D38" t="s">
        <v>1840</v>
      </c>
      <c r="E38" t="s">
        <v>1841</v>
      </c>
      <c r="F38" t="s">
        <v>1470</v>
      </c>
      <c r="G38" t="s">
        <v>45</v>
      </c>
      <c r="H38" t="s">
        <v>45</v>
      </c>
      <c r="I38" t="s">
        <v>47</v>
      </c>
      <c r="J38" t="s">
        <v>1768</v>
      </c>
      <c r="K38" t="s">
        <v>194</v>
      </c>
      <c r="L38" t="s">
        <v>52</v>
      </c>
      <c r="M38" t="s">
        <v>1842</v>
      </c>
      <c r="N38" t="s">
        <v>1843</v>
      </c>
      <c r="O38" s="137">
        <v>7.4999999999999997E-3</v>
      </c>
      <c r="P38" s="137">
        <v>1.7260000000000001E-2</v>
      </c>
      <c r="R38" s="133">
        <v>460000</v>
      </c>
      <c r="S38" s="135">
        <v>1</v>
      </c>
      <c r="T38" s="139">
        <v>119.65</v>
      </c>
      <c r="U38" s="133">
        <v>550.39</v>
      </c>
      <c r="W38" t="s">
        <v>129</v>
      </c>
      <c r="X38" s="137">
        <v>1.9000000000000001E-5</v>
      </c>
      <c r="Y38" s="137">
        <v>4.5449755837367101E-2</v>
      </c>
      <c r="Z38" s="137">
        <v>2.3184627172490199E-2</v>
      </c>
    </row>
    <row r="39" spans="1:26">
      <c r="A39">
        <v>301</v>
      </c>
      <c r="B39">
        <v>7211</v>
      </c>
      <c r="C39" t="s">
        <v>1765</v>
      </c>
      <c r="D39" t="s">
        <v>1775</v>
      </c>
      <c r="E39" t="s">
        <v>1776</v>
      </c>
      <c r="F39" t="s">
        <v>1470</v>
      </c>
      <c r="G39" t="s">
        <v>45</v>
      </c>
      <c r="H39" t="s">
        <v>45</v>
      </c>
      <c r="I39" t="s">
        <v>47</v>
      </c>
      <c r="J39" t="s">
        <v>1768</v>
      </c>
      <c r="K39" t="s">
        <v>194</v>
      </c>
      <c r="L39" t="s">
        <v>52</v>
      </c>
      <c r="M39" t="s">
        <v>1777</v>
      </c>
      <c r="N39" t="s">
        <v>1778</v>
      </c>
      <c r="O39" s="137">
        <v>1E-3</v>
      </c>
      <c r="P39" s="137">
        <v>1.653E-2</v>
      </c>
      <c r="R39" s="133">
        <v>840000</v>
      </c>
      <c r="S39" s="135">
        <v>1</v>
      </c>
      <c r="T39" s="139">
        <v>109.97</v>
      </c>
      <c r="U39" s="133">
        <v>923.74800000000005</v>
      </c>
      <c r="W39" t="s">
        <v>129</v>
      </c>
      <c r="X39" s="137">
        <v>2.5000000000000001E-5</v>
      </c>
      <c r="Y39" s="137">
        <v>7.6280675621388794E-2</v>
      </c>
      <c r="Z39" s="137">
        <v>3.89119587589409E-2</v>
      </c>
    </row>
    <row r="40" spans="1:26">
      <c r="A40">
        <v>301</v>
      </c>
      <c r="B40">
        <v>7211</v>
      </c>
      <c r="C40" t="s">
        <v>1765</v>
      </c>
      <c r="D40" t="s">
        <v>1853</v>
      </c>
      <c r="E40" t="s">
        <v>1854</v>
      </c>
      <c r="F40" t="s">
        <v>1473</v>
      </c>
      <c r="G40" t="s">
        <v>45</v>
      </c>
      <c r="H40" t="s">
        <v>45</v>
      </c>
      <c r="I40" t="s">
        <v>47</v>
      </c>
      <c r="J40" t="s">
        <v>1768</v>
      </c>
      <c r="K40" t="s">
        <v>194</v>
      </c>
      <c r="L40" t="s">
        <v>52</v>
      </c>
      <c r="M40" t="s">
        <v>1855</v>
      </c>
      <c r="N40" t="s">
        <v>1856</v>
      </c>
      <c r="O40" s="137">
        <v>2.2499999999999999E-2</v>
      </c>
      <c r="P40" s="137">
        <v>3.2779999999999997E-2</v>
      </c>
      <c r="R40" s="133">
        <v>1402000</v>
      </c>
      <c r="S40" s="135">
        <v>1</v>
      </c>
      <c r="T40" s="139">
        <v>99.5</v>
      </c>
      <c r="U40" s="133">
        <v>1394.99</v>
      </c>
      <c r="W40" t="s">
        <v>129</v>
      </c>
      <c r="X40" s="137">
        <v>4.0000000000000003E-5</v>
      </c>
      <c r="Y40" s="137">
        <v>0.115194598185957</v>
      </c>
      <c r="Z40" s="137">
        <v>5.8762555750199202E-2</v>
      </c>
    </row>
    <row r="41" spans="1:26">
      <c r="A41">
        <v>301</v>
      </c>
      <c r="B41">
        <v>7211</v>
      </c>
      <c r="C41" t="s">
        <v>1765</v>
      </c>
      <c r="D41" t="s">
        <v>1857</v>
      </c>
      <c r="E41" t="s">
        <v>1858</v>
      </c>
      <c r="F41" t="s">
        <v>1473</v>
      </c>
      <c r="G41" t="s">
        <v>45</v>
      </c>
      <c r="H41" t="s">
        <v>45</v>
      </c>
      <c r="I41" t="s">
        <v>47</v>
      </c>
      <c r="J41" t="s">
        <v>1768</v>
      </c>
      <c r="K41" t="s">
        <v>194</v>
      </c>
      <c r="L41" t="s">
        <v>52</v>
      </c>
      <c r="M41" t="s">
        <v>1859</v>
      </c>
      <c r="N41" t="s">
        <v>1860</v>
      </c>
      <c r="O41" s="137">
        <v>3.7499999999999999E-2</v>
      </c>
      <c r="P41" s="137">
        <v>3.304E-2</v>
      </c>
      <c r="R41" s="133">
        <v>450000</v>
      </c>
      <c r="S41" s="135">
        <v>1</v>
      </c>
      <c r="T41" s="139">
        <v>102.39</v>
      </c>
      <c r="U41" s="133">
        <v>460.755</v>
      </c>
      <c r="W41" t="s">
        <v>129</v>
      </c>
      <c r="X41" s="137">
        <v>1.2999999999999999E-5</v>
      </c>
      <c r="Y41" s="137">
        <v>3.8047933739432202E-2</v>
      </c>
      <c r="Z41" s="137">
        <v>1.9408842625884801E-2</v>
      </c>
    </row>
    <row r="42" spans="1:26">
      <c r="A42">
        <v>301</v>
      </c>
      <c r="B42">
        <v>7211</v>
      </c>
      <c r="C42" t="s">
        <v>1765</v>
      </c>
      <c r="D42" t="s">
        <v>1779</v>
      </c>
      <c r="E42" t="s">
        <v>1780</v>
      </c>
      <c r="F42" t="s">
        <v>1473</v>
      </c>
      <c r="G42" t="s">
        <v>45</v>
      </c>
      <c r="H42" t="s">
        <v>45</v>
      </c>
      <c r="I42" t="s">
        <v>47</v>
      </c>
      <c r="J42" t="s">
        <v>1768</v>
      </c>
      <c r="K42" t="s">
        <v>194</v>
      </c>
      <c r="L42" t="s">
        <v>52</v>
      </c>
      <c r="M42" t="s">
        <v>1781</v>
      </c>
      <c r="N42" t="s">
        <v>1782</v>
      </c>
      <c r="O42" s="137">
        <v>0.02</v>
      </c>
      <c r="P42" s="137">
        <v>3.2050000000000002E-2</v>
      </c>
      <c r="R42" s="133">
        <v>140000</v>
      </c>
      <c r="S42" s="135">
        <v>1</v>
      </c>
      <c r="T42" s="139">
        <v>99.63</v>
      </c>
      <c r="U42" s="133">
        <v>139.482</v>
      </c>
      <c r="W42" t="s">
        <v>129</v>
      </c>
      <c r="X42" s="137">
        <v>5.0000000000000004E-6</v>
      </c>
      <c r="Y42" s="137">
        <v>1.15180560033933E-2</v>
      </c>
      <c r="Z42" s="137">
        <v>5.8755394670565999E-3</v>
      </c>
    </row>
    <row r="43" spans="1:26">
      <c r="A43">
        <v>301</v>
      </c>
      <c r="B43">
        <v>7211</v>
      </c>
      <c r="C43" t="s">
        <v>1765</v>
      </c>
      <c r="D43" t="s">
        <v>1783</v>
      </c>
      <c r="E43" t="s">
        <v>1784</v>
      </c>
      <c r="F43" t="s">
        <v>1473</v>
      </c>
      <c r="G43" t="s">
        <v>45</v>
      </c>
      <c r="H43" t="s">
        <v>45</v>
      </c>
      <c r="I43" t="s">
        <v>47</v>
      </c>
      <c r="J43" t="s">
        <v>1768</v>
      </c>
      <c r="K43" t="s">
        <v>194</v>
      </c>
      <c r="L43" t="s">
        <v>52</v>
      </c>
      <c r="M43" t="s">
        <v>1785</v>
      </c>
      <c r="N43" t="s">
        <v>1786</v>
      </c>
      <c r="O43" s="137">
        <v>0.04</v>
      </c>
      <c r="P43" s="137">
        <v>3.6499999999999998E-2</v>
      </c>
      <c r="R43" s="133">
        <v>1056000</v>
      </c>
      <c r="S43" s="135">
        <v>1</v>
      </c>
      <c r="T43" s="139">
        <v>103.59</v>
      </c>
      <c r="U43" s="133">
        <v>1093.9100000000001</v>
      </c>
      <c r="W43" t="s">
        <v>129</v>
      </c>
      <c r="X43" s="137">
        <v>2.6999999999999999E-5</v>
      </c>
      <c r="Y43" s="137">
        <v>9.0332238209190896E-2</v>
      </c>
      <c r="Z43" s="137">
        <v>4.6079879329402197E-2</v>
      </c>
    </row>
    <row r="44" spans="1:26">
      <c r="A44">
        <v>301</v>
      </c>
      <c r="B44">
        <v>7211</v>
      </c>
      <c r="C44" t="s">
        <v>1765</v>
      </c>
      <c r="D44" t="s">
        <v>1787</v>
      </c>
      <c r="E44" t="s">
        <v>1788</v>
      </c>
      <c r="F44" t="s">
        <v>1473</v>
      </c>
      <c r="G44" t="s">
        <v>45</v>
      </c>
      <c r="H44" t="s">
        <v>45</v>
      </c>
      <c r="I44" t="s">
        <v>47</v>
      </c>
      <c r="J44" t="s">
        <v>1768</v>
      </c>
      <c r="K44" t="s">
        <v>194</v>
      </c>
      <c r="L44" t="s">
        <v>52</v>
      </c>
      <c r="M44" t="s">
        <v>1789</v>
      </c>
      <c r="N44" t="s">
        <v>1790</v>
      </c>
      <c r="O44" s="137">
        <v>3.7499999999999999E-2</v>
      </c>
      <c r="P44" s="137">
        <v>4.1309999999999999E-2</v>
      </c>
      <c r="R44" s="133">
        <v>395000</v>
      </c>
      <c r="S44" s="135">
        <v>1</v>
      </c>
      <c r="T44" s="139">
        <v>95.7</v>
      </c>
      <c r="U44" s="133">
        <v>378.01499999999999</v>
      </c>
      <c r="W44" t="s">
        <v>129</v>
      </c>
      <c r="X44" s="137">
        <v>1.4E-5</v>
      </c>
      <c r="Y44" s="137">
        <v>3.12154825721076E-2</v>
      </c>
      <c r="Z44" s="137">
        <v>1.59235030444029E-2</v>
      </c>
    </row>
    <row r="45" spans="1:26">
      <c r="A45">
        <v>301</v>
      </c>
      <c r="B45">
        <v>7211</v>
      </c>
      <c r="C45" t="s">
        <v>1765</v>
      </c>
      <c r="D45" t="s">
        <v>1861</v>
      </c>
      <c r="E45" t="s">
        <v>1862</v>
      </c>
      <c r="F45" t="s">
        <v>1473</v>
      </c>
      <c r="G45" t="s">
        <v>45</v>
      </c>
      <c r="H45" t="s">
        <v>45</v>
      </c>
      <c r="I45" t="s">
        <v>47</v>
      </c>
      <c r="J45" t="s">
        <v>1768</v>
      </c>
      <c r="K45" t="s">
        <v>194</v>
      </c>
      <c r="L45" t="s">
        <v>52</v>
      </c>
      <c r="M45" t="s">
        <v>1863</v>
      </c>
      <c r="N45" t="s">
        <v>1864</v>
      </c>
      <c r="O45" s="137">
        <v>6.25E-2</v>
      </c>
      <c r="P45" s="137">
        <v>3.2250000000000001E-2</v>
      </c>
      <c r="R45" s="133">
        <v>50000</v>
      </c>
      <c r="S45" s="135">
        <v>1</v>
      </c>
      <c r="T45" s="139">
        <v>105.13</v>
      </c>
      <c r="U45" s="133">
        <v>52.564999999999998</v>
      </c>
      <c r="W45" t="s">
        <v>129</v>
      </c>
      <c r="X45" s="137">
        <v>3.0000000000000001E-6</v>
      </c>
      <c r="Y45" s="137">
        <v>4.3406791831087097E-3</v>
      </c>
      <c r="Z45" s="137">
        <v>2.21424794658687E-3</v>
      </c>
    </row>
    <row r="46" spans="1:26">
      <c r="A46">
        <v>301</v>
      </c>
      <c r="B46">
        <v>7211</v>
      </c>
      <c r="C46" t="s">
        <v>1765</v>
      </c>
      <c r="D46" t="s">
        <v>1795</v>
      </c>
      <c r="E46" t="s">
        <v>1796</v>
      </c>
      <c r="F46" t="s">
        <v>1473</v>
      </c>
      <c r="G46" t="s">
        <v>45</v>
      </c>
      <c r="H46" t="s">
        <v>45</v>
      </c>
      <c r="I46" t="s">
        <v>47</v>
      </c>
      <c r="J46" t="s">
        <v>1768</v>
      </c>
      <c r="K46" t="s">
        <v>194</v>
      </c>
      <c r="L46" t="s">
        <v>52</v>
      </c>
      <c r="M46" t="s">
        <v>1797</v>
      </c>
      <c r="N46" t="s">
        <v>1798</v>
      </c>
      <c r="O46" s="137">
        <v>5.5E-2</v>
      </c>
      <c r="P46" s="137">
        <v>3.9449999999999999E-2</v>
      </c>
      <c r="R46" s="133">
        <v>652617</v>
      </c>
      <c r="S46" s="135">
        <v>1</v>
      </c>
      <c r="T46" s="139">
        <v>120.13</v>
      </c>
      <c r="U46" s="133">
        <v>783.98900000000003</v>
      </c>
      <c r="W46" t="s">
        <v>129</v>
      </c>
      <c r="X46" s="137">
        <v>1.8E-5</v>
      </c>
      <c r="Y46" s="137">
        <v>6.4739729345872798E-2</v>
      </c>
      <c r="Z46" s="137">
        <v>3.3024742608142803E-2</v>
      </c>
    </row>
    <row r="47" spans="1:26">
      <c r="A47">
        <v>301</v>
      </c>
      <c r="B47">
        <v>7211</v>
      </c>
      <c r="C47" t="s">
        <v>1765</v>
      </c>
      <c r="D47" t="s">
        <v>1799</v>
      </c>
      <c r="E47" t="s">
        <v>1800</v>
      </c>
      <c r="F47" t="s">
        <v>1470</v>
      </c>
      <c r="G47" t="s">
        <v>45</v>
      </c>
      <c r="H47" t="s">
        <v>45</v>
      </c>
      <c r="I47" t="s">
        <v>47</v>
      </c>
      <c r="J47" t="s">
        <v>1768</v>
      </c>
      <c r="K47" t="s">
        <v>194</v>
      </c>
      <c r="L47" t="s">
        <v>52</v>
      </c>
      <c r="M47" t="s">
        <v>1801</v>
      </c>
      <c r="N47" t="s">
        <v>1802</v>
      </c>
      <c r="O47" s="137">
        <v>5.0000000000000001E-3</v>
      </c>
      <c r="P47" s="137">
        <v>1.6310000000000002E-2</v>
      </c>
      <c r="R47" s="133">
        <v>1720000</v>
      </c>
      <c r="S47" s="135">
        <v>1</v>
      </c>
      <c r="T47" s="139">
        <v>115.67</v>
      </c>
      <c r="U47" s="133">
        <v>1989.5239999999999</v>
      </c>
      <c r="W47" t="s">
        <v>129</v>
      </c>
      <c r="X47" s="137">
        <v>5.1999999999999997E-5</v>
      </c>
      <c r="Y47" s="137">
        <v>0.16428964921706801</v>
      </c>
      <c r="Z47" s="137">
        <v>8.3806704683445296E-2</v>
      </c>
    </row>
    <row r="48" spans="1:26">
      <c r="A48">
        <v>301</v>
      </c>
      <c r="B48">
        <v>7211</v>
      </c>
      <c r="C48" t="s">
        <v>1765</v>
      </c>
      <c r="D48" t="s">
        <v>1803</v>
      </c>
      <c r="E48" t="s">
        <v>1804</v>
      </c>
      <c r="F48" t="s">
        <v>1470</v>
      </c>
      <c r="G48" t="s">
        <v>45</v>
      </c>
      <c r="H48" t="s">
        <v>45</v>
      </c>
      <c r="I48" t="s">
        <v>47</v>
      </c>
      <c r="J48" t="s">
        <v>1768</v>
      </c>
      <c r="K48" t="s">
        <v>194</v>
      </c>
      <c r="L48" t="s">
        <v>52</v>
      </c>
      <c r="M48" t="s">
        <v>1805</v>
      </c>
      <c r="N48" t="s">
        <v>1806</v>
      </c>
      <c r="O48" s="137">
        <v>1.0999999999999999E-2</v>
      </c>
      <c r="P48" s="137">
        <v>1.6830000000000001E-2</v>
      </c>
      <c r="R48" s="133">
        <v>1520000</v>
      </c>
      <c r="S48" s="135">
        <v>1</v>
      </c>
      <c r="T48" s="139">
        <v>107.38</v>
      </c>
      <c r="U48" s="133">
        <v>1632.1759999999999</v>
      </c>
      <c r="W48" t="s">
        <v>129</v>
      </c>
      <c r="X48" s="137">
        <v>4.5000000000000003E-5</v>
      </c>
      <c r="Y48" s="137">
        <v>0.134780793044224</v>
      </c>
      <c r="Z48" s="137">
        <v>6.8753778302451704E-2</v>
      </c>
    </row>
    <row r="49" spans="1:26">
      <c r="A49">
        <v>301</v>
      </c>
      <c r="B49">
        <v>7211</v>
      </c>
      <c r="C49" t="s">
        <v>1765</v>
      </c>
      <c r="D49" t="s">
        <v>1807</v>
      </c>
      <c r="E49" t="s">
        <v>1808</v>
      </c>
      <c r="F49" t="s">
        <v>1473</v>
      </c>
      <c r="G49" t="s">
        <v>45</v>
      </c>
      <c r="H49" t="s">
        <v>45</v>
      </c>
      <c r="I49" t="s">
        <v>47</v>
      </c>
      <c r="J49" t="s">
        <v>1768</v>
      </c>
      <c r="K49" t="s">
        <v>194</v>
      </c>
      <c r="L49" t="s">
        <v>52</v>
      </c>
      <c r="M49" t="s">
        <v>1809</v>
      </c>
      <c r="N49" t="s">
        <v>1810</v>
      </c>
      <c r="O49" s="137">
        <v>0.01</v>
      </c>
      <c r="P49" s="137">
        <v>3.3599999999999998E-2</v>
      </c>
      <c r="R49" s="133">
        <v>1170000</v>
      </c>
      <c r="S49" s="135">
        <v>1</v>
      </c>
      <c r="T49" s="139">
        <v>92.07</v>
      </c>
      <c r="U49" s="133">
        <v>1077.2190000000001</v>
      </c>
      <c r="W49" t="s">
        <v>129</v>
      </c>
      <c r="X49" s="137">
        <v>3.1000000000000001E-5</v>
      </c>
      <c r="Y49" s="137">
        <v>8.8953906381607106E-2</v>
      </c>
      <c r="Z49" s="137">
        <v>4.5376770831815197E-2</v>
      </c>
    </row>
    <row r="50" spans="1:26">
      <c r="A50">
        <v>301</v>
      </c>
      <c r="B50">
        <v>7211</v>
      </c>
      <c r="C50" t="s">
        <v>1765</v>
      </c>
      <c r="D50" t="s">
        <v>1811</v>
      </c>
      <c r="E50" t="s">
        <v>1812</v>
      </c>
      <c r="F50" t="s">
        <v>1473</v>
      </c>
      <c r="G50" t="s">
        <v>45</v>
      </c>
      <c r="H50" t="s">
        <v>45</v>
      </c>
      <c r="I50" t="s">
        <v>47</v>
      </c>
      <c r="J50" t="s">
        <v>1768</v>
      </c>
      <c r="K50" t="s">
        <v>194</v>
      </c>
      <c r="L50" t="s">
        <v>52</v>
      </c>
      <c r="M50" t="s">
        <v>1813</v>
      </c>
      <c r="N50" t="s">
        <v>1814</v>
      </c>
      <c r="O50" s="137">
        <v>1.2999999999999999E-2</v>
      </c>
      <c r="P50" s="137">
        <v>3.4700000000000002E-2</v>
      </c>
      <c r="R50" s="133">
        <v>790000</v>
      </c>
      <c r="S50" s="135">
        <v>1</v>
      </c>
      <c r="T50" s="139">
        <v>88.94</v>
      </c>
      <c r="U50" s="133">
        <v>702.62599999999998</v>
      </c>
      <c r="W50" t="s">
        <v>129</v>
      </c>
      <c r="X50" s="137">
        <v>1.9000000000000001E-5</v>
      </c>
      <c r="Y50" s="137">
        <v>5.8021003552001099E-2</v>
      </c>
      <c r="Z50" s="137">
        <v>2.9597416108029101E-2</v>
      </c>
    </row>
    <row r="51" spans="1:26">
      <c r="A51">
        <v>301</v>
      </c>
      <c r="B51">
        <v>7211</v>
      </c>
      <c r="C51" t="s">
        <v>1823</v>
      </c>
      <c r="D51" t="s">
        <v>1829</v>
      </c>
      <c r="E51" t="s">
        <v>1830</v>
      </c>
      <c r="F51" t="s">
        <v>1478</v>
      </c>
      <c r="G51" t="s">
        <v>71</v>
      </c>
      <c r="H51" t="s">
        <v>72</v>
      </c>
      <c r="I51" t="s">
        <v>980</v>
      </c>
      <c r="J51" t="s">
        <v>1826</v>
      </c>
      <c r="K51" t="s">
        <v>165</v>
      </c>
      <c r="L51" t="s">
        <v>75</v>
      </c>
      <c r="M51" t="s">
        <v>1831</v>
      </c>
      <c r="N51" t="s">
        <v>1832</v>
      </c>
      <c r="O51" s="137">
        <v>3.3750000000000002E-2</v>
      </c>
      <c r="P51" s="137">
        <v>4.2419999999999999E-2</v>
      </c>
      <c r="R51" s="133">
        <v>105000</v>
      </c>
      <c r="S51" s="135">
        <v>2.9780000000000002</v>
      </c>
      <c r="T51" s="139">
        <v>94.921999999999997</v>
      </c>
      <c r="U51" s="133">
        <v>296.81099999999998</v>
      </c>
      <c r="W51" t="s">
        <v>129</v>
      </c>
      <c r="X51" s="137">
        <v>9.9999999999999995E-7</v>
      </c>
      <c r="Y51" s="137">
        <v>2.4509877487247301E-2</v>
      </c>
      <c r="Z51" s="137">
        <v>1.2502869621976E-2</v>
      </c>
    </row>
    <row r="52" spans="1:26">
      <c r="A52">
        <v>301</v>
      </c>
      <c r="B52">
        <v>7211</v>
      </c>
      <c r="C52" t="s">
        <v>1823</v>
      </c>
      <c r="D52" t="s">
        <v>1833</v>
      </c>
      <c r="E52" t="s">
        <v>1834</v>
      </c>
      <c r="F52" t="s">
        <v>1478</v>
      </c>
      <c r="G52" t="s">
        <v>71</v>
      </c>
      <c r="H52" t="s">
        <v>72</v>
      </c>
      <c r="I52" t="s">
        <v>980</v>
      </c>
      <c r="J52" t="s">
        <v>1826</v>
      </c>
      <c r="K52" t="s">
        <v>165</v>
      </c>
      <c r="L52" t="s">
        <v>75</v>
      </c>
      <c r="M52" t="s">
        <v>1835</v>
      </c>
      <c r="N52" t="s">
        <v>1836</v>
      </c>
      <c r="O52" s="137">
        <v>3.875E-2</v>
      </c>
      <c r="P52" s="137">
        <v>4.3060000000000001E-2</v>
      </c>
      <c r="R52" s="133">
        <v>37500</v>
      </c>
      <c r="S52" s="135">
        <v>2.9780000000000002</v>
      </c>
      <c r="T52" s="139">
        <v>98.04</v>
      </c>
      <c r="U52" s="133">
        <v>109.486</v>
      </c>
      <c r="W52" t="s">
        <v>129</v>
      </c>
      <c r="X52" s="137">
        <v>0</v>
      </c>
      <c r="Y52" s="137">
        <v>9.0410442889188002E-3</v>
      </c>
      <c r="Z52" s="137">
        <v>4.6119772752710401E-3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"/>
  <sheetViews>
    <sheetView rightToLeft="1" workbookViewId="0"/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4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25</v>
      </c>
      <c r="M1" s="14" t="s">
        <v>27</v>
      </c>
      <c r="N1" s="14" t="s">
        <v>29</v>
      </c>
      <c r="O1" s="14" t="s">
        <v>83</v>
      </c>
      <c r="P1" s="14" t="s">
        <v>84</v>
      </c>
      <c r="Q1" s="14" t="s">
        <v>85</v>
      </c>
      <c r="R1" s="14" t="s">
        <v>30</v>
      </c>
      <c r="S1" s="14" t="s">
        <v>80</v>
      </c>
      <c r="T1" s="14" t="s">
        <v>105</v>
      </c>
      <c r="U1" s="14" t="s">
        <v>97</v>
      </c>
      <c r="V1" s="14" t="s">
        <v>81</v>
      </c>
      <c r="W1" s="14" t="s">
        <v>82</v>
      </c>
      <c r="X1" s="14" t="s">
        <v>106</v>
      </c>
      <c r="Y1" s="14" t="s">
        <v>107</v>
      </c>
      <c r="Z1" s="14" t="s">
        <v>33</v>
      </c>
      <c r="AA1" s="14" t="s">
        <v>34</v>
      </c>
      <c r="AB1" s="14" t="s">
        <v>35</v>
      </c>
      <c r="AC1" s="14" t="s">
        <v>1610</v>
      </c>
      <c r="AD1" s="14" t="s">
        <v>36</v>
      </c>
      <c r="AE1" s="14" t="s">
        <v>98</v>
      </c>
      <c r="AF1" s="14" t="s">
        <v>113</v>
      </c>
      <c r="AG1" s="14" t="s">
        <v>99</v>
      </c>
      <c r="AH1" s="14" t="s">
        <v>1611</v>
      </c>
      <c r="AI1" s="14" t="s">
        <v>37</v>
      </c>
      <c r="AJ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284"/>
  <sheetViews>
    <sheetView rightToLeft="1" zoomScaleNormal="100" workbookViewId="0"/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27</v>
      </c>
      <c r="O1" s="14" t="s">
        <v>29</v>
      </c>
      <c r="P1" s="14" t="s">
        <v>83</v>
      </c>
      <c r="Q1" s="14" t="s">
        <v>84</v>
      </c>
      <c r="R1" s="14" t="s">
        <v>85</v>
      </c>
      <c r="S1" s="14" t="s">
        <v>30</v>
      </c>
      <c r="T1" s="14" t="s">
        <v>80</v>
      </c>
      <c r="U1" s="14" t="s">
        <v>97</v>
      </c>
      <c r="V1" s="136" t="s">
        <v>81</v>
      </c>
      <c r="W1" s="136" t="s">
        <v>82</v>
      </c>
      <c r="X1" s="14" t="s">
        <v>106</v>
      </c>
      <c r="Y1" s="14" t="s">
        <v>107</v>
      </c>
      <c r="Z1" s="14" t="s">
        <v>33</v>
      </c>
      <c r="AA1" s="134" t="s">
        <v>34</v>
      </c>
      <c r="AB1" s="138" t="s">
        <v>35</v>
      </c>
      <c r="AC1" s="14" t="s">
        <v>1610</v>
      </c>
      <c r="AD1" s="14" t="s">
        <v>36</v>
      </c>
      <c r="AE1" s="14" t="s">
        <v>98</v>
      </c>
      <c r="AF1" s="14" t="s">
        <v>113</v>
      </c>
      <c r="AG1" s="14" t="s">
        <v>99</v>
      </c>
      <c r="AH1" s="136" t="s">
        <v>1611</v>
      </c>
      <c r="AI1" s="136" t="s">
        <v>37</v>
      </c>
      <c r="AJ1" s="136" t="s">
        <v>38</v>
      </c>
    </row>
    <row r="2" spans="1:36">
      <c r="A2">
        <v>301</v>
      </c>
      <c r="B2">
        <v>7209</v>
      </c>
      <c r="C2" t="s">
        <v>1865</v>
      </c>
      <c r="D2" t="s">
        <v>1866</v>
      </c>
      <c r="E2" t="s">
        <v>41</v>
      </c>
      <c r="F2" t="s">
        <v>1867</v>
      </c>
      <c r="G2" t="s">
        <v>1868</v>
      </c>
      <c r="H2" t="s">
        <v>44</v>
      </c>
      <c r="I2" t="s">
        <v>1481</v>
      </c>
      <c r="J2" t="s">
        <v>45</v>
      </c>
      <c r="K2" t="s">
        <v>45</v>
      </c>
      <c r="L2" t="s">
        <v>46</v>
      </c>
      <c r="M2" t="s">
        <v>47</v>
      </c>
      <c r="N2" t="s">
        <v>1013</v>
      </c>
      <c r="O2" t="s">
        <v>51</v>
      </c>
      <c r="P2" t="s">
        <v>135</v>
      </c>
      <c r="Q2" t="s">
        <v>136</v>
      </c>
      <c r="R2" t="s">
        <v>95</v>
      </c>
      <c r="S2" t="s">
        <v>52</v>
      </c>
      <c r="T2" t="s">
        <v>1869</v>
      </c>
      <c r="U2" t="s">
        <v>1870</v>
      </c>
      <c r="V2" s="137">
        <v>5.1299999999999998E-2</v>
      </c>
      <c r="W2" s="137">
        <v>4.0939999999999997E-2</v>
      </c>
      <c r="X2" t="s">
        <v>125</v>
      </c>
      <c r="Y2" t="s">
        <v>51</v>
      </c>
      <c r="Z2" s="133">
        <v>25000</v>
      </c>
      <c r="AA2" s="135">
        <v>1</v>
      </c>
      <c r="AB2" s="139">
        <v>107.26</v>
      </c>
      <c r="AD2" s="133">
        <v>26.815000000000001</v>
      </c>
      <c r="AG2" t="s">
        <v>129</v>
      </c>
      <c r="AH2" s="137">
        <v>7.2999999999999999E-5</v>
      </c>
      <c r="AI2" s="137">
        <v>6.95493204769257E-3</v>
      </c>
      <c r="AJ2" s="137">
        <v>9.8780506395678108E-4</v>
      </c>
    </row>
    <row r="3" spans="1:36">
      <c r="A3">
        <v>301</v>
      </c>
      <c r="B3">
        <v>7209</v>
      </c>
      <c r="C3" t="s">
        <v>1871</v>
      </c>
      <c r="D3" t="s">
        <v>1872</v>
      </c>
      <c r="E3" t="s">
        <v>41</v>
      </c>
      <c r="F3" t="s">
        <v>1873</v>
      </c>
      <c r="G3" t="s">
        <v>1874</v>
      </c>
      <c r="H3" t="s">
        <v>44</v>
      </c>
      <c r="I3" t="s">
        <v>201</v>
      </c>
      <c r="J3" t="s">
        <v>45</v>
      </c>
      <c r="K3" t="s">
        <v>45</v>
      </c>
      <c r="L3" t="s">
        <v>46</v>
      </c>
      <c r="M3" t="s">
        <v>47</v>
      </c>
      <c r="N3" t="s">
        <v>143</v>
      </c>
      <c r="O3" t="s">
        <v>51</v>
      </c>
      <c r="P3" t="s">
        <v>731</v>
      </c>
      <c r="Q3" t="s">
        <v>94</v>
      </c>
      <c r="R3" t="s">
        <v>95</v>
      </c>
      <c r="S3" t="s">
        <v>52</v>
      </c>
      <c r="T3" t="s">
        <v>1875</v>
      </c>
      <c r="U3" t="s">
        <v>1860</v>
      </c>
      <c r="V3" s="137">
        <v>2.3400000000000001E-2</v>
      </c>
      <c r="W3" s="137">
        <v>2.4379999999999999E-2</v>
      </c>
      <c r="X3" t="s">
        <v>125</v>
      </c>
      <c r="Y3" t="s">
        <v>51</v>
      </c>
      <c r="Z3" s="133">
        <v>27792.14</v>
      </c>
      <c r="AA3" s="135">
        <v>1</v>
      </c>
      <c r="AB3" s="139">
        <v>119.82</v>
      </c>
      <c r="AD3" s="133">
        <v>33.301000000000002</v>
      </c>
      <c r="AG3" t="s">
        <v>129</v>
      </c>
      <c r="AH3" s="137">
        <v>2.4000000000000001E-5</v>
      </c>
      <c r="AI3" s="137">
        <v>8.6370690953072003E-3</v>
      </c>
      <c r="AJ3" s="137">
        <v>1.2267180371546E-3</v>
      </c>
    </row>
    <row r="4" spans="1:36">
      <c r="A4">
        <v>301</v>
      </c>
      <c r="B4">
        <v>7209</v>
      </c>
      <c r="C4" t="s">
        <v>1876</v>
      </c>
      <c r="D4" t="s">
        <v>1877</v>
      </c>
      <c r="E4" t="s">
        <v>41</v>
      </c>
      <c r="F4" t="s">
        <v>1878</v>
      </c>
      <c r="G4" t="s">
        <v>1879</v>
      </c>
      <c r="H4" t="s">
        <v>44</v>
      </c>
      <c r="I4" t="s">
        <v>201</v>
      </c>
      <c r="J4" t="s">
        <v>45</v>
      </c>
      <c r="K4" t="s">
        <v>45</v>
      </c>
      <c r="L4" t="s">
        <v>46</v>
      </c>
      <c r="M4" t="s">
        <v>47</v>
      </c>
      <c r="N4" t="s">
        <v>153</v>
      </c>
      <c r="O4" t="s">
        <v>51</v>
      </c>
      <c r="P4" t="s">
        <v>122</v>
      </c>
      <c r="Q4" t="s">
        <v>94</v>
      </c>
      <c r="R4" t="s">
        <v>95</v>
      </c>
      <c r="S4" t="s">
        <v>52</v>
      </c>
      <c r="T4" t="s">
        <v>1880</v>
      </c>
      <c r="U4" t="s">
        <v>1881</v>
      </c>
      <c r="V4" s="137">
        <v>3.2000000000000001E-2</v>
      </c>
      <c r="W4" s="137">
        <v>2.9520000000000001E-2</v>
      </c>
      <c r="X4" t="s">
        <v>125</v>
      </c>
      <c r="Y4" t="s">
        <v>51</v>
      </c>
      <c r="Z4" s="133">
        <v>6800</v>
      </c>
      <c r="AA4" s="135">
        <v>1</v>
      </c>
      <c r="AB4" s="139">
        <v>111.53</v>
      </c>
      <c r="AD4" s="133">
        <v>7.5839999999999996</v>
      </c>
      <c r="AG4" t="s">
        <v>129</v>
      </c>
      <c r="AH4" s="137">
        <v>1.5E-5</v>
      </c>
      <c r="AI4" s="137">
        <v>1.9670513834414501E-3</v>
      </c>
      <c r="AJ4" s="137">
        <v>2.7937919512402703E-4</v>
      </c>
    </row>
    <row r="5" spans="1:36">
      <c r="A5">
        <v>301</v>
      </c>
      <c r="B5">
        <v>7209</v>
      </c>
      <c r="C5" t="s">
        <v>1876</v>
      </c>
      <c r="D5" t="s">
        <v>1877</v>
      </c>
      <c r="E5" t="s">
        <v>41</v>
      </c>
      <c r="F5" t="s">
        <v>1882</v>
      </c>
      <c r="G5" t="s">
        <v>1883</v>
      </c>
      <c r="H5" t="s">
        <v>44</v>
      </c>
      <c r="I5" t="s">
        <v>1481</v>
      </c>
      <c r="J5" t="s">
        <v>45</v>
      </c>
      <c r="K5" t="s">
        <v>45</v>
      </c>
      <c r="L5" t="s">
        <v>46</v>
      </c>
      <c r="M5" t="s">
        <v>47</v>
      </c>
      <c r="N5" t="s">
        <v>153</v>
      </c>
      <c r="O5" t="s">
        <v>51</v>
      </c>
      <c r="P5" t="s">
        <v>122</v>
      </c>
      <c r="Q5" t="s">
        <v>94</v>
      </c>
      <c r="R5" t="s">
        <v>95</v>
      </c>
      <c r="S5" t="s">
        <v>52</v>
      </c>
      <c r="T5" t="s">
        <v>1884</v>
      </c>
      <c r="U5" t="s">
        <v>1885</v>
      </c>
      <c r="V5" s="137">
        <v>5.7000000000000002E-2</v>
      </c>
      <c r="W5" s="137">
        <v>4.2000000000000003E-2</v>
      </c>
      <c r="X5" t="s">
        <v>125</v>
      </c>
      <c r="Y5" t="s">
        <v>51</v>
      </c>
      <c r="Z5" s="133">
        <v>6800</v>
      </c>
      <c r="AA5" s="135">
        <v>1</v>
      </c>
      <c r="AB5" s="139">
        <v>101.83</v>
      </c>
      <c r="AD5" s="133">
        <v>6.9240000000000004</v>
      </c>
      <c r="AG5" t="s">
        <v>129</v>
      </c>
      <c r="AH5" s="137">
        <v>1.2999999999999999E-5</v>
      </c>
      <c r="AI5" s="137">
        <v>1.79597276406207E-3</v>
      </c>
      <c r="AJ5" s="137">
        <v>2.5508099560189799E-4</v>
      </c>
    </row>
    <row r="6" spans="1:36">
      <c r="A6">
        <v>301</v>
      </c>
      <c r="B6">
        <v>7209</v>
      </c>
      <c r="C6" t="s">
        <v>1886</v>
      </c>
      <c r="D6" t="s">
        <v>1887</v>
      </c>
      <c r="E6" t="s">
        <v>41</v>
      </c>
      <c r="F6" t="s">
        <v>1888</v>
      </c>
      <c r="G6" t="s">
        <v>1889</v>
      </c>
      <c r="H6" t="s">
        <v>44</v>
      </c>
      <c r="I6" t="s">
        <v>201</v>
      </c>
      <c r="J6" t="s">
        <v>45</v>
      </c>
      <c r="K6" t="s">
        <v>45</v>
      </c>
      <c r="L6" t="s">
        <v>46</v>
      </c>
      <c r="M6" t="s">
        <v>47</v>
      </c>
      <c r="N6" t="s">
        <v>153</v>
      </c>
      <c r="O6" t="s">
        <v>51</v>
      </c>
      <c r="P6" t="s">
        <v>122</v>
      </c>
      <c r="Q6" t="s">
        <v>94</v>
      </c>
      <c r="R6" t="s">
        <v>95</v>
      </c>
      <c r="S6" t="s">
        <v>52</v>
      </c>
      <c r="T6" t="s">
        <v>1890</v>
      </c>
      <c r="U6" t="s">
        <v>1891</v>
      </c>
      <c r="V6" s="137">
        <v>3.2300000000000002E-2</v>
      </c>
      <c r="W6" s="137">
        <v>2.5479999999999999E-2</v>
      </c>
      <c r="X6" t="s">
        <v>125</v>
      </c>
      <c r="Y6" t="s">
        <v>51</v>
      </c>
      <c r="Z6" s="133">
        <v>11560</v>
      </c>
      <c r="AA6" s="135">
        <v>1</v>
      </c>
      <c r="AB6" s="139">
        <v>112.85</v>
      </c>
      <c r="AD6" s="133">
        <v>13.045</v>
      </c>
      <c r="AG6" t="s">
        <v>129</v>
      </c>
      <c r="AH6" s="137">
        <v>2.8E-5</v>
      </c>
      <c r="AI6" s="137">
        <v>3.3835647149316299E-3</v>
      </c>
      <c r="AJ6" s="137">
        <v>4.8056578219823301E-4</v>
      </c>
    </row>
    <row r="7" spans="1:36">
      <c r="A7">
        <v>301</v>
      </c>
      <c r="B7">
        <v>7209</v>
      </c>
      <c r="C7" t="s">
        <v>1892</v>
      </c>
      <c r="D7" t="s">
        <v>1893</v>
      </c>
      <c r="E7" t="s">
        <v>41</v>
      </c>
      <c r="F7" t="s">
        <v>1894</v>
      </c>
      <c r="G7" t="s">
        <v>1895</v>
      </c>
      <c r="H7" t="s">
        <v>44</v>
      </c>
      <c r="I7" t="s">
        <v>201</v>
      </c>
      <c r="J7" t="s">
        <v>45</v>
      </c>
      <c r="K7" t="s">
        <v>45</v>
      </c>
      <c r="L7" t="s">
        <v>46</v>
      </c>
      <c r="M7" t="s">
        <v>47</v>
      </c>
      <c r="N7" t="s">
        <v>143</v>
      </c>
      <c r="O7" t="s">
        <v>51</v>
      </c>
      <c r="P7" t="s">
        <v>1896</v>
      </c>
      <c r="Q7" t="s">
        <v>94</v>
      </c>
      <c r="R7" t="s">
        <v>95</v>
      </c>
      <c r="S7" t="s">
        <v>52</v>
      </c>
      <c r="T7" t="s">
        <v>1897</v>
      </c>
      <c r="U7" t="s">
        <v>1898</v>
      </c>
      <c r="V7" s="137">
        <v>2.5600000000000001E-2</v>
      </c>
      <c r="W7" s="137">
        <v>2.69E-2</v>
      </c>
      <c r="X7" t="s">
        <v>125</v>
      </c>
      <c r="Y7" t="s">
        <v>51</v>
      </c>
      <c r="Z7" s="133">
        <v>20000</v>
      </c>
      <c r="AA7" s="135">
        <v>1</v>
      </c>
      <c r="AB7" s="139">
        <v>111.44</v>
      </c>
      <c r="AD7" s="133">
        <v>22.288</v>
      </c>
      <c r="AG7" t="s">
        <v>129</v>
      </c>
      <c r="AH7" s="137">
        <v>1.9000000000000001E-5</v>
      </c>
      <c r="AI7" s="137">
        <v>5.7807766354268904E-3</v>
      </c>
      <c r="AJ7" s="137">
        <v>8.2104043503519405E-4</v>
      </c>
    </row>
    <row r="8" spans="1:36">
      <c r="A8">
        <v>301</v>
      </c>
      <c r="B8">
        <v>7209</v>
      </c>
      <c r="C8" t="s">
        <v>1892</v>
      </c>
      <c r="D8" t="s">
        <v>1893</v>
      </c>
      <c r="E8" t="s">
        <v>41</v>
      </c>
      <c r="F8" t="s">
        <v>1899</v>
      </c>
      <c r="G8" t="s">
        <v>1900</v>
      </c>
      <c r="H8" t="s">
        <v>44</v>
      </c>
      <c r="I8" t="s">
        <v>1481</v>
      </c>
      <c r="J8" t="s">
        <v>45</v>
      </c>
      <c r="K8" t="s">
        <v>45</v>
      </c>
      <c r="L8" t="s">
        <v>46</v>
      </c>
      <c r="M8" t="s">
        <v>47</v>
      </c>
      <c r="N8" t="s">
        <v>143</v>
      </c>
      <c r="O8" t="s">
        <v>51</v>
      </c>
      <c r="P8" t="s">
        <v>1896</v>
      </c>
      <c r="Q8" t="s">
        <v>94</v>
      </c>
      <c r="R8" t="s">
        <v>95</v>
      </c>
      <c r="S8" t="s">
        <v>52</v>
      </c>
      <c r="T8" t="s">
        <v>1901</v>
      </c>
      <c r="U8" t="s">
        <v>1902</v>
      </c>
      <c r="V8" s="137">
        <v>2.41E-2</v>
      </c>
      <c r="W8" s="137">
        <v>3.9440000000000003E-2</v>
      </c>
      <c r="X8" t="s">
        <v>125</v>
      </c>
      <c r="Y8" t="s">
        <v>51</v>
      </c>
      <c r="Z8" s="133">
        <v>70100</v>
      </c>
      <c r="AA8" s="135">
        <v>1</v>
      </c>
      <c r="AB8" s="139">
        <v>96.69</v>
      </c>
      <c r="AD8" s="133">
        <v>67.78</v>
      </c>
      <c r="AG8" t="s">
        <v>129</v>
      </c>
      <c r="AH8" s="137">
        <v>3.4E-5</v>
      </c>
      <c r="AI8" s="137">
        <v>1.7579829877444299E-2</v>
      </c>
      <c r="AJ8" s="137">
        <v>2.49685329164351E-3</v>
      </c>
    </row>
    <row r="9" spans="1:36">
      <c r="A9">
        <v>301</v>
      </c>
      <c r="B9">
        <v>7209</v>
      </c>
      <c r="C9" t="s">
        <v>1903</v>
      </c>
      <c r="D9" t="s">
        <v>1904</v>
      </c>
      <c r="E9" t="s">
        <v>41</v>
      </c>
      <c r="F9" t="s">
        <v>1905</v>
      </c>
      <c r="G9" t="s">
        <v>1906</v>
      </c>
      <c r="H9" t="s">
        <v>44</v>
      </c>
      <c r="I9" t="s">
        <v>1481</v>
      </c>
      <c r="J9" t="s">
        <v>45</v>
      </c>
      <c r="K9" t="s">
        <v>45</v>
      </c>
      <c r="L9" t="s">
        <v>46</v>
      </c>
      <c r="M9" t="s">
        <v>47</v>
      </c>
      <c r="N9" t="s">
        <v>58</v>
      </c>
      <c r="O9" t="s">
        <v>51</v>
      </c>
      <c r="P9" t="s">
        <v>122</v>
      </c>
      <c r="Q9" t="s">
        <v>94</v>
      </c>
      <c r="R9" t="s">
        <v>95</v>
      </c>
      <c r="S9" t="s">
        <v>52</v>
      </c>
      <c r="T9" t="s">
        <v>1907</v>
      </c>
      <c r="U9" t="s">
        <v>1908</v>
      </c>
      <c r="V9" s="137">
        <v>0.04</v>
      </c>
      <c r="W9" s="137">
        <v>4.0140000000000002E-2</v>
      </c>
      <c r="X9" t="s">
        <v>125</v>
      </c>
      <c r="Y9" t="s">
        <v>51</v>
      </c>
      <c r="Z9" s="133">
        <v>25535.72</v>
      </c>
      <c r="AA9" s="135">
        <v>1</v>
      </c>
      <c r="AB9" s="139">
        <v>101.95</v>
      </c>
      <c r="AD9" s="133">
        <v>26.033999999999999</v>
      </c>
      <c r="AG9" t="s">
        <v>129</v>
      </c>
      <c r="AH9" s="137">
        <v>5.3000000000000001E-5</v>
      </c>
      <c r="AI9" s="137">
        <v>6.75227975901502E-3</v>
      </c>
      <c r="AJ9" s="137">
        <v>9.5902247404714596E-4</v>
      </c>
    </row>
    <row r="10" spans="1:36">
      <c r="A10">
        <v>301</v>
      </c>
      <c r="B10">
        <v>7209</v>
      </c>
      <c r="C10" t="s">
        <v>1909</v>
      </c>
      <c r="D10" t="s">
        <v>1910</v>
      </c>
      <c r="E10" t="s">
        <v>41</v>
      </c>
      <c r="F10" t="s">
        <v>1911</v>
      </c>
      <c r="G10" t="s">
        <v>1912</v>
      </c>
      <c r="H10" t="s">
        <v>44</v>
      </c>
      <c r="I10" t="s">
        <v>201</v>
      </c>
      <c r="J10" t="s">
        <v>45</v>
      </c>
      <c r="K10" t="s">
        <v>45</v>
      </c>
      <c r="L10" t="s">
        <v>46</v>
      </c>
      <c r="M10" t="s">
        <v>47</v>
      </c>
      <c r="N10" t="s">
        <v>143</v>
      </c>
      <c r="O10" t="s">
        <v>51</v>
      </c>
      <c r="P10" t="s">
        <v>731</v>
      </c>
      <c r="Q10" t="s">
        <v>94</v>
      </c>
      <c r="R10" t="s">
        <v>95</v>
      </c>
      <c r="S10" t="s">
        <v>52</v>
      </c>
      <c r="T10" t="s">
        <v>1913</v>
      </c>
      <c r="U10" t="s">
        <v>1914</v>
      </c>
      <c r="V10" s="137">
        <v>3.2000000000000001E-2</v>
      </c>
      <c r="W10" s="137">
        <v>2.23E-2</v>
      </c>
      <c r="X10" t="s">
        <v>125</v>
      </c>
      <c r="Y10" t="s">
        <v>51</v>
      </c>
      <c r="Z10" s="133">
        <v>13125</v>
      </c>
      <c r="AA10" s="135">
        <v>1</v>
      </c>
      <c r="AB10" s="139">
        <v>120.75</v>
      </c>
      <c r="AC10" s="133">
        <v>8.5640000000000001</v>
      </c>
      <c r="AD10" s="133">
        <v>24.413</v>
      </c>
      <c r="AG10" t="s">
        <v>129</v>
      </c>
      <c r="AH10" s="137">
        <v>4.8000000000000001E-5</v>
      </c>
      <c r="AI10" s="137">
        <v>6.33182499238669E-3</v>
      </c>
      <c r="AJ10" s="137">
        <v>8.9930552141667002E-4</v>
      </c>
    </row>
    <row r="11" spans="1:36">
      <c r="A11">
        <v>301</v>
      </c>
      <c r="B11">
        <v>7209</v>
      </c>
      <c r="C11" t="s">
        <v>1909</v>
      </c>
      <c r="D11" t="s">
        <v>1910</v>
      </c>
      <c r="E11" t="s">
        <v>41</v>
      </c>
      <c r="F11" t="s">
        <v>1915</v>
      </c>
      <c r="G11" t="s">
        <v>1916</v>
      </c>
      <c r="H11" t="s">
        <v>44</v>
      </c>
      <c r="I11" t="s">
        <v>201</v>
      </c>
      <c r="J11" t="s">
        <v>45</v>
      </c>
      <c r="K11" t="s">
        <v>45</v>
      </c>
      <c r="L11" t="s">
        <v>46</v>
      </c>
      <c r="M11" t="s">
        <v>47</v>
      </c>
      <c r="N11" t="s">
        <v>143</v>
      </c>
      <c r="O11" t="s">
        <v>51</v>
      </c>
      <c r="P11" t="s">
        <v>731</v>
      </c>
      <c r="Q11" t="s">
        <v>94</v>
      </c>
      <c r="R11" t="s">
        <v>95</v>
      </c>
      <c r="S11" t="s">
        <v>52</v>
      </c>
      <c r="T11" t="s">
        <v>1917</v>
      </c>
      <c r="U11" t="s">
        <v>1918</v>
      </c>
      <c r="V11" s="137">
        <v>1.14E-2</v>
      </c>
      <c r="W11" s="137">
        <v>2.376E-2</v>
      </c>
      <c r="X11" t="s">
        <v>125</v>
      </c>
      <c r="Y11" t="s">
        <v>51</v>
      </c>
      <c r="Z11" s="133">
        <v>54000</v>
      </c>
      <c r="AA11" s="135">
        <v>1</v>
      </c>
      <c r="AB11" s="139">
        <v>115.86</v>
      </c>
      <c r="AD11" s="133">
        <v>62.564</v>
      </c>
      <c r="AG11" t="s">
        <v>129</v>
      </c>
      <c r="AH11" s="137">
        <v>2.5000000000000001E-5</v>
      </c>
      <c r="AI11" s="137">
        <v>1.6227154600211E-2</v>
      </c>
      <c r="AJ11" s="137">
        <v>2.3047335872988101E-3</v>
      </c>
    </row>
    <row r="12" spans="1:36">
      <c r="A12">
        <v>301</v>
      </c>
      <c r="B12">
        <v>7209</v>
      </c>
      <c r="C12" t="s">
        <v>1909</v>
      </c>
      <c r="D12" t="s">
        <v>1910</v>
      </c>
      <c r="E12" t="s">
        <v>41</v>
      </c>
      <c r="F12" t="s">
        <v>1919</v>
      </c>
      <c r="G12" t="s">
        <v>1920</v>
      </c>
      <c r="H12" t="s">
        <v>44</v>
      </c>
      <c r="I12" t="s">
        <v>201</v>
      </c>
      <c r="J12" t="s">
        <v>45</v>
      </c>
      <c r="K12" t="s">
        <v>45</v>
      </c>
      <c r="L12" t="s">
        <v>46</v>
      </c>
      <c r="M12" t="s">
        <v>47</v>
      </c>
      <c r="N12" t="s">
        <v>143</v>
      </c>
      <c r="O12" t="s">
        <v>51</v>
      </c>
      <c r="P12" t="s">
        <v>731</v>
      </c>
      <c r="Q12" t="s">
        <v>94</v>
      </c>
      <c r="R12" t="s">
        <v>95</v>
      </c>
      <c r="S12" t="s">
        <v>52</v>
      </c>
      <c r="T12" t="s">
        <v>1921</v>
      </c>
      <c r="U12" t="s">
        <v>1922</v>
      </c>
      <c r="V12" s="137">
        <v>9.1999999999999998E-3</v>
      </c>
      <c r="W12" s="137">
        <v>2.402E-2</v>
      </c>
      <c r="X12" t="s">
        <v>125</v>
      </c>
      <c r="Y12" t="s">
        <v>51</v>
      </c>
      <c r="Z12" s="133">
        <v>52000</v>
      </c>
      <c r="AA12" s="135">
        <v>1</v>
      </c>
      <c r="AB12" s="139">
        <v>113.4</v>
      </c>
      <c r="AD12" s="133">
        <v>58.968000000000004</v>
      </c>
      <c r="AG12" t="s">
        <v>129</v>
      </c>
      <c r="AH12" s="137">
        <v>2.0000000000000002E-5</v>
      </c>
      <c r="AI12" s="137">
        <v>1.5294366324383199E-2</v>
      </c>
      <c r="AJ12" s="137">
        <v>2.1722501962112002E-3</v>
      </c>
    </row>
    <row r="13" spans="1:36">
      <c r="A13">
        <v>301</v>
      </c>
      <c r="B13">
        <v>7209</v>
      </c>
      <c r="C13" t="s">
        <v>1923</v>
      </c>
      <c r="D13" t="s">
        <v>1924</v>
      </c>
      <c r="E13" t="s">
        <v>41</v>
      </c>
      <c r="F13" t="s">
        <v>1925</v>
      </c>
      <c r="G13" t="s">
        <v>1926</v>
      </c>
      <c r="H13" t="s">
        <v>44</v>
      </c>
      <c r="I13" t="s">
        <v>1481</v>
      </c>
      <c r="J13" t="s">
        <v>45</v>
      </c>
      <c r="K13" t="s">
        <v>72</v>
      </c>
      <c r="L13" t="s">
        <v>46</v>
      </c>
      <c r="M13" t="s">
        <v>47</v>
      </c>
      <c r="N13" t="s">
        <v>49</v>
      </c>
      <c r="O13" t="s">
        <v>51</v>
      </c>
      <c r="P13" t="s">
        <v>1927</v>
      </c>
      <c r="Q13" t="s">
        <v>94</v>
      </c>
      <c r="R13" t="s">
        <v>95</v>
      </c>
      <c r="S13" t="s">
        <v>52</v>
      </c>
      <c r="T13" t="s">
        <v>1928</v>
      </c>
      <c r="U13" t="s">
        <v>1929</v>
      </c>
      <c r="V13" s="137">
        <v>3.4500000000000003E-2</v>
      </c>
      <c r="W13" s="137">
        <v>5.1799999999999999E-2</v>
      </c>
      <c r="X13" t="s">
        <v>125</v>
      </c>
      <c r="Y13" t="s">
        <v>51</v>
      </c>
      <c r="Z13" s="133">
        <v>37470.589999999997</v>
      </c>
      <c r="AA13" s="135">
        <v>1</v>
      </c>
      <c r="AB13" s="139">
        <v>100.87</v>
      </c>
      <c r="AD13" s="133">
        <v>37.796999999999997</v>
      </c>
      <c r="AG13" t="s">
        <v>129</v>
      </c>
      <c r="AH13" s="137">
        <v>6.7000000000000002E-5</v>
      </c>
      <c r="AI13" s="137">
        <v>9.8031950132355106E-3</v>
      </c>
      <c r="AJ13" s="137">
        <v>1.3923422415381701E-3</v>
      </c>
    </row>
    <row r="14" spans="1:36">
      <c r="A14">
        <v>301</v>
      </c>
      <c r="B14">
        <v>7209</v>
      </c>
      <c r="C14" t="s">
        <v>1923</v>
      </c>
      <c r="D14" t="s">
        <v>1924</v>
      </c>
      <c r="E14" t="s">
        <v>41</v>
      </c>
      <c r="F14" t="s">
        <v>1930</v>
      </c>
      <c r="G14" t="s">
        <v>1931</v>
      </c>
      <c r="H14" t="s">
        <v>44</v>
      </c>
      <c r="I14" t="s">
        <v>1481</v>
      </c>
      <c r="J14" t="s">
        <v>45</v>
      </c>
      <c r="K14" t="s">
        <v>72</v>
      </c>
      <c r="L14" t="s">
        <v>46</v>
      </c>
      <c r="M14" t="s">
        <v>47</v>
      </c>
      <c r="N14" t="s">
        <v>49</v>
      </c>
      <c r="O14" t="s">
        <v>51</v>
      </c>
      <c r="P14" t="s">
        <v>1927</v>
      </c>
      <c r="Q14" t="s">
        <v>94</v>
      </c>
      <c r="R14" t="s">
        <v>95</v>
      </c>
      <c r="S14" t="s">
        <v>52</v>
      </c>
      <c r="T14" t="s">
        <v>1932</v>
      </c>
      <c r="U14" t="s">
        <v>1933</v>
      </c>
      <c r="V14" s="137">
        <v>1.4999999999999999E-2</v>
      </c>
      <c r="W14" s="137">
        <v>4.0779999999999997E-2</v>
      </c>
      <c r="X14" t="s">
        <v>125</v>
      </c>
      <c r="Y14" t="s">
        <v>51</v>
      </c>
      <c r="Z14" s="133">
        <v>21000</v>
      </c>
      <c r="AA14" s="135">
        <v>1</v>
      </c>
      <c r="AB14" s="139">
        <v>95.32</v>
      </c>
      <c r="AD14" s="133">
        <v>20.016999999999999</v>
      </c>
      <c r="AG14" t="s">
        <v>129</v>
      </c>
      <c r="AH14" s="137">
        <v>1.8E-5</v>
      </c>
      <c r="AI14" s="137">
        <v>5.1918055485762398E-3</v>
      </c>
      <c r="AJ14" s="137">
        <v>7.3738920478223595E-4</v>
      </c>
    </row>
    <row r="15" spans="1:36">
      <c r="A15">
        <v>301</v>
      </c>
      <c r="B15">
        <v>7209</v>
      </c>
      <c r="C15" t="s">
        <v>1871</v>
      </c>
      <c r="D15" t="s">
        <v>1872</v>
      </c>
      <c r="E15" t="s">
        <v>41</v>
      </c>
      <c r="F15" t="s">
        <v>1934</v>
      </c>
      <c r="G15" t="s">
        <v>1935</v>
      </c>
      <c r="H15" t="s">
        <v>44</v>
      </c>
      <c r="I15" t="s">
        <v>201</v>
      </c>
      <c r="J15" t="s">
        <v>45</v>
      </c>
      <c r="K15" t="s">
        <v>45</v>
      </c>
      <c r="L15" t="s">
        <v>46</v>
      </c>
      <c r="M15" t="s">
        <v>47</v>
      </c>
      <c r="N15" t="s">
        <v>143</v>
      </c>
      <c r="O15" t="s">
        <v>51</v>
      </c>
      <c r="P15" t="s">
        <v>731</v>
      </c>
      <c r="Q15" t="s">
        <v>94</v>
      </c>
      <c r="R15" t="s">
        <v>95</v>
      </c>
      <c r="S15" t="s">
        <v>52</v>
      </c>
      <c r="T15" t="s">
        <v>1936</v>
      </c>
      <c r="U15" t="s">
        <v>1937</v>
      </c>
      <c r="V15" s="137">
        <v>6.4999999999999997E-3</v>
      </c>
      <c r="W15" s="137">
        <v>2.4910000000000002E-2</v>
      </c>
      <c r="X15" t="s">
        <v>125</v>
      </c>
      <c r="Y15" t="s">
        <v>51</v>
      </c>
      <c r="Z15" s="133">
        <v>45289.05</v>
      </c>
      <c r="AA15" s="135">
        <v>1</v>
      </c>
      <c r="AB15" s="139">
        <v>110.1</v>
      </c>
      <c r="AD15" s="133">
        <v>49.863</v>
      </c>
      <c r="AG15" t="s">
        <v>129</v>
      </c>
      <c r="AH15" s="137">
        <v>2.1999999999999999E-5</v>
      </c>
      <c r="AI15" s="137">
        <v>1.29328910701197E-2</v>
      </c>
      <c r="AJ15" s="137">
        <v>1.8368512018609999E-3</v>
      </c>
    </row>
    <row r="16" spans="1:36">
      <c r="A16">
        <v>301</v>
      </c>
      <c r="B16">
        <v>7209</v>
      </c>
      <c r="C16" t="s">
        <v>1938</v>
      </c>
      <c r="D16" t="s">
        <v>1939</v>
      </c>
      <c r="E16" t="s">
        <v>41</v>
      </c>
      <c r="F16" t="s">
        <v>1940</v>
      </c>
      <c r="G16" t="s">
        <v>1941</v>
      </c>
      <c r="H16" t="s">
        <v>44</v>
      </c>
      <c r="I16" t="s">
        <v>1481</v>
      </c>
      <c r="J16" t="s">
        <v>45</v>
      </c>
      <c r="K16" t="s">
        <v>45</v>
      </c>
      <c r="L16" t="s">
        <v>46</v>
      </c>
      <c r="M16" t="s">
        <v>47</v>
      </c>
      <c r="N16" t="s">
        <v>1010</v>
      </c>
      <c r="O16" t="s">
        <v>51</v>
      </c>
      <c r="P16" t="s">
        <v>122</v>
      </c>
      <c r="Q16" t="s">
        <v>94</v>
      </c>
      <c r="R16" t="s">
        <v>95</v>
      </c>
      <c r="S16" t="s">
        <v>52</v>
      </c>
      <c r="T16" t="s">
        <v>1942</v>
      </c>
      <c r="U16" t="s">
        <v>1943</v>
      </c>
      <c r="V16" s="137">
        <v>0.05</v>
      </c>
      <c r="W16" s="137">
        <v>4.1860000000000001E-2</v>
      </c>
      <c r="X16" t="s">
        <v>125</v>
      </c>
      <c r="Y16" t="s">
        <v>51</v>
      </c>
      <c r="Z16" s="133">
        <v>28631.58</v>
      </c>
      <c r="AA16" s="135">
        <v>1</v>
      </c>
      <c r="AB16" s="139">
        <v>102.94</v>
      </c>
      <c r="AD16" s="133">
        <v>29.472999999999999</v>
      </c>
      <c r="AG16" t="s">
        <v>129</v>
      </c>
      <c r="AH16" s="137">
        <v>3.1000000000000001E-5</v>
      </c>
      <c r="AI16" s="137">
        <v>7.6444204997809101E-3</v>
      </c>
      <c r="AJ16" s="137">
        <v>1.0857327187264001E-3</v>
      </c>
    </row>
    <row r="17" spans="1:36">
      <c r="A17">
        <v>301</v>
      </c>
      <c r="B17">
        <v>7209</v>
      </c>
      <c r="C17" t="s">
        <v>1944</v>
      </c>
      <c r="D17" t="s">
        <v>1945</v>
      </c>
      <c r="E17" t="s">
        <v>41</v>
      </c>
      <c r="F17" t="s">
        <v>1946</v>
      </c>
      <c r="G17" t="s">
        <v>1947</v>
      </c>
      <c r="H17" t="s">
        <v>44</v>
      </c>
      <c r="I17" t="s">
        <v>201</v>
      </c>
      <c r="J17" t="s">
        <v>45</v>
      </c>
      <c r="K17" t="s">
        <v>45</v>
      </c>
      <c r="L17" t="s">
        <v>46</v>
      </c>
      <c r="M17" t="s">
        <v>47</v>
      </c>
      <c r="N17" t="s">
        <v>143</v>
      </c>
      <c r="O17" t="s">
        <v>51</v>
      </c>
      <c r="P17" t="s">
        <v>1948</v>
      </c>
      <c r="Q17" t="s">
        <v>136</v>
      </c>
      <c r="R17" t="s">
        <v>95</v>
      </c>
      <c r="S17" t="s">
        <v>52</v>
      </c>
      <c r="T17" t="s">
        <v>1949</v>
      </c>
      <c r="U17" t="s">
        <v>1950</v>
      </c>
      <c r="V17" s="137">
        <v>1.17E-2</v>
      </c>
      <c r="W17" s="137">
        <v>2.265E-2</v>
      </c>
      <c r="X17" t="s">
        <v>125</v>
      </c>
      <c r="Y17" t="s">
        <v>51</v>
      </c>
      <c r="Z17" s="133">
        <v>17640</v>
      </c>
      <c r="AA17" s="135">
        <v>1</v>
      </c>
      <c r="AB17" s="139">
        <v>115.65</v>
      </c>
      <c r="AD17" s="133">
        <v>20.401</v>
      </c>
      <c r="AG17" t="s">
        <v>129</v>
      </c>
      <c r="AH17" s="137">
        <v>2.5999999999999998E-5</v>
      </c>
      <c r="AI17" s="137">
        <v>5.2912625033779597E-3</v>
      </c>
      <c r="AJ17" s="137">
        <v>7.5151501980460697E-4</v>
      </c>
    </row>
    <row r="18" spans="1:36">
      <c r="A18">
        <v>301</v>
      </c>
      <c r="B18">
        <v>7209</v>
      </c>
      <c r="C18" t="s">
        <v>1944</v>
      </c>
      <c r="D18" t="s">
        <v>1945</v>
      </c>
      <c r="E18" t="s">
        <v>41</v>
      </c>
      <c r="F18" t="s">
        <v>1951</v>
      </c>
      <c r="G18" t="s">
        <v>1952</v>
      </c>
      <c r="H18" t="s">
        <v>44</v>
      </c>
      <c r="I18" t="s">
        <v>201</v>
      </c>
      <c r="J18" t="s">
        <v>45</v>
      </c>
      <c r="K18" t="s">
        <v>45</v>
      </c>
      <c r="L18" t="s">
        <v>46</v>
      </c>
      <c r="M18" t="s">
        <v>47</v>
      </c>
      <c r="N18" t="s">
        <v>143</v>
      </c>
      <c r="O18" t="s">
        <v>51</v>
      </c>
      <c r="P18" t="s">
        <v>1896</v>
      </c>
      <c r="Q18" t="s">
        <v>94</v>
      </c>
      <c r="R18" t="s">
        <v>95</v>
      </c>
      <c r="S18" t="s">
        <v>52</v>
      </c>
      <c r="T18" t="s">
        <v>1953</v>
      </c>
      <c r="U18" t="s">
        <v>1954</v>
      </c>
      <c r="V18" s="137">
        <v>1.8700000000000001E-2</v>
      </c>
      <c r="W18" s="137">
        <v>2.511E-2</v>
      </c>
      <c r="X18" t="s">
        <v>125</v>
      </c>
      <c r="Y18" t="s">
        <v>51</v>
      </c>
      <c r="Z18" s="133">
        <v>26158.13</v>
      </c>
      <c r="AA18" s="135">
        <v>1</v>
      </c>
      <c r="AB18" s="139">
        <v>111.74</v>
      </c>
      <c r="AD18" s="133">
        <v>29.228999999999999</v>
      </c>
      <c r="AG18" t="s">
        <v>129</v>
      </c>
      <c r="AH18" s="137">
        <v>2.9E-5</v>
      </c>
      <c r="AI18" s="137">
        <v>7.5810690210254498E-3</v>
      </c>
      <c r="AJ18" s="137">
        <v>1.07673494404008E-3</v>
      </c>
    </row>
    <row r="19" spans="1:36">
      <c r="A19">
        <v>301</v>
      </c>
      <c r="B19">
        <v>7209</v>
      </c>
      <c r="C19" t="s">
        <v>1955</v>
      </c>
      <c r="D19" t="s">
        <v>1956</v>
      </c>
      <c r="E19" t="s">
        <v>41</v>
      </c>
      <c r="F19" t="s">
        <v>1957</v>
      </c>
      <c r="G19" t="s">
        <v>1958</v>
      </c>
      <c r="H19" t="s">
        <v>44</v>
      </c>
      <c r="I19" t="s">
        <v>1481</v>
      </c>
      <c r="J19" t="s">
        <v>45</v>
      </c>
      <c r="K19" t="s">
        <v>45</v>
      </c>
      <c r="L19" t="s">
        <v>46</v>
      </c>
      <c r="M19" t="s">
        <v>47</v>
      </c>
      <c r="N19" t="s">
        <v>1010</v>
      </c>
      <c r="O19" t="s">
        <v>51</v>
      </c>
      <c r="P19" t="s">
        <v>1846</v>
      </c>
      <c r="Q19" t="s">
        <v>136</v>
      </c>
      <c r="R19" t="s">
        <v>95</v>
      </c>
      <c r="S19" t="s">
        <v>52</v>
      </c>
      <c r="T19" t="s">
        <v>1959</v>
      </c>
      <c r="U19" t="s">
        <v>1960</v>
      </c>
      <c r="V19" s="137">
        <v>7.2499999999999995E-2</v>
      </c>
      <c r="W19" s="137">
        <v>5.0259999999999999E-2</v>
      </c>
      <c r="X19" t="s">
        <v>125</v>
      </c>
      <c r="Y19" t="s">
        <v>51</v>
      </c>
      <c r="Z19" s="133">
        <v>60900</v>
      </c>
      <c r="AA19" s="135">
        <v>1</v>
      </c>
      <c r="AB19" s="139">
        <v>106.91</v>
      </c>
      <c r="AD19" s="133">
        <v>65.108000000000004</v>
      </c>
      <c r="AG19" t="s">
        <v>129</v>
      </c>
      <c r="AH19" s="137">
        <v>1.0900000000000001E-4</v>
      </c>
      <c r="AI19" s="137">
        <v>1.68869303448912E-2</v>
      </c>
      <c r="AJ19" s="137">
        <v>2.3984411630453202E-3</v>
      </c>
    </row>
    <row r="20" spans="1:36">
      <c r="A20">
        <v>301</v>
      </c>
      <c r="B20">
        <v>7209</v>
      </c>
      <c r="C20" t="s">
        <v>1961</v>
      </c>
      <c r="D20" t="s">
        <v>1962</v>
      </c>
      <c r="E20" t="s">
        <v>41</v>
      </c>
      <c r="F20" t="s">
        <v>1963</v>
      </c>
      <c r="G20" t="s">
        <v>1964</v>
      </c>
      <c r="H20" t="s">
        <v>44</v>
      </c>
      <c r="I20" t="s">
        <v>201</v>
      </c>
      <c r="J20" t="s">
        <v>45</v>
      </c>
      <c r="K20" t="s">
        <v>45</v>
      </c>
      <c r="L20" t="s">
        <v>46</v>
      </c>
      <c r="M20" t="s">
        <v>47</v>
      </c>
      <c r="N20" t="s">
        <v>143</v>
      </c>
      <c r="O20" t="s">
        <v>51</v>
      </c>
      <c r="P20" t="s">
        <v>731</v>
      </c>
      <c r="Q20" t="s">
        <v>94</v>
      </c>
      <c r="R20" t="s">
        <v>95</v>
      </c>
      <c r="S20" t="s">
        <v>52</v>
      </c>
      <c r="T20" t="s">
        <v>1965</v>
      </c>
      <c r="U20" t="s">
        <v>1966</v>
      </c>
      <c r="V20" s="137">
        <v>5.0000000000000001E-3</v>
      </c>
      <c r="W20" s="137">
        <v>2.5080000000000002E-2</v>
      </c>
      <c r="X20" t="s">
        <v>125</v>
      </c>
      <c r="Y20" t="s">
        <v>51</v>
      </c>
      <c r="Z20" s="133">
        <v>4135.42</v>
      </c>
      <c r="AA20" s="135">
        <v>1</v>
      </c>
      <c r="AB20" s="139">
        <v>110.21</v>
      </c>
      <c r="AD20" s="133">
        <v>4.5579999999999998</v>
      </c>
      <c r="AG20" t="s">
        <v>129</v>
      </c>
      <c r="AH20" s="137">
        <v>3.9999999999999998E-6</v>
      </c>
      <c r="AI20" s="137">
        <v>1.18210407921767E-3</v>
      </c>
      <c r="AJ20" s="137">
        <v>1.67893573591792E-4</v>
      </c>
    </row>
    <row r="21" spans="1:36">
      <c r="A21">
        <v>301</v>
      </c>
      <c r="B21">
        <v>7209</v>
      </c>
      <c r="C21" t="s">
        <v>1961</v>
      </c>
      <c r="D21" t="s">
        <v>1962</v>
      </c>
      <c r="E21" t="s">
        <v>41</v>
      </c>
      <c r="F21" t="s">
        <v>1967</v>
      </c>
      <c r="G21" t="s">
        <v>1968</v>
      </c>
      <c r="H21" t="s">
        <v>44</v>
      </c>
      <c r="I21" t="s">
        <v>201</v>
      </c>
      <c r="J21" t="s">
        <v>45</v>
      </c>
      <c r="K21" t="s">
        <v>45</v>
      </c>
      <c r="L21" t="s">
        <v>46</v>
      </c>
      <c r="M21" t="s">
        <v>47</v>
      </c>
      <c r="N21" t="s">
        <v>143</v>
      </c>
      <c r="O21" t="s">
        <v>51</v>
      </c>
      <c r="P21" t="s">
        <v>731</v>
      </c>
      <c r="Q21" t="s">
        <v>94</v>
      </c>
      <c r="R21" t="s">
        <v>95</v>
      </c>
      <c r="S21" t="s">
        <v>52</v>
      </c>
      <c r="T21" t="s">
        <v>1969</v>
      </c>
      <c r="U21" t="s">
        <v>1970</v>
      </c>
      <c r="V21" s="137">
        <v>5.8999999999999999E-3</v>
      </c>
      <c r="W21" s="137">
        <v>2.597E-2</v>
      </c>
      <c r="X21" t="s">
        <v>125</v>
      </c>
      <c r="Y21" t="s">
        <v>51</v>
      </c>
      <c r="Z21" s="133">
        <v>84150</v>
      </c>
      <c r="AA21" s="135">
        <v>1</v>
      </c>
      <c r="AB21" s="139">
        <v>106.67</v>
      </c>
      <c r="AD21" s="133">
        <v>89.763000000000005</v>
      </c>
      <c r="AG21" t="s">
        <v>129</v>
      </c>
      <c r="AH21" s="137">
        <v>7.1000000000000005E-5</v>
      </c>
      <c r="AI21" s="137">
        <v>2.32815293375081E-2</v>
      </c>
      <c r="AJ21" s="137">
        <v>3.3066624402000801E-3</v>
      </c>
    </row>
    <row r="22" spans="1:36">
      <c r="A22">
        <v>301</v>
      </c>
      <c r="B22">
        <v>7209</v>
      </c>
      <c r="C22" t="s">
        <v>1971</v>
      </c>
      <c r="D22" t="s">
        <v>1972</v>
      </c>
      <c r="E22" t="s">
        <v>41</v>
      </c>
      <c r="F22" t="s">
        <v>1973</v>
      </c>
      <c r="G22" t="s">
        <v>1974</v>
      </c>
      <c r="H22" t="s">
        <v>44</v>
      </c>
      <c r="I22" t="s">
        <v>201</v>
      </c>
      <c r="J22" t="s">
        <v>45</v>
      </c>
      <c r="K22" t="s">
        <v>360</v>
      </c>
      <c r="L22" t="s">
        <v>46</v>
      </c>
      <c r="M22" t="s">
        <v>47</v>
      </c>
      <c r="N22" t="s">
        <v>1028</v>
      </c>
      <c r="O22" t="s">
        <v>51</v>
      </c>
      <c r="P22" t="s">
        <v>1975</v>
      </c>
      <c r="Q22" t="s">
        <v>94</v>
      </c>
      <c r="R22" t="s">
        <v>95</v>
      </c>
      <c r="S22" t="s">
        <v>52</v>
      </c>
      <c r="T22" t="s">
        <v>1976</v>
      </c>
      <c r="U22" t="s">
        <v>1977</v>
      </c>
      <c r="V22" s="137">
        <v>3.2800000000000003E-2</v>
      </c>
      <c r="W22" s="137">
        <v>4.5019999999999998E-2</v>
      </c>
      <c r="X22" t="s">
        <v>125</v>
      </c>
      <c r="Y22" t="s">
        <v>51</v>
      </c>
      <c r="Z22" s="133">
        <v>25000</v>
      </c>
      <c r="AA22" s="135">
        <v>1</v>
      </c>
      <c r="AB22" s="139">
        <v>118.2</v>
      </c>
      <c r="AD22" s="133">
        <v>29.55</v>
      </c>
      <c r="AG22" t="s">
        <v>129</v>
      </c>
      <c r="AH22" s="137">
        <v>2.4000000000000001E-5</v>
      </c>
      <c r="AI22" s="137">
        <v>7.6643013988184098E-3</v>
      </c>
      <c r="AJ22" s="137">
        <v>1.0885563915690099E-3</v>
      </c>
    </row>
    <row r="23" spans="1:36">
      <c r="A23">
        <v>301</v>
      </c>
      <c r="B23">
        <v>7209</v>
      </c>
      <c r="C23" t="s">
        <v>1978</v>
      </c>
      <c r="D23" t="s">
        <v>1979</v>
      </c>
      <c r="E23" t="s">
        <v>41</v>
      </c>
      <c r="F23" t="s">
        <v>1980</v>
      </c>
      <c r="G23" t="s">
        <v>1981</v>
      </c>
      <c r="H23" t="s">
        <v>44</v>
      </c>
      <c r="I23" t="s">
        <v>201</v>
      </c>
      <c r="J23" t="s">
        <v>45</v>
      </c>
      <c r="K23" t="s">
        <v>45</v>
      </c>
      <c r="L23" t="s">
        <v>46</v>
      </c>
      <c r="M23" t="s">
        <v>47</v>
      </c>
      <c r="N23" t="s">
        <v>202</v>
      </c>
      <c r="O23" t="s">
        <v>51</v>
      </c>
      <c r="P23" t="s">
        <v>93</v>
      </c>
      <c r="Q23" t="s">
        <v>94</v>
      </c>
      <c r="R23" t="s">
        <v>95</v>
      </c>
      <c r="S23" t="s">
        <v>52</v>
      </c>
      <c r="T23" t="s">
        <v>1982</v>
      </c>
      <c r="U23" t="s">
        <v>1983</v>
      </c>
      <c r="V23" s="137">
        <v>2E-3</v>
      </c>
      <c r="W23" s="137">
        <v>2.1569999999999999E-2</v>
      </c>
      <c r="X23" t="s">
        <v>125</v>
      </c>
      <c r="Y23" t="s">
        <v>51</v>
      </c>
      <c r="Z23" s="133">
        <v>53701.4</v>
      </c>
      <c r="AA23" s="135">
        <v>1</v>
      </c>
      <c r="AB23" s="139">
        <v>109.76</v>
      </c>
      <c r="AD23" s="133">
        <v>58.942999999999998</v>
      </c>
      <c r="AG23" t="s">
        <v>129</v>
      </c>
      <c r="AH23" s="137">
        <v>1.8E-5</v>
      </c>
      <c r="AI23" s="137">
        <v>1.5287793087513501E-2</v>
      </c>
      <c r="AJ23" s="137">
        <v>2.17131660309744E-3</v>
      </c>
    </row>
    <row r="24" spans="1:36">
      <c r="A24">
        <v>301</v>
      </c>
      <c r="B24">
        <v>7209</v>
      </c>
      <c r="C24" t="s">
        <v>1978</v>
      </c>
      <c r="D24" t="s">
        <v>1979</v>
      </c>
      <c r="E24" t="s">
        <v>41</v>
      </c>
      <c r="F24" t="s">
        <v>1984</v>
      </c>
      <c r="G24" t="s">
        <v>1985</v>
      </c>
      <c r="H24" t="s">
        <v>44</v>
      </c>
      <c r="I24" t="s">
        <v>201</v>
      </c>
      <c r="J24" t="s">
        <v>45</v>
      </c>
      <c r="K24" t="s">
        <v>45</v>
      </c>
      <c r="L24" t="s">
        <v>46</v>
      </c>
      <c r="M24" t="s">
        <v>47</v>
      </c>
      <c r="N24" t="s">
        <v>202</v>
      </c>
      <c r="O24" t="s">
        <v>51</v>
      </c>
      <c r="P24" t="s">
        <v>93</v>
      </c>
      <c r="Q24" t="s">
        <v>94</v>
      </c>
      <c r="R24" t="s">
        <v>95</v>
      </c>
      <c r="S24" t="s">
        <v>52</v>
      </c>
      <c r="T24" t="s">
        <v>1986</v>
      </c>
      <c r="U24" t="s">
        <v>1987</v>
      </c>
      <c r="V24" s="137">
        <v>2.4E-2</v>
      </c>
      <c r="W24" s="137">
        <v>2.3019999999999999E-2</v>
      </c>
      <c r="X24" t="s">
        <v>125</v>
      </c>
      <c r="Y24" t="s">
        <v>51</v>
      </c>
      <c r="Z24" s="133">
        <v>45000</v>
      </c>
      <c r="AA24" s="135">
        <v>1</v>
      </c>
      <c r="AB24" s="139">
        <v>104.68</v>
      </c>
      <c r="AD24" s="133">
        <v>47.106000000000002</v>
      </c>
      <c r="AG24" t="s">
        <v>129</v>
      </c>
      <c r="AH24" s="137">
        <v>1.2E-5</v>
      </c>
      <c r="AI24" s="137">
        <v>1.2217752341547899E-2</v>
      </c>
      <c r="AJ24" s="137">
        <v>1.73528045283416E-3</v>
      </c>
    </row>
    <row r="25" spans="1:36">
      <c r="A25">
        <v>301</v>
      </c>
      <c r="B25">
        <v>7209</v>
      </c>
      <c r="C25" t="s">
        <v>1978</v>
      </c>
      <c r="D25" t="s">
        <v>1979</v>
      </c>
      <c r="E25" t="s">
        <v>41</v>
      </c>
      <c r="F25" t="s">
        <v>1988</v>
      </c>
      <c r="G25" t="s">
        <v>1989</v>
      </c>
      <c r="H25" t="s">
        <v>44</v>
      </c>
      <c r="I25" t="s">
        <v>1481</v>
      </c>
      <c r="J25" t="s">
        <v>45</v>
      </c>
      <c r="K25" t="s">
        <v>45</v>
      </c>
      <c r="L25" t="s">
        <v>46</v>
      </c>
      <c r="M25" t="s">
        <v>47</v>
      </c>
      <c r="N25" t="s">
        <v>202</v>
      </c>
      <c r="O25" t="s">
        <v>51</v>
      </c>
      <c r="P25" t="s">
        <v>93</v>
      </c>
      <c r="Q25" t="s">
        <v>94</v>
      </c>
      <c r="R25" t="s">
        <v>95</v>
      </c>
      <c r="S25" t="s">
        <v>52</v>
      </c>
      <c r="T25" t="s">
        <v>1990</v>
      </c>
      <c r="U25" t="s">
        <v>1991</v>
      </c>
      <c r="V25" s="137">
        <v>2.6800000000000001E-2</v>
      </c>
      <c r="W25" s="137">
        <v>3.6639999999999999E-2</v>
      </c>
      <c r="X25" t="s">
        <v>125</v>
      </c>
      <c r="Y25" t="s">
        <v>51</v>
      </c>
      <c r="Z25" s="133">
        <v>42868.9</v>
      </c>
      <c r="AA25" s="135">
        <v>1</v>
      </c>
      <c r="AB25" s="139">
        <v>99.3</v>
      </c>
      <c r="AD25" s="133">
        <v>42.569000000000003</v>
      </c>
      <c r="AG25" t="s">
        <v>129</v>
      </c>
      <c r="AH25" s="137">
        <v>1.8E-5</v>
      </c>
      <c r="AI25" s="137">
        <v>1.10409559744215E-2</v>
      </c>
      <c r="AJ25" s="137">
        <v>1.56814073058784E-3</v>
      </c>
    </row>
    <row r="26" spans="1:36">
      <c r="A26">
        <v>301</v>
      </c>
      <c r="B26">
        <v>7209</v>
      </c>
      <c r="C26" t="s">
        <v>1978</v>
      </c>
      <c r="D26" t="s">
        <v>1979</v>
      </c>
      <c r="E26" t="s">
        <v>41</v>
      </c>
      <c r="F26" t="s">
        <v>1992</v>
      </c>
      <c r="G26" t="s">
        <v>1993</v>
      </c>
      <c r="H26" t="s">
        <v>44</v>
      </c>
      <c r="I26" t="s">
        <v>201</v>
      </c>
      <c r="J26" t="s">
        <v>45</v>
      </c>
      <c r="K26" t="s">
        <v>45</v>
      </c>
      <c r="L26" t="s">
        <v>46</v>
      </c>
      <c r="M26" t="s">
        <v>47</v>
      </c>
      <c r="N26" t="s">
        <v>202</v>
      </c>
      <c r="O26" t="s">
        <v>51</v>
      </c>
      <c r="P26" t="s">
        <v>1896</v>
      </c>
      <c r="Q26" t="s">
        <v>94</v>
      </c>
      <c r="R26" t="s">
        <v>95</v>
      </c>
      <c r="S26" t="s">
        <v>52</v>
      </c>
      <c r="T26" t="s">
        <v>1994</v>
      </c>
      <c r="U26" t="s">
        <v>1995</v>
      </c>
      <c r="V26" s="137">
        <v>3.3203000000000003E-2</v>
      </c>
      <c r="W26" s="137">
        <v>2.4219999999999998E-2</v>
      </c>
      <c r="X26" t="s">
        <v>125</v>
      </c>
      <c r="Y26" t="s">
        <v>51</v>
      </c>
      <c r="Z26" s="133">
        <v>60000</v>
      </c>
      <c r="AA26" s="135">
        <v>1</v>
      </c>
      <c r="AB26" s="139">
        <v>110.3</v>
      </c>
      <c r="AD26" s="133">
        <v>66.180000000000007</v>
      </c>
      <c r="AG26" t="s">
        <v>129</v>
      </c>
      <c r="AH26" s="137">
        <v>4.8000000000000001E-5</v>
      </c>
      <c r="AI26" s="137">
        <v>1.7164922726693801E-2</v>
      </c>
      <c r="AJ26" s="137">
        <v>2.4379242637575902E-3</v>
      </c>
    </row>
    <row r="27" spans="1:36">
      <c r="A27">
        <v>301</v>
      </c>
      <c r="B27">
        <v>7209</v>
      </c>
      <c r="C27" t="s">
        <v>1996</v>
      </c>
      <c r="D27" t="s">
        <v>1997</v>
      </c>
      <c r="E27" t="s">
        <v>41</v>
      </c>
      <c r="F27" t="s">
        <v>1998</v>
      </c>
      <c r="G27" t="s">
        <v>1999</v>
      </c>
      <c r="H27" t="s">
        <v>44</v>
      </c>
      <c r="I27" t="s">
        <v>201</v>
      </c>
      <c r="J27" t="s">
        <v>45</v>
      </c>
      <c r="K27" t="s">
        <v>45</v>
      </c>
      <c r="L27" t="s">
        <v>46</v>
      </c>
      <c r="M27" t="s">
        <v>47</v>
      </c>
      <c r="N27" t="s">
        <v>143</v>
      </c>
      <c r="O27" t="s">
        <v>51</v>
      </c>
      <c r="P27" t="s">
        <v>1927</v>
      </c>
      <c r="Q27" t="s">
        <v>94</v>
      </c>
      <c r="R27" t="s">
        <v>95</v>
      </c>
      <c r="S27" t="s">
        <v>52</v>
      </c>
      <c r="T27" t="s">
        <v>2000</v>
      </c>
      <c r="U27" t="s">
        <v>2001</v>
      </c>
      <c r="V27" s="137">
        <v>2.7E-2</v>
      </c>
      <c r="W27" s="137">
        <v>2.555E-2</v>
      </c>
      <c r="X27" t="s">
        <v>125</v>
      </c>
      <c r="Y27" t="s">
        <v>51</v>
      </c>
      <c r="Z27" s="133">
        <v>10400</v>
      </c>
      <c r="AA27" s="135">
        <v>1</v>
      </c>
      <c r="AB27" s="139">
        <v>111.17</v>
      </c>
      <c r="AD27" s="133">
        <v>11.561999999999999</v>
      </c>
      <c r="AG27" t="s">
        <v>129</v>
      </c>
      <c r="AH27" s="137">
        <v>2.5000000000000001E-5</v>
      </c>
      <c r="AI27" s="137">
        <v>2.9987208188389401E-3</v>
      </c>
      <c r="AJ27" s="137">
        <v>4.2590662136296199E-4</v>
      </c>
    </row>
    <row r="28" spans="1:36">
      <c r="A28">
        <v>301</v>
      </c>
      <c r="B28">
        <v>7209</v>
      </c>
      <c r="C28" t="s">
        <v>1996</v>
      </c>
      <c r="D28" t="s">
        <v>1997</v>
      </c>
      <c r="E28" t="s">
        <v>41</v>
      </c>
      <c r="F28" t="s">
        <v>2002</v>
      </c>
      <c r="G28" t="s">
        <v>2003</v>
      </c>
      <c r="H28" t="s">
        <v>44</v>
      </c>
      <c r="I28" t="s">
        <v>201</v>
      </c>
      <c r="J28" t="s">
        <v>45</v>
      </c>
      <c r="K28" t="s">
        <v>45</v>
      </c>
      <c r="L28" t="s">
        <v>46</v>
      </c>
      <c r="M28" t="s">
        <v>47</v>
      </c>
      <c r="N28" t="s">
        <v>143</v>
      </c>
      <c r="O28" t="s">
        <v>51</v>
      </c>
      <c r="P28" t="s">
        <v>1927</v>
      </c>
      <c r="Q28" t="s">
        <v>94</v>
      </c>
      <c r="R28" t="s">
        <v>95</v>
      </c>
      <c r="S28" t="s">
        <v>52</v>
      </c>
      <c r="T28" t="s">
        <v>2004</v>
      </c>
      <c r="U28" t="s">
        <v>2005</v>
      </c>
      <c r="V28" s="137">
        <v>1.7999999999999999E-2</v>
      </c>
      <c r="W28" s="137">
        <v>2.6540000000000001E-2</v>
      </c>
      <c r="X28" t="s">
        <v>125</v>
      </c>
      <c r="Y28" t="s">
        <v>51</v>
      </c>
      <c r="Z28" s="133">
        <v>27398.16</v>
      </c>
      <c r="AA28" s="135">
        <v>1</v>
      </c>
      <c r="AB28" s="139">
        <v>119</v>
      </c>
      <c r="AD28" s="133">
        <v>32.603999999999999</v>
      </c>
      <c r="AG28" t="s">
        <v>129</v>
      </c>
      <c r="AH28" s="137">
        <v>4.0000000000000003E-5</v>
      </c>
      <c r="AI28" s="137">
        <v>8.4563597176152295E-3</v>
      </c>
      <c r="AJ28" s="137">
        <v>1.2010519864779699E-3</v>
      </c>
    </row>
    <row r="29" spans="1:36">
      <c r="A29">
        <v>301</v>
      </c>
      <c r="B29">
        <v>7209</v>
      </c>
      <c r="C29" t="s">
        <v>2006</v>
      </c>
      <c r="D29" t="s">
        <v>2007</v>
      </c>
      <c r="E29" t="s">
        <v>41</v>
      </c>
      <c r="F29" t="s">
        <v>2008</v>
      </c>
      <c r="G29" t="s">
        <v>2009</v>
      </c>
      <c r="H29" t="s">
        <v>44</v>
      </c>
      <c r="I29" t="s">
        <v>201</v>
      </c>
      <c r="J29" t="s">
        <v>45</v>
      </c>
      <c r="K29" t="s">
        <v>45</v>
      </c>
      <c r="L29" t="s">
        <v>46</v>
      </c>
      <c r="M29" t="s">
        <v>47</v>
      </c>
      <c r="N29" t="s">
        <v>1013</v>
      </c>
      <c r="O29" t="s">
        <v>51</v>
      </c>
      <c r="P29" t="s">
        <v>731</v>
      </c>
      <c r="Q29" t="s">
        <v>94</v>
      </c>
      <c r="R29" t="s">
        <v>95</v>
      </c>
      <c r="S29" t="s">
        <v>52</v>
      </c>
      <c r="T29" t="s">
        <v>2010</v>
      </c>
      <c r="U29" t="s">
        <v>2011</v>
      </c>
      <c r="V29" s="137">
        <v>4.4000000000000003E-3</v>
      </c>
      <c r="W29" s="137">
        <v>2.3140000000000001E-2</v>
      </c>
      <c r="X29" t="s">
        <v>125</v>
      </c>
      <c r="Y29" t="s">
        <v>51</v>
      </c>
      <c r="Z29" s="133">
        <v>3966.42</v>
      </c>
      <c r="AA29" s="135">
        <v>1</v>
      </c>
      <c r="AB29" s="139">
        <v>113.09</v>
      </c>
      <c r="AD29" s="133">
        <v>4.4859999999999998</v>
      </c>
      <c r="AG29" t="s">
        <v>129</v>
      </c>
      <c r="AH29" s="137">
        <v>3.0000000000000001E-6</v>
      </c>
      <c r="AI29" s="137">
        <v>1.1634239321448199E-3</v>
      </c>
      <c r="AJ29" s="137">
        <v>1.6524044287139199E-4</v>
      </c>
    </row>
    <row r="30" spans="1:36">
      <c r="A30">
        <v>301</v>
      </c>
      <c r="B30">
        <v>7209</v>
      </c>
      <c r="C30" t="s">
        <v>2012</v>
      </c>
      <c r="D30" t="s">
        <v>2013</v>
      </c>
      <c r="E30" t="s">
        <v>41</v>
      </c>
      <c r="F30" t="s">
        <v>2014</v>
      </c>
      <c r="G30" t="s">
        <v>2015</v>
      </c>
      <c r="H30" t="s">
        <v>44</v>
      </c>
      <c r="I30" t="s">
        <v>1481</v>
      </c>
      <c r="J30" t="s">
        <v>45</v>
      </c>
      <c r="K30" t="s">
        <v>45</v>
      </c>
      <c r="L30" t="s">
        <v>46</v>
      </c>
      <c r="M30" t="s">
        <v>47</v>
      </c>
      <c r="N30" t="s">
        <v>1013</v>
      </c>
      <c r="O30" t="s">
        <v>51</v>
      </c>
      <c r="P30" t="s">
        <v>731</v>
      </c>
      <c r="Q30" t="s">
        <v>94</v>
      </c>
      <c r="R30" t="s">
        <v>95</v>
      </c>
      <c r="S30" t="s">
        <v>52</v>
      </c>
      <c r="T30" t="s">
        <v>2016</v>
      </c>
      <c r="U30" t="s">
        <v>2017</v>
      </c>
      <c r="V30" s="137">
        <v>6.0199999999999997E-2</v>
      </c>
      <c r="W30" s="137">
        <v>4.0189999999999997E-2</v>
      </c>
      <c r="X30" t="s">
        <v>125</v>
      </c>
      <c r="Y30" t="s">
        <v>51</v>
      </c>
      <c r="Z30" s="133">
        <v>40000</v>
      </c>
      <c r="AA30" s="135">
        <v>1</v>
      </c>
      <c r="AB30" s="139">
        <v>113.1</v>
      </c>
      <c r="AD30" s="133">
        <v>45.24</v>
      </c>
      <c r="AG30" t="s">
        <v>129</v>
      </c>
      <c r="AH30" s="137">
        <v>8.0000000000000007E-5</v>
      </c>
      <c r="AI30" s="137">
        <v>1.1733773106008301E-2</v>
      </c>
      <c r="AJ30" s="137">
        <v>1.6665411558234101E-3</v>
      </c>
    </row>
    <row r="31" spans="1:36">
      <c r="A31">
        <v>301</v>
      </c>
      <c r="B31">
        <v>7209</v>
      </c>
      <c r="C31" t="s">
        <v>2012</v>
      </c>
      <c r="D31" t="s">
        <v>2013</v>
      </c>
      <c r="E31" t="s">
        <v>41</v>
      </c>
      <c r="F31" t="s">
        <v>2018</v>
      </c>
      <c r="G31" t="s">
        <v>2019</v>
      </c>
      <c r="H31" t="s">
        <v>44</v>
      </c>
      <c r="I31" t="s">
        <v>1481</v>
      </c>
      <c r="J31" t="s">
        <v>45</v>
      </c>
      <c r="K31" t="s">
        <v>45</v>
      </c>
      <c r="L31" t="s">
        <v>46</v>
      </c>
      <c r="M31" t="s">
        <v>47</v>
      </c>
      <c r="N31" t="s">
        <v>1013</v>
      </c>
      <c r="O31" t="s">
        <v>51</v>
      </c>
      <c r="P31" t="s">
        <v>731</v>
      </c>
      <c r="Q31" t="s">
        <v>94</v>
      </c>
      <c r="R31" t="s">
        <v>95</v>
      </c>
      <c r="S31" t="s">
        <v>52</v>
      </c>
      <c r="T31" t="s">
        <v>2020</v>
      </c>
      <c r="U31" t="s">
        <v>2001</v>
      </c>
      <c r="V31" s="137">
        <v>4.3799999999999999E-2</v>
      </c>
      <c r="W31" s="137">
        <v>3.7620000000000001E-2</v>
      </c>
      <c r="X31" t="s">
        <v>125</v>
      </c>
      <c r="Y31" t="s">
        <v>51</v>
      </c>
      <c r="Z31" s="133">
        <v>20000</v>
      </c>
      <c r="AA31" s="135">
        <v>1</v>
      </c>
      <c r="AB31" s="139">
        <v>102.12</v>
      </c>
      <c r="AD31" s="133">
        <v>20.423999999999999</v>
      </c>
      <c r="AG31" t="s">
        <v>129</v>
      </c>
      <c r="AH31" s="137">
        <v>4.0000000000000003E-5</v>
      </c>
      <c r="AI31" s="137">
        <v>5.29731613433053E-3</v>
      </c>
      <c r="AJ31" s="137">
        <v>7.5237481358393795E-4</v>
      </c>
    </row>
    <row r="32" spans="1:36">
      <c r="A32">
        <v>301</v>
      </c>
      <c r="B32">
        <v>7209</v>
      </c>
      <c r="C32" t="s">
        <v>2021</v>
      </c>
      <c r="D32" t="s">
        <v>2022</v>
      </c>
      <c r="E32" t="s">
        <v>41</v>
      </c>
      <c r="F32" t="s">
        <v>2023</v>
      </c>
      <c r="G32" t="s">
        <v>2024</v>
      </c>
      <c r="H32" t="s">
        <v>44</v>
      </c>
      <c r="I32" t="s">
        <v>1481</v>
      </c>
      <c r="J32" t="s">
        <v>45</v>
      </c>
      <c r="K32" t="s">
        <v>45</v>
      </c>
      <c r="L32" t="s">
        <v>46</v>
      </c>
      <c r="M32" t="s">
        <v>47</v>
      </c>
      <c r="N32" t="s">
        <v>1013</v>
      </c>
      <c r="O32" t="s">
        <v>51</v>
      </c>
      <c r="P32" t="s">
        <v>145</v>
      </c>
      <c r="Q32" t="s">
        <v>136</v>
      </c>
      <c r="R32" t="s">
        <v>95</v>
      </c>
      <c r="S32" t="s">
        <v>52</v>
      </c>
      <c r="T32" t="s">
        <v>2025</v>
      </c>
      <c r="U32" t="s">
        <v>2026</v>
      </c>
      <c r="V32" s="137">
        <v>1.95E-2</v>
      </c>
      <c r="W32" s="137">
        <v>3.8159999999999999E-2</v>
      </c>
      <c r="X32" t="s">
        <v>125</v>
      </c>
      <c r="Y32" t="s">
        <v>51</v>
      </c>
      <c r="Z32" s="133">
        <v>39588.199999999997</v>
      </c>
      <c r="AA32" s="135">
        <v>1</v>
      </c>
      <c r="AB32" s="139">
        <v>91.94</v>
      </c>
      <c r="AD32" s="133">
        <v>36.396999999999998</v>
      </c>
      <c r="AG32" t="s">
        <v>129</v>
      </c>
      <c r="AH32" s="137">
        <v>4.6E-5</v>
      </c>
      <c r="AI32" s="137">
        <v>9.4402901985713907E-3</v>
      </c>
      <c r="AJ32" s="137">
        <v>1.3407990760260799E-3</v>
      </c>
    </row>
    <row r="33" spans="1:36">
      <c r="A33">
        <v>301</v>
      </c>
      <c r="B33">
        <v>7209</v>
      </c>
      <c r="C33" t="s">
        <v>2027</v>
      </c>
      <c r="D33" t="s">
        <v>2028</v>
      </c>
      <c r="E33" t="s">
        <v>41</v>
      </c>
      <c r="F33" t="s">
        <v>2029</v>
      </c>
      <c r="G33" t="s">
        <v>2030</v>
      </c>
      <c r="H33" t="s">
        <v>44</v>
      </c>
      <c r="I33" t="s">
        <v>1481</v>
      </c>
      <c r="J33" t="s">
        <v>45</v>
      </c>
      <c r="K33" t="s">
        <v>45</v>
      </c>
      <c r="L33" t="s">
        <v>46</v>
      </c>
      <c r="M33" t="s">
        <v>47</v>
      </c>
      <c r="N33" t="s">
        <v>1021</v>
      </c>
      <c r="O33" t="s">
        <v>51</v>
      </c>
      <c r="P33" t="s">
        <v>122</v>
      </c>
      <c r="Q33" t="s">
        <v>94</v>
      </c>
      <c r="R33" t="s">
        <v>95</v>
      </c>
      <c r="S33" t="s">
        <v>52</v>
      </c>
      <c r="T33" t="s">
        <v>2031</v>
      </c>
      <c r="U33" t="s">
        <v>1977</v>
      </c>
      <c r="V33" s="137">
        <v>2.1999999999999999E-2</v>
      </c>
      <c r="W33" s="137">
        <v>3.959E-2</v>
      </c>
      <c r="X33" t="s">
        <v>125</v>
      </c>
      <c r="Y33" t="s">
        <v>51</v>
      </c>
      <c r="Z33" s="133">
        <v>33750</v>
      </c>
      <c r="AA33" s="135">
        <v>1</v>
      </c>
      <c r="AB33" s="139">
        <v>97.54</v>
      </c>
      <c r="AD33" s="133">
        <v>32.92</v>
      </c>
      <c r="AG33" t="s">
        <v>129</v>
      </c>
      <c r="AH33" s="137">
        <v>5.1999999999999997E-5</v>
      </c>
      <c r="AI33" s="137">
        <v>8.5383040938664008E-3</v>
      </c>
      <c r="AJ33" s="137">
        <v>1.2126904998766099E-3</v>
      </c>
    </row>
    <row r="34" spans="1:36">
      <c r="A34">
        <v>301</v>
      </c>
      <c r="B34">
        <v>7209</v>
      </c>
      <c r="C34" t="s">
        <v>2032</v>
      </c>
      <c r="D34" t="s">
        <v>2033</v>
      </c>
      <c r="E34" t="s">
        <v>41</v>
      </c>
      <c r="F34" t="s">
        <v>2034</v>
      </c>
      <c r="G34" t="s">
        <v>2035</v>
      </c>
      <c r="H34" t="s">
        <v>44</v>
      </c>
      <c r="I34" t="s">
        <v>201</v>
      </c>
      <c r="J34" t="s">
        <v>45</v>
      </c>
      <c r="K34" t="s">
        <v>45</v>
      </c>
      <c r="L34" t="s">
        <v>46</v>
      </c>
      <c r="M34" t="s">
        <v>47</v>
      </c>
      <c r="N34" t="s">
        <v>1010</v>
      </c>
      <c r="O34" t="s">
        <v>51</v>
      </c>
      <c r="P34" t="s">
        <v>93</v>
      </c>
      <c r="Q34" t="s">
        <v>94</v>
      </c>
      <c r="R34" t="s">
        <v>95</v>
      </c>
      <c r="S34" t="s">
        <v>52</v>
      </c>
      <c r="T34" t="s">
        <v>2036</v>
      </c>
      <c r="U34" t="s">
        <v>2037</v>
      </c>
      <c r="V34" s="137">
        <v>3.85E-2</v>
      </c>
      <c r="W34" s="137">
        <v>2.2429999999999999E-2</v>
      </c>
      <c r="X34" t="s">
        <v>125</v>
      </c>
      <c r="Y34" t="s">
        <v>51</v>
      </c>
      <c r="Z34" s="133">
        <v>48913.04</v>
      </c>
      <c r="AA34" s="135">
        <v>1</v>
      </c>
      <c r="AB34" s="139">
        <v>124.83</v>
      </c>
      <c r="AD34" s="133">
        <v>61.058</v>
      </c>
      <c r="AG34" t="s">
        <v>129</v>
      </c>
      <c r="AH34" s="137">
        <v>2.0000000000000002E-5</v>
      </c>
      <c r="AI34" s="137">
        <v>1.58364821603404E-2</v>
      </c>
      <c r="AJ34" s="137">
        <v>2.2492466016882798E-3</v>
      </c>
    </row>
    <row r="35" spans="1:36">
      <c r="A35">
        <v>301</v>
      </c>
      <c r="B35">
        <v>7209</v>
      </c>
      <c r="C35" t="s">
        <v>2032</v>
      </c>
      <c r="D35" t="s">
        <v>2033</v>
      </c>
      <c r="E35" t="s">
        <v>41</v>
      </c>
      <c r="F35" t="s">
        <v>2038</v>
      </c>
      <c r="G35" t="s">
        <v>2039</v>
      </c>
      <c r="H35" t="s">
        <v>44</v>
      </c>
      <c r="I35" t="s">
        <v>201</v>
      </c>
      <c r="J35" t="s">
        <v>45</v>
      </c>
      <c r="K35" t="s">
        <v>45</v>
      </c>
      <c r="L35" t="s">
        <v>46</v>
      </c>
      <c r="M35" t="s">
        <v>47</v>
      </c>
      <c r="N35" t="s">
        <v>1010</v>
      </c>
      <c r="O35" t="s">
        <v>51</v>
      </c>
      <c r="P35" t="s">
        <v>93</v>
      </c>
      <c r="Q35" t="s">
        <v>94</v>
      </c>
      <c r="R35" t="s">
        <v>95</v>
      </c>
      <c r="S35" t="s">
        <v>52</v>
      </c>
      <c r="T35" t="s">
        <v>2040</v>
      </c>
      <c r="U35" t="s">
        <v>2041</v>
      </c>
      <c r="V35" s="137">
        <v>2.3900000000000001E-2</v>
      </c>
      <c r="W35" s="137">
        <v>2.2329999999999999E-2</v>
      </c>
      <c r="X35" t="s">
        <v>125</v>
      </c>
      <c r="Y35" t="s">
        <v>51</v>
      </c>
      <c r="Z35" s="133">
        <v>65000</v>
      </c>
      <c r="AA35" s="135">
        <v>1</v>
      </c>
      <c r="AB35" s="139">
        <v>120.6</v>
      </c>
      <c r="AD35" s="133">
        <v>78.39</v>
      </c>
      <c r="AG35" t="s">
        <v>129</v>
      </c>
      <c r="AH35" s="137">
        <v>1.7E-5</v>
      </c>
      <c r="AI35" s="137">
        <v>2.0331796502652301E-2</v>
      </c>
      <c r="AJ35" s="137">
        <v>2.8877135544871199E-3</v>
      </c>
    </row>
    <row r="36" spans="1:36">
      <c r="A36">
        <v>301</v>
      </c>
      <c r="B36">
        <v>7209</v>
      </c>
      <c r="C36" t="s">
        <v>2042</v>
      </c>
      <c r="D36" t="s">
        <v>2043</v>
      </c>
      <c r="E36" t="s">
        <v>41</v>
      </c>
      <c r="F36" t="s">
        <v>2044</v>
      </c>
      <c r="G36" t="s">
        <v>2045</v>
      </c>
      <c r="H36" t="s">
        <v>44</v>
      </c>
      <c r="I36" t="s">
        <v>1481</v>
      </c>
      <c r="J36" t="s">
        <v>45</v>
      </c>
      <c r="K36" t="s">
        <v>45</v>
      </c>
      <c r="L36" t="s">
        <v>46</v>
      </c>
      <c r="M36" t="s">
        <v>47</v>
      </c>
      <c r="N36" t="s">
        <v>171</v>
      </c>
      <c r="O36" t="s">
        <v>51</v>
      </c>
      <c r="P36" t="s">
        <v>1896</v>
      </c>
      <c r="Q36" t="s">
        <v>94</v>
      </c>
      <c r="R36" t="s">
        <v>95</v>
      </c>
      <c r="S36" t="s">
        <v>52</v>
      </c>
      <c r="T36" t="s">
        <v>2046</v>
      </c>
      <c r="U36" t="s">
        <v>2047</v>
      </c>
      <c r="V36" s="137">
        <v>2.18E-2</v>
      </c>
      <c r="W36" s="137">
        <v>3.9809999999999998E-2</v>
      </c>
      <c r="X36" t="s">
        <v>125</v>
      </c>
      <c r="Y36" t="s">
        <v>51</v>
      </c>
      <c r="Z36" s="133">
        <v>16500</v>
      </c>
      <c r="AA36" s="135">
        <v>1</v>
      </c>
      <c r="AB36" s="139">
        <v>98.03</v>
      </c>
      <c r="AD36" s="133">
        <v>16.175000000000001</v>
      </c>
      <c r="AG36" t="s">
        <v>129</v>
      </c>
      <c r="AH36" s="137">
        <v>7.8999999999999996E-5</v>
      </c>
      <c r="AI36" s="137">
        <v>4.1952518413136304E-3</v>
      </c>
      <c r="AJ36" s="137">
        <v>5.95849245543455E-4</v>
      </c>
    </row>
    <row r="37" spans="1:36">
      <c r="A37">
        <v>301</v>
      </c>
      <c r="B37">
        <v>7209</v>
      </c>
      <c r="C37" t="s">
        <v>2042</v>
      </c>
      <c r="D37" t="s">
        <v>2043</v>
      </c>
      <c r="E37" t="s">
        <v>41</v>
      </c>
      <c r="F37" t="s">
        <v>2048</v>
      </c>
      <c r="G37" t="s">
        <v>2049</v>
      </c>
      <c r="H37" t="s">
        <v>44</v>
      </c>
      <c r="I37" t="s">
        <v>201</v>
      </c>
      <c r="J37" t="s">
        <v>45</v>
      </c>
      <c r="K37" t="s">
        <v>45</v>
      </c>
      <c r="L37" t="s">
        <v>46</v>
      </c>
      <c r="M37" t="s">
        <v>47</v>
      </c>
      <c r="N37" t="s">
        <v>171</v>
      </c>
      <c r="O37" t="s">
        <v>51</v>
      </c>
      <c r="P37" t="s">
        <v>1896</v>
      </c>
      <c r="Q37" t="s">
        <v>94</v>
      </c>
      <c r="R37" t="s">
        <v>95</v>
      </c>
      <c r="S37" t="s">
        <v>52</v>
      </c>
      <c r="T37" t="s">
        <v>2050</v>
      </c>
      <c r="U37" t="s">
        <v>2051</v>
      </c>
      <c r="V37" s="137">
        <v>2.1999999999999999E-2</v>
      </c>
      <c r="W37" s="137">
        <v>2.427E-2</v>
      </c>
      <c r="X37" t="s">
        <v>125</v>
      </c>
      <c r="Y37" t="s">
        <v>51</v>
      </c>
      <c r="Z37" s="133">
        <v>24241.4</v>
      </c>
      <c r="AA37" s="135">
        <v>1</v>
      </c>
      <c r="AB37" s="139">
        <v>110.5</v>
      </c>
      <c r="AD37" s="133">
        <v>26.786999999999999</v>
      </c>
      <c r="AG37" t="s">
        <v>129</v>
      </c>
      <c r="AH37" s="137">
        <v>9.7999999999999997E-5</v>
      </c>
      <c r="AI37" s="137">
        <v>6.9476041455801898E-3</v>
      </c>
      <c r="AJ37" s="137">
        <v>9.867642861655459E-4</v>
      </c>
    </row>
    <row r="38" spans="1:36">
      <c r="A38">
        <v>301</v>
      </c>
      <c r="B38">
        <v>7209</v>
      </c>
      <c r="C38" t="s">
        <v>2052</v>
      </c>
      <c r="D38" t="s">
        <v>2053</v>
      </c>
      <c r="E38" t="s">
        <v>41</v>
      </c>
      <c r="F38" t="s">
        <v>2054</v>
      </c>
      <c r="G38" t="s">
        <v>2055</v>
      </c>
      <c r="H38" t="s">
        <v>44</v>
      </c>
      <c r="I38" t="s">
        <v>201</v>
      </c>
      <c r="J38" t="s">
        <v>45</v>
      </c>
      <c r="K38" t="s">
        <v>45</v>
      </c>
      <c r="L38" t="s">
        <v>46</v>
      </c>
      <c r="M38" t="s">
        <v>47</v>
      </c>
      <c r="N38" t="s">
        <v>143</v>
      </c>
      <c r="O38" t="s">
        <v>51</v>
      </c>
      <c r="P38" t="s">
        <v>731</v>
      </c>
      <c r="Q38" t="s">
        <v>94</v>
      </c>
      <c r="R38" t="s">
        <v>95</v>
      </c>
      <c r="S38" t="s">
        <v>52</v>
      </c>
      <c r="T38" t="s">
        <v>2056</v>
      </c>
      <c r="U38" t="s">
        <v>2057</v>
      </c>
      <c r="V38" s="137">
        <v>1.5800000000000002E-2</v>
      </c>
      <c r="W38" s="137">
        <v>2.683E-2</v>
      </c>
      <c r="X38" t="s">
        <v>125</v>
      </c>
      <c r="Y38" t="s">
        <v>51</v>
      </c>
      <c r="Z38" s="133">
        <v>11428.56</v>
      </c>
      <c r="AA38" s="135">
        <v>1</v>
      </c>
      <c r="AB38" s="139">
        <v>119.63</v>
      </c>
      <c r="AD38" s="133">
        <v>13.672000000000001</v>
      </c>
      <c r="AG38" t="s">
        <v>129</v>
      </c>
      <c r="AH38" s="137">
        <v>3.1999999999999999E-5</v>
      </c>
      <c r="AI38" s="137">
        <v>3.54606510789565E-3</v>
      </c>
      <c r="AJ38" s="137">
        <v>5.0364562107575099E-4</v>
      </c>
    </row>
    <row r="39" spans="1:36">
      <c r="A39">
        <v>301</v>
      </c>
      <c r="B39">
        <v>7209</v>
      </c>
      <c r="C39" t="s">
        <v>2052</v>
      </c>
      <c r="D39" t="s">
        <v>2053</v>
      </c>
      <c r="E39" t="s">
        <v>41</v>
      </c>
      <c r="F39" t="s">
        <v>2058</v>
      </c>
      <c r="G39" t="s">
        <v>2059</v>
      </c>
      <c r="H39" t="s">
        <v>44</v>
      </c>
      <c r="I39" t="s">
        <v>201</v>
      </c>
      <c r="J39" t="s">
        <v>45</v>
      </c>
      <c r="K39" t="s">
        <v>45</v>
      </c>
      <c r="L39" t="s">
        <v>46</v>
      </c>
      <c r="M39" t="s">
        <v>47</v>
      </c>
      <c r="N39" t="s">
        <v>143</v>
      </c>
      <c r="O39" t="s">
        <v>51</v>
      </c>
      <c r="P39" t="s">
        <v>731</v>
      </c>
      <c r="Q39" t="s">
        <v>94</v>
      </c>
      <c r="R39" t="s">
        <v>95</v>
      </c>
      <c r="S39" t="s">
        <v>52</v>
      </c>
      <c r="T39" t="s">
        <v>2060</v>
      </c>
      <c r="U39" t="s">
        <v>2061</v>
      </c>
      <c r="V39" s="137">
        <v>8.3999999999999995E-3</v>
      </c>
      <c r="W39" s="137">
        <v>2.3349999999999999E-2</v>
      </c>
      <c r="X39" t="s">
        <v>125</v>
      </c>
      <c r="Y39" t="s">
        <v>51</v>
      </c>
      <c r="Z39" s="133">
        <v>31538.45</v>
      </c>
      <c r="AA39" s="135">
        <v>1</v>
      </c>
      <c r="AB39" s="139">
        <v>112.77</v>
      </c>
      <c r="AD39" s="133">
        <v>35.566000000000003</v>
      </c>
      <c r="AG39" t="s">
        <v>129</v>
      </c>
      <c r="AH39" s="137">
        <v>4.3000000000000002E-5</v>
      </c>
      <c r="AI39" s="137">
        <v>9.2246312778825404E-3</v>
      </c>
      <c r="AJ39" s="137">
        <v>1.31016916153043E-3</v>
      </c>
    </row>
    <row r="40" spans="1:36">
      <c r="A40">
        <v>301</v>
      </c>
      <c r="B40">
        <v>7209</v>
      </c>
      <c r="C40" t="s">
        <v>2062</v>
      </c>
      <c r="D40" t="s">
        <v>2063</v>
      </c>
      <c r="E40" t="s">
        <v>41</v>
      </c>
      <c r="F40" t="s">
        <v>2064</v>
      </c>
      <c r="G40" t="s">
        <v>2065</v>
      </c>
      <c r="H40" t="s">
        <v>44</v>
      </c>
      <c r="I40" t="s">
        <v>1481</v>
      </c>
      <c r="J40" t="s">
        <v>45</v>
      </c>
      <c r="K40" t="s">
        <v>45</v>
      </c>
      <c r="L40" t="s">
        <v>46</v>
      </c>
      <c r="M40" t="s">
        <v>47</v>
      </c>
      <c r="N40" t="s">
        <v>1013</v>
      </c>
      <c r="O40" t="s">
        <v>51</v>
      </c>
      <c r="P40" t="s">
        <v>1896</v>
      </c>
      <c r="Q40" t="s">
        <v>94</v>
      </c>
      <c r="R40" t="s">
        <v>95</v>
      </c>
      <c r="S40" t="s">
        <v>52</v>
      </c>
      <c r="T40" t="s">
        <v>2066</v>
      </c>
      <c r="U40" t="s">
        <v>1810</v>
      </c>
      <c r="V40" s="137">
        <v>2.64E-2</v>
      </c>
      <c r="W40" s="137">
        <v>3.7929999999999998E-2</v>
      </c>
      <c r="X40" t="s">
        <v>125</v>
      </c>
      <c r="Y40" t="s">
        <v>51</v>
      </c>
      <c r="Z40" s="133">
        <v>20122.400000000001</v>
      </c>
      <c r="AA40" s="135">
        <v>1</v>
      </c>
      <c r="AB40" s="139">
        <v>96.79</v>
      </c>
      <c r="AD40" s="133">
        <v>19.475999999999999</v>
      </c>
      <c r="AG40" t="s">
        <v>129</v>
      </c>
      <c r="AH40" s="137">
        <v>1.2E-5</v>
      </c>
      <c r="AI40" s="137">
        <v>5.0515581598231498E-3</v>
      </c>
      <c r="AJ40" s="137">
        <v>7.1746994750308401E-4</v>
      </c>
    </row>
    <row r="41" spans="1:36">
      <c r="A41">
        <v>301</v>
      </c>
      <c r="B41">
        <v>7209</v>
      </c>
      <c r="C41" t="s">
        <v>1670</v>
      </c>
      <c r="D41" t="s">
        <v>2067</v>
      </c>
      <c r="E41" t="s">
        <v>41</v>
      </c>
      <c r="F41" t="s">
        <v>2068</v>
      </c>
      <c r="G41" t="s">
        <v>2069</v>
      </c>
      <c r="H41" t="s">
        <v>44</v>
      </c>
      <c r="I41" t="s">
        <v>1481</v>
      </c>
      <c r="J41" t="s">
        <v>45</v>
      </c>
      <c r="K41" t="s">
        <v>45</v>
      </c>
      <c r="L41" t="s">
        <v>46</v>
      </c>
      <c r="M41" t="s">
        <v>47</v>
      </c>
      <c r="N41" t="s">
        <v>1013</v>
      </c>
      <c r="O41" t="s">
        <v>51</v>
      </c>
      <c r="P41" t="s">
        <v>122</v>
      </c>
      <c r="Q41" t="s">
        <v>94</v>
      </c>
      <c r="R41" t="s">
        <v>95</v>
      </c>
      <c r="S41" t="s">
        <v>52</v>
      </c>
      <c r="T41" t="s">
        <v>2070</v>
      </c>
      <c r="U41" t="s">
        <v>2071</v>
      </c>
      <c r="V41" s="137">
        <v>5.1200000000000002E-2</v>
      </c>
      <c r="W41" s="137">
        <v>4.5830000000000003E-2</v>
      </c>
      <c r="X41" t="s">
        <v>125</v>
      </c>
      <c r="Y41" t="s">
        <v>51</v>
      </c>
      <c r="Z41" s="133">
        <v>25000</v>
      </c>
      <c r="AA41" s="135">
        <v>1</v>
      </c>
      <c r="AB41" s="139">
        <v>105.64</v>
      </c>
      <c r="AD41" s="133">
        <v>26.41</v>
      </c>
      <c r="AG41" t="s">
        <v>129</v>
      </c>
      <c r="AH41" s="137">
        <v>1.1E-5</v>
      </c>
      <c r="AI41" s="137">
        <v>6.8498883229371997E-3</v>
      </c>
      <c r="AJ41" s="137">
        <v>9.7288576315862705E-4</v>
      </c>
    </row>
    <row r="42" spans="1:36">
      <c r="A42">
        <v>301</v>
      </c>
      <c r="B42">
        <v>7209</v>
      </c>
      <c r="C42" t="s">
        <v>197</v>
      </c>
      <c r="D42" t="s">
        <v>198</v>
      </c>
      <c r="E42" t="s">
        <v>41</v>
      </c>
      <c r="F42" t="s">
        <v>2072</v>
      </c>
      <c r="G42" t="s">
        <v>2073</v>
      </c>
      <c r="H42" t="s">
        <v>44</v>
      </c>
      <c r="I42" t="s">
        <v>201</v>
      </c>
      <c r="J42" t="s">
        <v>45</v>
      </c>
      <c r="K42" t="s">
        <v>45</v>
      </c>
      <c r="L42" t="s">
        <v>46</v>
      </c>
      <c r="M42" t="s">
        <v>47</v>
      </c>
      <c r="N42" t="s">
        <v>202</v>
      </c>
      <c r="O42" t="s">
        <v>51</v>
      </c>
      <c r="P42" t="s">
        <v>93</v>
      </c>
      <c r="Q42" t="s">
        <v>94</v>
      </c>
      <c r="R42" t="s">
        <v>95</v>
      </c>
      <c r="S42" t="s">
        <v>52</v>
      </c>
      <c r="T42" t="s">
        <v>2074</v>
      </c>
      <c r="U42" t="s">
        <v>2075</v>
      </c>
      <c r="V42" s="137">
        <v>1.8599999999999998E-2</v>
      </c>
      <c r="W42" s="137">
        <v>2.215E-2</v>
      </c>
      <c r="X42" t="s">
        <v>125</v>
      </c>
      <c r="Y42" t="s">
        <v>51</v>
      </c>
      <c r="Z42" s="133">
        <v>83300</v>
      </c>
      <c r="AA42" s="135">
        <v>1</v>
      </c>
      <c r="AB42" s="139">
        <v>107.17</v>
      </c>
      <c r="AD42" s="133">
        <v>89.272999999999996</v>
      </c>
      <c r="AG42" t="s">
        <v>129</v>
      </c>
      <c r="AH42" s="137">
        <v>3.6999999999999998E-5</v>
      </c>
      <c r="AI42" s="137">
        <v>2.3154388822306901E-2</v>
      </c>
      <c r="AJ42" s="137">
        <v>3.2886047447562498E-3</v>
      </c>
    </row>
    <row r="43" spans="1:36">
      <c r="A43">
        <v>301</v>
      </c>
      <c r="B43">
        <v>7209</v>
      </c>
      <c r="C43" t="s">
        <v>197</v>
      </c>
      <c r="D43" t="s">
        <v>198</v>
      </c>
      <c r="E43" t="s">
        <v>41</v>
      </c>
      <c r="F43" t="s">
        <v>2076</v>
      </c>
      <c r="G43" t="s">
        <v>2077</v>
      </c>
      <c r="H43" t="s">
        <v>44</v>
      </c>
      <c r="I43" t="s">
        <v>201</v>
      </c>
      <c r="J43" t="s">
        <v>45</v>
      </c>
      <c r="K43" t="s">
        <v>45</v>
      </c>
      <c r="L43" t="s">
        <v>46</v>
      </c>
      <c r="M43" t="s">
        <v>47</v>
      </c>
      <c r="N43" t="s">
        <v>202</v>
      </c>
      <c r="O43" t="s">
        <v>51</v>
      </c>
      <c r="P43" t="s">
        <v>93</v>
      </c>
      <c r="Q43" t="s">
        <v>94</v>
      </c>
      <c r="R43" t="s">
        <v>95</v>
      </c>
      <c r="S43" t="s">
        <v>52</v>
      </c>
      <c r="T43" t="s">
        <v>2078</v>
      </c>
      <c r="U43" t="s">
        <v>2079</v>
      </c>
      <c r="V43" s="137">
        <v>1E-3</v>
      </c>
      <c r="W43" s="137">
        <v>2.0889999999999999E-2</v>
      </c>
      <c r="X43" t="s">
        <v>125</v>
      </c>
      <c r="Y43" t="s">
        <v>51</v>
      </c>
      <c r="Z43" s="133">
        <v>54000</v>
      </c>
      <c r="AA43" s="135">
        <v>1</v>
      </c>
      <c r="AB43" s="139">
        <v>113.31</v>
      </c>
      <c r="AD43" s="133">
        <v>61.186999999999998</v>
      </c>
      <c r="AG43" t="s">
        <v>129</v>
      </c>
      <c r="AH43" s="137">
        <v>1.7E-5</v>
      </c>
      <c r="AI43" s="137">
        <v>1.5870005936042701E-2</v>
      </c>
      <c r="AJ43" s="137">
        <v>2.2540079645850899E-3</v>
      </c>
    </row>
    <row r="44" spans="1:36">
      <c r="A44">
        <v>301</v>
      </c>
      <c r="B44">
        <v>7209</v>
      </c>
      <c r="C44" t="s">
        <v>197</v>
      </c>
      <c r="D44" t="s">
        <v>198</v>
      </c>
      <c r="E44" t="s">
        <v>41</v>
      </c>
      <c r="F44" t="s">
        <v>2080</v>
      </c>
      <c r="G44" t="s">
        <v>2081</v>
      </c>
      <c r="H44" t="s">
        <v>44</v>
      </c>
      <c r="I44" t="s">
        <v>201</v>
      </c>
      <c r="J44" t="s">
        <v>45</v>
      </c>
      <c r="K44" t="s">
        <v>45</v>
      </c>
      <c r="L44" t="s">
        <v>46</v>
      </c>
      <c r="M44" t="s">
        <v>47</v>
      </c>
      <c r="N44" t="s">
        <v>202</v>
      </c>
      <c r="O44" t="s">
        <v>51</v>
      </c>
      <c r="P44" t="s">
        <v>93</v>
      </c>
      <c r="Q44" t="s">
        <v>94</v>
      </c>
      <c r="R44" t="s">
        <v>95</v>
      </c>
      <c r="S44" t="s">
        <v>52</v>
      </c>
      <c r="T44" t="s">
        <v>2082</v>
      </c>
      <c r="U44" t="s">
        <v>2083</v>
      </c>
      <c r="V44" s="137">
        <v>2.0199999999999999E-2</v>
      </c>
      <c r="W44" s="137">
        <v>2.223E-2</v>
      </c>
      <c r="X44" t="s">
        <v>125</v>
      </c>
      <c r="Y44" t="s">
        <v>51</v>
      </c>
      <c r="Z44" s="133">
        <v>27187.5</v>
      </c>
      <c r="AA44" s="135">
        <v>1</v>
      </c>
      <c r="AB44" s="139">
        <v>106.52</v>
      </c>
      <c r="AD44" s="133">
        <v>28.96</v>
      </c>
      <c r="AG44" t="s">
        <v>129</v>
      </c>
      <c r="AH44" s="137">
        <v>5.0000000000000004E-6</v>
      </c>
      <c r="AI44" s="137">
        <v>7.5113071589663601E-3</v>
      </c>
      <c r="AJ44" s="137">
        <v>1.0668267062398399E-3</v>
      </c>
    </row>
    <row r="45" spans="1:36">
      <c r="A45">
        <v>301</v>
      </c>
      <c r="B45">
        <v>7209</v>
      </c>
      <c r="C45" t="s">
        <v>197</v>
      </c>
      <c r="D45" t="s">
        <v>198</v>
      </c>
      <c r="E45" t="s">
        <v>41</v>
      </c>
      <c r="F45" t="s">
        <v>2084</v>
      </c>
      <c r="G45" t="s">
        <v>2085</v>
      </c>
      <c r="H45" t="s">
        <v>44</v>
      </c>
      <c r="I45" t="s">
        <v>201</v>
      </c>
      <c r="J45" t="s">
        <v>45</v>
      </c>
      <c r="K45" t="s">
        <v>45</v>
      </c>
      <c r="L45" t="s">
        <v>46</v>
      </c>
      <c r="M45" t="s">
        <v>47</v>
      </c>
      <c r="N45" t="s">
        <v>202</v>
      </c>
      <c r="O45" t="s">
        <v>51</v>
      </c>
      <c r="P45" t="s">
        <v>93</v>
      </c>
      <c r="Q45" t="s">
        <v>94</v>
      </c>
      <c r="R45" t="s">
        <v>95</v>
      </c>
      <c r="S45" t="s">
        <v>52</v>
      </c>
      <c r="T45" t="s">
        <v>2086</v>
      </c>
      <c r="U45" t="s">
        <v>2087</v>
      </c>
      <c r="V45" s="137">
        <v>1E-3</v>
      </c>
      <c r="W45" s="137">
        <v>2.145E-2</v>
      </c>
      <c r="X45" t="s">
        <v>125</v>
      </c>
      <c r="Y45" t="s">
        <v>51</v>
      </c>
      <c r="Z45" s="133">
        <v>48000</v>
      </c>
      <c r="AA45" s="135">
        <v>1</v>
      </c>
      <c r="AB45" s="139">
        <v>108.74</v>
      </c>
      <c r="AD45" s="133">
        <v>52.195</v>
      </c>
      <c r="AG45" t="s">
        <v>129</v>
      </c>
      <c r="AH45" s="137">
        <v>1.1E-5</v>
      </c>
      <c r="AI45" s="137">
        <v>1.35377240058073E-2</v>
      </c>
      <c r="AJ45" s="137">
        <v>1.9227552815303699E-3</v>
      </c>
    </row>
    <row r="46" spans="1:36">
      <c r="A46">
        <v>301</v>
      </c>
      <c r="B46">
        <v>7209</v>
      </c>
      <c r="C46" t="s">
        <v>197</v>
      </c>
      <c r="D46" t="s">
        <v>198</v>
      </c>
      <c r="E46" t="s">
        <v>41</v>
      </c>
      <c r="F46" t="s">
        <v>2088</v>
      </c>
      <c r="G46" t="s">
        <v>2089</v>
      </c>
      <c r="H46" t="s">
        <v>44</v>
      </c>
      <c r="I46" t="s">
        <v>1481</v>
      </c>
      <c r="J46" t="s">
        <v>45</v>
      </c>
      <c r="K46" t="s">
        <v>45</v>
      </c>
      <c r="L46" t="s">
        <v>46</v>
      </c>
      <c r="M46" t="s">
        <v>47</v>
      </c>
      <c r="N46" t="s">
        <v>202</v>
      </c>
      <c r="O46" t="s">
        <v>51</v>
      </c>
      <c r="P46" t="s">
        <v>2090</v>
      </c>
      <c r="Q46" t="s">
        <v>136</v>
      </c>
      <c r="R46" t="s">
        <v>95</v>
      </c>
      <c r="S46" t="s">
        <v>52</v>
      </c>
      <c r="T46" t="s">
        <v>2091</v>
      </c>
      <c r="U46" t="s">
        <v>2092</v>
      </c>
      <c r="V46" s="137">
        <v>4.5900000000000003E-2</v>
      </c>
      <c r="W46" s="137">
        <v>3.9699999999999999E-2</v>
      </c>
      <c r="X46" t="s">
        <v>125</v>
      </c>
      <c r="Y46" t="s">
        <v>51</v>
      </c>
      <c r="Z46" s="133">
        <v>70000</v>
      </c>
      <c r="AA46" s="135">
        <v>1</v>
      </c>
      <c r="AB46" s="139">
        <v>103.9</v>
      </c>
      <c r="AD46" s="133">
        <v>72.73</v>
      </c>
      <c r="AG46" t="s">
        <v>129</v>
      </c>
      <c r="AH46" s="137">
        <v>1.0000000000000001E-5</v>
      </c>
      <c r="AI46" s="137">
        <v>1.8863778028293199E-2</v>
      </c>
      <c r="AJ46" s="137">
        <v>2.6792117211104499E-3</v>
      </c>
    </row>
    <row r="47" spans="1:36">
      <c r="A47">
        <v>301</v>
      </c>
      <c r="B47">
        <v>7209</v>
      </c>
      <c r="C47" t="s">
        <v>197</v>
      </c>
      <c r="D47" t="s">
        <v>198</v>
      </c>
      <c r="E47" t="s">
        <v>41</v>
      </c>
      <c r="F47" t="s">
        <v>2093</v>
      </c>
      <c r="G47" t="s">
        <v>2094</v>
      </c>
      <c r="H47" t="s">
        <v>44</v>
      </c>
      <c r="I47" t="s">
        <v>201</v>
      </c>
      <c r="J47" t="s">
        <v>45</v>
      </c>
      <c r="K47" t="s">
        <v>45</v>
      </c>
      <c r="L47" t="s">
        <v>46</v>
      </c>
      <c r="M47" t="s">
        <v>47</v>
      </c>
      <c r="N47" t="s">
        <v>202</v>
      </c>
      <c r="O47" t="s">
        <v>51</v>
      </c>
      <c r="P47" t="s">
        <v>2090</v>
      </c>
      <c r="Q47" t="s">
        <v>136</v>
      </c>
      <c r="R47" t="s">
        <v>95</v>
      </c>
      <c r="S47" t="s">
        <v>52</v>
      </c>
      <c r="T47" t="s">
        <v>2095</v>
      </c>
      <c r="U47" t="s">
        <v>2096</v>
      </c>
      <c r="V47" s="137">
        <v>2.5999999999999999E-2</v>
      </c>
      <c r="W47" s="137">
        <v>2.2069999999999999E-2</v>
      </c>
      <c r="X47" t="s">
        <v>125</v>
      </c>
      <c r="Y47" t="s">
        <v>51</v>
      </c>
      <c r="Z47" s="133">
        <v>70000</v>
      </c>
      <c r="AA47" s="135">
        <v>1</v>
      </c>
      <c r="AB47" s="139">
        <v>105.78</v>
      </c>
      <c r="AD47" s="133">
        <v>74.046000000000006</v>
      </c>
      <c r="AG47" t="s">
        <v>129</v>
      </c>
      <c r="AH47" s="137">
        <v>3.8000000000000002E-5</v>
      </c>
      <c r="AI47" s="137">
        <v>1.9205105291942699E-2</v>
      </c>
      <c r="AJ47" s="137">
        <v>2.7276902392595098E-3</v>
      </c>
    </row>
    <row r="48" spans="1:36">
      <c r="A48">
        <v>301</v>
      </c>
      <c r="B48">
        <v>7209</v>
      </c>
      <c r="C48" t="s">
        <v>197</v>
      </c>
      <c r="D48" t="s">
        <v>198</v>
      </c>
      <c r="E48" t="s">
        <v>41</v>
      </c>
      <c r="F48" t="s">
        <v>2097</v>
      </c>
      <c r="G48" t="s">
        <v>2098</v>
      </c>
      <c r="H48" t="s">
        <v>44</v>
      </c>
      <c r="I48" t="s">
        <v>201</v>
      </c>
      <c r="J48" t="s">
        <v>45</v>
      </c>
      <c r="K48" t="s">
        <v>45</v>
      </c>
      <c r="L48" t="s">
        <v>46</v>
      </c>
      <c r="M48" t="s">
        <v>47</v>
      </c>
      <c r="N48" t="s">
        <v>202</v>
      </c>
      <c r="O48" t="s">
        <v>51</v>
      </c>
      <c r="P48" t="s">
        <v>1896</v>
      </c>
      <c r="Q48" t="s">
        <v>94</v>
      </c>
      <c r="R48" t="s">
        <v>95</v>
      </c>
      <c r="S48" t="s">
        <v>52</v>
      </c>
      <c r="T48" t="s">
        <v>2099</v>
      </c>
      <c r="U48" t="s">
        <v>2100</v>
      </c>
      <c r="V48" s="137">
        <v>1.4999999999999999E-2</v>
      </c>
      <c r="W48" s="137">
        <v>2.564E-2</v>
      </c>
      <c r="X48" t="s">
        <v>125</v>
      </c>
      <c r="Y48" t="s">
        <v>51</v>
      </c>
      <c r="Z48" s="133">
        <v>60000</v>
      </c>
      <c r="AA48" s="135">
        <v>1</v>
      </c>
      <c r="AB48" s="139">
        <v>113.56</v>
      </c>
      <c r="AD48" s="133">
        <v>68.135999999999996</v>
      </c>
      <c r="AG48" t="s">
        <v>129</v>
      </c>
      <c r="AH48" s="137">
        <v>4.3000000000000002E-5</v>
      </c>
      <c r="AI48" s="137">
        <v>1.7672245012179E-2</v>
      </c>
      <c r="AJ48" s="137">
        <v>2.5099789609457101E-3</v>
      </c>
    </row>
    <row r="49" spans="1:36">
      <c r="A49">
        <v>301</v>
      </c>
      <c r="B49">
        <v>7209</v>
      </c>
      <c r="C49" t="s">
        <v>197</v>
      </c>
      <c r="D49" t="s">
        <v>198</v>
      </c>
      <c r="E49" t="s">
        <v>41</v>
      </c>
      <c r="F49" t="s">
        <v>2101</v>
      </c>
      <c r="G49" t="s">
        <v>2102</v>
      </c>
      <c r="H49" t="s">
        <v>44</v>
      </c>
      <c r="I49" t="s">
        <v>201</v>
      </c>
      <c r="J49" t="s">
        <v>45</v>
      </c>
      <c r="K49" t="s">
        <v>45</v>
      </c>
      <c r="L49" t="s">
        <v>46</v>
      </c>
      <c r="M49" t="s">
        <v>47</v>
      </c>
      <c r="N49" t="s">
        <v>202</v>
      </c>
      <c r="O49" t="s">
        <v>51</v>
      </c>
      <c r="P49" t="s">
        <v>1896</v>
      </c>
      <c r="Q49" t="s">
        <v>94</v>
      </c>
      <c r="R49" t="s">
        <v>95</v>
      </c>
      <c r="S49" t="s">
        <v>52</v>
      </c>
      <c r="T49" t="s">
        <v>2103</v>
      </c>
      <c r="U49" t="s">
        <v>2104</v>
      </c>
      <c r="V49" s="137">
        <v>3.1E-2</v>
      </c>
      <c r="W49" s="137">
        <v>2.4590000000000001E-2</v>
      </c>
      <c r="X49" t="s">
        <v>125</v>
      </c>
      <c r="Y49" t="s">
        <v>51</v>
      </c>
      <c r="Z49" s="133">
        <v>100000</v>
      </c>
      <c r="AA49" s="135">
        <v>1</v>
      </c>
      <c r="AB49" s="139">
        <v>107.81</v>
      </c>
      <c r="AD49" s="133">
        <v>107.81</v>
      </c>
      <c r="AG49" t="s">
        <v>129</v>
      </c>
      <c r="AH49" s="137">
        <v>4.3999999999999999E-5</v>
      </c>
      <c r="AI49" s="137">
        <v>2.79623801626603E-2</v>
      </c>
      <c r="AJ49" s="137">
        <v>3.9714810346888098E-3</v>
      </c>
    </row>
    <row r="50" spans="1:36">
      <c r="A50">
        <v>301</v>
      </c>
      <c r="B50">
        <v>7209</v>
      </c>
      <c r="C50" t="s">
        <v>197</v>
      </c>
      <c r="D50" t="s">
        <v>198</v>
      </c>
      <c r="E50" t="s">
        <v>41</v>
      </c>
      <c r="F50" t="s">
        <v>2105</v>
      </c>
      <c r="G50" t="s">
        <v>2106</v>
      </c>
      <c r="H50" t="s">
        <v>44</v>
      </c>
      <c r="I50" t="s">
        <v>1481</v>
      </c>
      <c r="J50" t="s">
        <v>45</v>
      </c>
      <c r="K50" t="s">
        <v>45</v>
      </c>
      <c r="L50" t="s">
        <v>46</v>
      </c>
      <c r="M50" t="s">
        <v>47</v>
      </c>
      <c r="N50" t="s">
        <v>202</v>
      </c>
      <c r="O50" t="s">
        <v>51</v>
      </c>
      <c r="P50" t="s">
        <v>145</v>
      </c>
      <c r="Q50" t="s">
        <v>136</v>
      </c>
      <c r="R50" t="s">
        <v>95</v>
      </c>
      <c r="S50" t="s">
        <v>52</v>
      </c>
      <c r="T50" t="s">
        <v>2107</v>
      </c>
      <c r="U50" t="s">
        <v>2108</v>
      </c>
      <c r="V50" s="137">
        <v>4.6899999999999997E-2</v>
      </c>
      <c r="W50" s="137">
        <v>4.1730000000000003E-2</v>
      </c>
      <c r="X50" t="s">
        <v>125</v>
      </c>
      <c r="Y50" t="s">
        <v>51</v>
      </c>
      <c r="Z50" s="133">
        <v>60000</v>
      </c>
      <c r="AA50" s="135">
        <v>1</v>
      </c>
      <c r="AB50" s="139">
        <v>103.9</v>
      </c>
      <c r="AD50" s="133">
        <v>62.34</v>
      </c>
      <c r="AG50" t="s">
        <v>129</v>
      </c>
      <c r="AH50" s="137">
        <v>5.1999999999999997E-5</v>
      </c>
      <c r="AI50" s="137">
        <v>1.6168952595679801E-2</v>
      </c>
      <c r="AJ50" s="137">
        <v>2.2964671895232399E-3</v>
      </c>
    </row>
    <row r="51" spans="1:36">
      <c r="A51">
        <v>301</v>
      </c>
      <c r="B51">
        <v>7209</v>
      </c>
      <c r="C51" t="s">
        <v>197</v>
      </c>
      <c r="D51" t="s">
        <v>198</v>
      </c>
      <c r="E51" t="s">
        <v>41</v>
      </c>
      <c r="F51" t="s">
        <v>2109</v>
      </c>
      <c r="G51" t="s">
        <v>2110</v>
      </c>
      <c r="H51" t="s">
        <v>44</v>
      </c>
      <c r="I51" t="s">
        <v>201</v>
      </c>
      <c r="J51" t="s">
        <v>45</v>
      </c>
      <c r="K51" t="s">
        <v>45</v>
      </c>
      <c r="L51" t="s">
        <v>46</v>
      </c>
      <c r="M51" t="s">
        <v>47</v>
      </c>
      <c r="N51" t="s">
        <v>202</v>
      </c>
      <c r="O51" t="s">
        <v>51</v>
      </c>
      <c r="P51" t="s">
        <v>1896</v>
      </c>
      <c r="Q51" t="s">
        <v>94</v>
      </c>
      <c r="R51" t="s">
        <v>95</v>
      </c>
      <c r="S51" t="s">
        <v>52</v>
      </c>
      <c r="T51" t="s">
        <v>2111</v>
      </c>
      <c r="U51" t="s">
        <v>2112</v>
      </c>
      <c r="V51" s="137">
        <v>2.7799999999999998E-2</v>
      </c>
      <c r="W51" s="137">
        <v>2.2839999999999999E-2</v>
      </c>
      <c r="X51" t="s">
        <v>125</v>
      </c>
      <c r="Y51" t="s">
        <v>51</v>
      </c>
      <c r="Z51" s="133">
        <v>35000</v>
      </c>
      <c r="AA51" s="135">
        <v>1</v>
      </c>
      <c r="AB51" s="139">
        <v>121.12</v>
      </c>
      <c r="AD51" s="133">
        <v>42.392000000000003</v>
      </c>
      <c r="AG51" t="s">
        <v>129</v>
      </c>
      <c r="AH51" s="137">
        <v>1.6699999999999999E-4</v>
      </c>
      <c r="AI51" s="137">
        <v>1.0995095258839601E-2</v>
      </c>
      <c r="AJ51" s="137">
        <v>1.5616271590995999E-3</v>
      </c>
    </row>
    <row r="52" spans="1:36">
      <c r="A52">
        <v>301</v>
      </c>
      <c r="B52">
        <v>7209</v>
      </c>
      <c r="C52" t="s">
        <v>2113</v>
      </c>
      <c r="D52" t="s">
        <v>2114</v>
      </c>
      <c r="E52" t="s">
        <v>41</v>
      </c>
      <c r="F52" t="s">
        <v>2115</v>
      </c>
      <c r="G52" t="s">
        <v>2116</v>
      </c>
      <c r="H52" t="s">
        <v>44</v>
      </c>
      <c r="I52" t="s">
        <v>201</v>
      </c>
      <c r="J52" t="s">
        <v>45</v>
      </c>
      <c r="K52" t="s">
        <v>45</v>
      </c>
      <c r="L52" t="s">
        <v>46</v>
      </c>
      <c r="M52" t="s">
        <v>47</v>
      </c>
      <c r="N52" t="s">
        <v>143</v>
      </c>
      <c r="O52" t="s">
        <v>51</v>
      </c>
      <c r="P52" t="s">
        <v>731</v>
      </c>
      <c r="Q52" t="s">
        <v>94</v>
      </c>
      <c r="R52" t="s">
        <v>95</v>
      </c>
      <c r="S52" t="s">
        <v>52</v>
      </c>
      <c r="T52" t="s">
        <v>2117</v>
      </c>
      <c r="U52" t="s">
        <v>2001</v>
      </c>
      <c r="V52" s="137">
        <v>2.81E-2</v>
      </c>
      <c r="W52" s="137">
        <v>2.3630000000000002E-2</v>
      </c>
      <c r="X52" t="s">
        <v>125</v>
      </c>
      <c r="Y52" t="s">
        <v>51</v>
      </c>
      <c r="Z52" s="133">
        <v>16250</v>
      </c>
      <c r="AA52" s="135">
        <v>1</v>
      </c>
      <c r="AB52" s="139">
        <v>121.96</v>
      </c>
      <c r="AD52" s="133">
        <v>19.818999999999999</v>
      </c>
      <c r="AG52" t="s">
        <v>129</v>
      </c>
      <c r="AH52" s="137">
        <v>1.4E-5</v>
      </c>
      <c r="AI52" s="137">
        <v>5.1402692816406997E-3</v>
      </c>
      <c r="AJ52" s="137">
        <v>7.3006953794620404E-4</v>
      </c>
    </row>
    <row r="53" spans="1:36">
      <c r="A53">
        <v>301</v>
      </c>
      <c r="B53">
        <v>7209</v>
      </c>
      <c r="C53" t="s">
        <v>2113</v>
      </c>
      <c r="D53" t="s">
        <v>2114</v>
      </c>
      <c r="E53" t="s">
        <v>41</v>
      </c>
      <c r="F53" t="s">
        <v>2118</v>
      </c>
      <c r="G53" t="s">
        <v>2119</v>
      </c>
      <c r="H53" t="s">
        <v>44</v>
      </c>
      <c r="I53" t="s">
        <v>201</v>
      </c>
      <c r="J53" t="s">
        <v>45</v>
      </c>
      <c r="K53" t="s">
        <v>45</v>
      </c>
      <c r="L53" t="s">
        <v>46</v>
      </c>
      <c r="M53" t="s">
        <v>47</v>
      </c>
      <c r="N53" t="s">
        <v>143</v>
      </c>
      <c r="O53" t="s">
        <v>51</v>
      </c>
      <c r="P53" t="s">
        <v>731</v>
      </c>
      <c r="Q53" t="s">
        <v>94</v>
      </c>
      <c r="R53" t="s">
        <v>95</v>
      </c>
      <c r="S53" t="s">
        <v>52</v>
      </c>
      <c r="T53" t="s">
        <v>2120</v>
      </c>
      <c r="U53" t="s">
        <v>1977</v>
      </c>
      <c r="V53" s="137">
        <v>3.6999999999999998E-2</v>
      </c>
      <c r="W53" s="137">
        <v>2.3529999999999999E-2</v>
      </c>
      <c r="X53" t="s">
        <v>125</v>
      </c>
      <c r="Y53" t="s">
        <v>51</v>
      </c>
      <c r="Z53" s="133">
        <v>8000</v>
      </c>
      <c r="AA53" s="135">
        <v>1</v>
      </c>
      <c r="AB53" s="139">
        <v>121.81</v>
      </c>
      <c r="AD53" s="133">
        <v>9.7449999999999992</v>
      </c>
      <c r="AG53" t="s">
        <v>129</v>
      </c>
      <c r="AH53" s="137">
        <v>5.3000000000000001E-5</v>
      </c>
      <c r="AI53" s="137">
        <v>2.5274817012252301E-3</v>
      </c>
      <c r="AJ53" s="137">
        <v>3.58976796093457E-4</v>
      </c>
    </row>
    <row r="54" spans="1:36">
      <c r="A54">
        <v>301</v>
      </c>
      <c r="B54">
        <v>7209</v>
      </c>
      <c r="C54" t="s">
        <v>2121</v>
      </c>
      <c r="D54" t="s">
        <v>2122</v>
      </c>
      <c r="E54" t="s">
        <v>41</v>
      </c>
      <c r="F54" t="s">
        <v>2123</v>
      </c>
      <c r="G54" t="s">
        <v>2124</v>
      </c>
      <c r="H54" t="s">
        <v>44</v>
      </c>
      <c r="I54" t="s">
        <v>1481</v>
      </c>
      <c r="J54" t="s">
        <v>45</v>
      </c>
      <c r="K54" t="s">
        <v>45</v>
      </c>
      <c r="L54" t="s">
        <v>46</v>
      </c>
      <c r="M54" t="s">
        <v>47</v>
      </c>
      <c r="N54" t="s">
        <v>1013</v>
      </c>
      <c r="O54" t="s">
        <v>51</v>
      </c>
      <c r="P54" t="s">
        <v>2125</v>
      </c>
      <c r="Q54" t="s">
        <v>136</v>
      </c>
      <c r="R54" t="s">
        <v>95</v>
      </c>
      <c r="S54" t="s">
        <v>52</v>
      </c>
      <c r="T54" t="s">
        <v>2126</v>
      </c>
      <c r="U54" t="s">
        <v>2017</v>
      </c>
      <c r="V54" s="137">
        <v>6.0699999999999997E-2</v>
      </c>
      <c r="W54" s="137">
        <v>4.0960000000000003E-2</v>
      </c>
      <c r="X54" t="s">
        <v>125</v>
      </c>
      <c r="Y54" t="s">
        <v>51</v>
      </c>
      <c r="Z54" s="133">
        <v>23475</v>
      </c>
      <c r="AA54" s="135">
        <v>1</v>
      </c>
      <c r="AB54" s="139">
        <v>112.9</v>
      </c>
      <c r="AD54" s="133">
        <v>26.503</v>
      </c>
      <c r="AG54" t="s">
        <v>129</v>
      </c>
      <c r="AH54" s="137">
        <v>3.6999999999999998E-5</v>
      </c>
      <c r="AI54" s="137">
        <v>6.8740808005336397E-3</v>
      </c>
      <c r="AJ54" s="137">
        <v>9.76321807064671E-4</v>
      </c>
    </row>
    <row r="55" spans="1:36">
      <c r="A55">
        <v>301</v>
      </c>
      <c r="B55">
        <v>7209</v>
      </c>
      <c r="C55" t="s">
        <v>2121</v>
      </c>
      <c r="D55" t="s">
        <v>2122</v>
      </c>
      <c r="E55" t="s">
        <v>41</v>
      </c>
      <c r="F55" t="s">
        <v>2127</v>
      </c>
      <c r="G55" t="s">
        <v>2128</v>
      </c>
      <c r="H55" t="s">
        <v>44</v>
      </c>
      <c r="I55" t="s">
        <v>1481</v>
      </c>
      <c r="J55" t="s">
        <v>45</v>
      </c>
      <c r="K55" t="s">
        <v>45</v>
      </c>
      <c r="L55" t="s">
        <v>46</v>
      </c>
      <c r="M55" t="s">
        <v>47</v>
      </c>
      <c r="N55" t="s">
        <v>1013</v>
      </c>
      <c r="O55" t="s">
        <v>51</v>
      </c>
      <c r="P55" t="s">
        <v>135</v>
      </c>
      <c r="Q55" t="s">
        <v>136</v>
      </c>
      <c r="R55" t="s">
        <v>95</v>
      </c>
      <c r="S55" t="s">
        <v>52</v>
      </c>
      <c r="T55" t="s">
        <v>2129</v>
      </c>
      <c r="U55" t="s">
        <v>2130</v>
      </c>
      <c r="V55" s="137">
        <v>4.9200000000000001E-2</v>
      </c>
      <c r="W55" s="137">
        <v>4.7719999999999999E-2</v>
      </c>
      <c r="X55" t="s">
        <v>125</v>
      </c>
      <c r="Y55" t="s">
        <v>51</v>
      </c>
      <c r="Z55" s="133">
        <v>40000</v>
      </c>
      <c r="AA55" s="135">
        <v>1</v>
      </c>
      <c r="AB55" s="139">
        <v>102.68</v>
      </c>
      <c r="AD55" s="133">
        <v>41.072000000000003</v>
      </c>
      <c r="AG55" t="s">
        <v>129</v>
      </c>
      <c r="AH55" s="137">
        <v>7.4999999999999993E-5</v>
      </c>
      <c r="AI55" s="137">
        <v>1.06527305263035E-2</v>
      </c>
      <c r="AJ55" s="137">
        <v>1.51300128983155E-3</v>
      </c>
    </row>
    <row r="56" spans="1:36">
      <c r="A56">
        <v>301</v>
      </c>
      <c r="B56">
        <v>7209</v>
      </c>
      <c r="C56" t="s">
        <v>2121</v>
      </c>
      <c r="D56" t="s">
        <v>2122</v>
      </c>
      <c r="E56" t="s">
        <v>41</v>
      </c>
      <c r="F56" t="s">
        <v>2131</v>
      </c>
      <c r="G56" t="s">
        <v>2132</v>
      </c>
      <c r="H56" t="s">
        <v>44</v>
      </c>
      <c r="I56" t="s">
        <v>1481</v>
      </c>
      <c r="J56" t="s">
        <v>45</v>
      </c>
      <c r="K56" t="s">
        <v>45</v>
      </c>
      <c r="L56" t="s">
        <v>46</v>
      </c>
      <c r="M56" t="s">
        <v>47</v>
      </c>
      <c r="N56" t="s">
        <v>1013</v>
      </c>
      <c r="O56" t="s">
        <v>51</v>
      </c>
      <c r="P56" t="s">
        <v>122</v>
      </c>
      <c r="Q56" t="s">
        <v>94</v>
      </c>
      <c r="R56" t="s">
        <v>95</v>
      </c>
      <c r="S56" t="s">
        <v>52</v>
      </c>
      <c r="T56" t="s">
        <v>2133</v>
      </c>
      <c r="U56" t="s">
        <v>2134</v>
      </c>
      <c r="V56" s="137">
        <v>6.0699999999999997E-2</v>
      </c>
      <c r="W56" s="137">
        <v>4.0140000000000002E-2</v>
      </c>
      <c r="X56" t="s">
        <v>125</v>
      </c>
      <c r="Y56" t="s">
        <v>51</v>
      </c>
      <c r="Z56" s="133">
        <v>23475</v>
      </c>
      <c r="AA56" s="135">
        <v>1</v>
      </c>
      <c r="AB56" s="139">
        <v>111.89</v>
      </c>
      <c r="AD56" s="133">
        <v>26.265999999999998</v>
      </c>
      <c r="AG56" t="s">
        <v>129</v>
      </c>
      <c r="AH56" s="137">
        <v>3.6999999999999998E-5</v>
      </c>
      <c r="AI56" s="137">
        <v>6.8125854807060101E-3</v>
      </c>
      <c r="AJ56" s="137">
        <v>9.6758766158074397E-4</v>
      </c>
    </row>
    <row r="57" spans="1:36">
      <c r="A57">
        <v>301</v>
      </c>
      <c r="B57">
        <v>7209</v>
      </c>
      <c r="C57" t="s">
        <v>2121</v>
      </c>
      <c r="D57" t="s">
        <v>2122</v>
      </c>
      <c r="E57" t="s">
        <v>41</v>
      </c>
      <c r="F57" t="s">
        <v>2135</v>
      </c>
      <c r="G57" t="s">
        <v>2136</v>
      </c>
      <c r="H57" t="s">
        <v>44</v>
      </c>
      <c r="I57" t="s">
        <v>1481</v>
      </c>
      <c r="J57" t="s">
        <v>45</v>
      </c>
      <c r="K57" t="s">
        <v>45</v>
      </c>
      <c r="L57" t="s">
        <v>46</v>
      </c>
      <c r="M57" t="s">
        <v>47</v>
      </c>
      <c r="N57" t="s">
        <v>1013</v>
      </c>
      <c r="O57" t="s">
        <v>51</v>
      </c>
      <c r="P57" t="s">
        <v>2125</v>
      </c>
      <c r="Q57" t="s">
        <v>136</v>
      </c>
      <c r="R57" t="s">
        <v>95</v>
      </c>
      <c r="S57" t="s">
        <v>52</v>
      </c>
      <c r="T57" t="s">
        <v>2137</v>
      </c>
      <c r="U57" t="s">
        <v>2138</v>
      </c>
      <c r="V57" s="137">
        <v>4.7800000000000002E-2</v>
      </c>
      <c r="W57" s="137">
        <v>4.2099999999999999E-2</v>
      </c>
      <c r="X57" t="s">
        <v>125</v>
      </c>
      <c r="Y57" t="s">
        <v>51</v>
      </c>
      <c r="Z57" s="133">
        <v>25000</v>
      </c>
      <c r="AA57" s="135">
        <v>1</v>
      </c>
      <c r="AB57" s="139">
        <v>104.14</v>
      </c>
      <c r="AD57" s="133">
        <v>26.035</v>
      </c>
      <c r="AG57" t="s">
        <v>129</v>
      </c>
      <c r="AH57" s="137">
        <v>9.3999999999999994E-5</v>
      </c>
      <c r="AI57" s="137">
        <v>6.7526256148303602E-3</v>
      </c>
      <c r="AJ57" s="137">
        <v>9.5907159575292901E-4</v>
      </c>
    </row>
    <row r="58" spans="1:36">
      <c r="A58">
        <v>301</v>
      </c>
      <c r="B58">
        <v>7209</v>
      </c>
      <c r="C58" t="s">
        <v>2121</v>
      </c>
      <c r="D58" t="s">
        <v>2122</v>
      </c>
      <c r="E58" t="s">
        <v>41</v>
      </c>
      <c r="F58" t="s">
        <v>2139</v>
      </c>
      <c r="G58" t="s">
        <v>2140</v>
      </c>
      <c r="H58" t="s">
        <v>44</v>
      </c>
      <c r="I58" t="s">
        <v>1481</v>
      </c>
      <c r="J58" t="s">
        <v>45</v>
      </c>
      <c r="K58" t="s">
        <v>45</v>
      </c>
      <c r="L58" t="s">
        <v>46</v>
      </c>
      <c r="M58" t="s">
        <v>47</v>
      </c>
      <c r="N58" t="s">
        <v>1013</v>
      </c>
      <c r="O58" t="s">
        <v>51</v>
      </c>
      <c r="P58" t="s">
        <v>2125</v>
      </c>
      <c r="Q58" t="s">
        <v>136</v>
      </c>
      <c r="R58" t="s">
        <v>95</v>
      </c>
      <c r="S58" t="s">
        <v>52</v>
      </c>
      <c r="T58" t="s">
        <v>2141</v>
      </c>
      <c r="U58" t="s">
        <v>2142</v>
      </c>
      <c r="V58" s="137">
        <v>4.7800000000000002E-2</v>
      </c>
      <c r="W58" s="137">
        <v>4.3180000000000003E-2</v>
      </c>
      <c r="X58" t="s">
        <v>125</v>
      </c>
      <c r="Y58" t="s">
        <v>51</v>
      </c>
      <c r="Z58" s="133">
        <v>25000</v>
      </c>
      <c r="AA58" s="135">
        <v>1</v>
      </c>
      <c r="AB58" s="139">
        <v>103.75</v>
      </c>
      <c r="AD58" s="133">
        <v>25.937999999999999</v>
      </c>
      <c r="AG58" t="s">
        <v>129</v>
      </c>
      <c r="AH58" s="137">
        <v>9.3999999999999994E-5</v>
      </c>
      <c r="AI58" s="137">
        <v>6.7273373107225804E-3</v>
      </c>
      <c r="AJ58" s="137">
        <v>9.5547991222744795E-4</v>
      </c>
    </row>
    <row r="59" spans="1:36">
      <c r="A59">
        <v>301</v>
      </c>
      <c r="B59">
        <v>7209</v>
      </c>
      <c r="C59" t="s">
        <v>2143</v>
      </c>
      <c r="D59" t="s">
        <v>2144</v>
      </c>
      <c r="E59" t="s">
        <v>41</v>
      </c>
      <c r="F59" t="s">
        <v>2145</v>
      </c>
      <c r="G59" t="s">
        <v>2146</v>
      </c>
      <c r="H59" t="s">
        <v>44</v>
      </c>
      <c r="I59" t="s">
        <v>201</v>
      </c>
      <c r="J59" t="s">
        <v>45</v>
      </c>
      <c r="K59" t="s">
        <v>45</v>
      </c>
      <c r="L59" t="s">
        <v>46</v>
      </c>
      <c r="M59" t="s">
        <v>47</v>
      </c>
      <c r="N59" t="s">
        <v>143</v>
      </c>
      <c r="O59" t="s">
        <v>51</v>
      </c>
      <c r="P59" t="s">
        <v>731</v>
      </c>
      <c r="Q59" t="s">
        <v>94</v>
      </c>
      <c r="R59" t="s">
        <v>95</v>
      </c>
      <c r="S59" t="s">
        <v>52</v>
      </c>
      <c r="T59" t="s">
        <v>2147</v>
      </c>
      <c r="U59" t="s">
        <v>1782</v>
      </c>
      <c r="V59" s="137">
        <v>1.4E-2</v>
      </c>
      <c r="W59" s="137">
        <v>3.8129999999999997E-2</v>
      </c>
      <c r="X59" t="s">
        <v>125</v>
      </c>
      <c r="Y59" t="s">
        <v>51</v>
      </c>
      <c r="Z59" s="133">
        <v>9440</v>
      </c>
      <c r="AA59" s="135">
        <v>1</v>
      </c>
      <c r="AB59" s="139">
        <v>118.26</v>
      </c>
      <c r="AD59" s="133">
        <v>11.164</v>
      </c>
      <c r="AG59" t="s">
        <v>129</v>
      </c>
      <c r="AH59" s="137">
        <v>2.3E-5</v>
      </c>
      <c r="AI59" s="137">
        <v>2.8955092641370799E-3</v>
      </c>
      <c r="AJ59" s="137">
        <v>4.1124754264095198E-4</v>
      </c>
    </row>
    <row r="60" spans="1:36">
      <c r="A60">
        <v>301</v>
      </c>
      <c r="B60">
        <v>7209</v>
      </c>
      <c r="C60" t="s">
        <v>2143</v>
      </c>
      <c r="D60" t="s">
        <v>2144</v>
      </c>
      <c r="E60" t="s">
        <v>41</v>
      </c>
      <c r="F60" t="s">
        <v>2148</v>
      </c>
      <c r="G60" t="s">
        <v>2149</v>
      </c>
      <c r="H60" t="s">
        <v>44</v>
      </c>
      <c r="I60" t="s">
        <v>201</v>
      </c>
      <c r="J60" t="s">
        <v>45</v>
      </c>
      <c r="K60" t="s">
        <v>45</v>
      </c>
      <c r="L60" t="s">
        <v>46</v>
      </c>
      <c r="M60" t="s">
        <v>47</v>
      </c>
      <c r="N60" t="s">
        <v>143</v>
      </c>
      <c r="O60" t="s">
        <v>51</v>
      </c>
      <c r="P60" t="s">
        <v>731</v>
      </c>
      <c r="Q60" t="s">
        <v>94</v>
      </c>
      <c r="R60" t="s">
        <v>95</v>
      </c>
      <c r="S60" t="s">
        <v>52</v>
      </c>
      <c r="T60" t="s">
        <v>2150</v>
      </c>
      <c r="U60" t="s">
        <v>2151</v>
      </c>
      <c r="V60" s="137">
        <v>2.0500000000000001E-2</v>
      </c>
      <c r="W60" s="137">
        <v>3.3419999999999998E-2</v>
      </c>
      <c r="X60" t="s">
        <v>125</v>
      </c>
      <c r="Y60" t="s">
        <v>51</v>
      </c>
      <c r="Z60" s="133">
        <v>18634.48</v>
      </c>
      <c r="AA60" s="135">
        <v>1</v>
      </c>
      <c r="AB60" s="139">
        <v>120.72</v>
      </c>
      <c r="AD60" s="133">
        <v>22.495999999999999</v>
      </c>
      <c r="AG60" t="s">
        <v>129</v>
      </c>
      <c r="AH60" s="137">
        <v>3.6999999999999998E-5</v>
      </c>
      <c r="AI60" s="137">
        <v>5.8346068124684302E-3</v>
      </c>
      <c r="AJ60" s="137">
        <v>8.2868590462579399E-4</v>
      </c>
    </row>
    <row r="61" spans="1:36">
      <c r="A61">
        <v>301</v>
      </c>
      <c r="B61">
        <v>7209</v>
      </c>
      <c r="C61" t="s">
        <v>2143</v>
      </c>
      <c r="D61" t="s">
        <v>2144</v>
      </c>
      <c r="E61" t="s">
        <v>41</v>
      </c>
      <c r="F61" t="s">
        <v>2152</v>
      </c>
      <c r="G61" t="s">
        <v>2153</v>
      </c>
      <c r="H61" t="s">
        <v>44</v>
      </c>
      <c r="I61" t="s">
        <v>201</v>
      </c>
      <c r="J61" t="s">
        <v>45</v>
      </c>
      <c r="K61" t="s">
        <v>45</v>
      </c>
      <c r="L61" t="s">
        <v>46</v>
      </c>
      <c r="M61" t="s">
        <v>47</v>
      </c>
      <c r="N61" t="s">
        <v>143</v>
      </c>
      <c r="O61" t="s">
        <v>51</v>
      </c>
      <c r="P61" t="s">
        <v>731</v>
      </c>
      <c r="Q61" t="s">
        <v>94</v>
      </c>
      <c r="R61" t="s">
        <v>95</v>
      </c>
      <c r="S61" t="s">
        <v>52</v>
      </c>
      <c r="T61" t="s">
        <v>2154</v>
      </c>
      <c r="U61" t="s">
        <v>2108</v>
      </c>
      <c r="V61" s="137">
        <v>9.7000000000000003E-3</v>
      </c>
      <c r="W61" s="137">
        <v>2.5440000000000001E-2</v>
      </c>
      <c r="X61" t="s">
        <v>125</v>
      </c>
      <c r="Y61" t="s">
        <v>51</v>
      </c>
      <c r="Z61" s="133">
        <v>75000</v>
      </c>
      <c r="AA61" s="135">
        <v>1</v>
      </c>
      <c r="AB61" s="139">
        <v>109.96</v>
      </c>
      <c r="AD61" s="133">
        <v>82.47</v>
      </c>
      <c r="AG61" t="s">
        <v>129</v>
      </c>
      <c r="AH61" s="137">
        <v>5.7000000000000003E-5</v>
      </c>
      <c r="AI61" s="137">
        <v>2.13900147668546E-2</v>
      </c>
      <c r="AJ61" s="137">
        <v>3.0380116958611098E-3</v>
      </c>
    </row>
    <row r="62" spans="1:36">
      <c r="A62">
        <v>301</v>
      </c>
      <c r="B62">
        <v>7209</v>
      </c>
      <c r="C62" t="s">
        <v>2155</v>
      </c>
      <c r="D62" t="s">
        <v>2156</v>
      </c>
      <c r="E62" t="s">
        <v>41</v>
      </c>
      <c r="F62" t="s">
        <v>2157</v>
      </c>
      <c r="G62" t="s">
        <v>2158</v>
      </c>
      <c r="H62" t="s">
        <v>44</v>
      </c>
      <c r="I62" t="s">
        <v>201</v>
      </c>
      <c r="J62" t="s">
        <v>45</v>
      </c>
      <c r="K62" t="s">
        <v>45</v>
      </c>
      <c r="L62" t="s">
        <v>46</v>
      </c>
      <c r="M62" t="s">
        <v>47</v>
      </c>
      <c r="N62" t="s">
        <v>202</v>
      </c>
      <c r="O62" t="s">
        <v>51</v>
      </c>
      <c r="P62" t="s">
        <v>93</v>
      </c>
      <c r="Q62" t="s">
        <v>94</v>
      </c>
      <c r="R62" t="s">
        <v>95</v>
      </c>
      <c r="S62" t="s">
        <v>52</v>
      </c>
      <c r="T62" t="s">
        <v>2159</v>
      </c>
      <c r="U62" t="s">
        <v>2160</v>
      </c>
      <c r="V62" s="137">
        <v>1E-3</v>
      </c>
      <c r="W62" s="137">
        <v>2.1420000000000002E-2</v>
      </c>
      <c r="X62" t="s">
        <v>125</v>
      </c>
      <c r="Y62" t="s">
        <v>51</v>
      </c>
      <c r="Z62" s="133">
        <v>77000</v>
      </c>
      <c r="AA62" s="135">
        <v>1</v>
      </c>
      <c r="AB62" s="139">
        <v>111.29</v>
      </c>
      <c r="AD62" s="133">
        <v>85.692999999999998</v>
      </c>
      <c r="AG62" t="s">
        <v>129</v>
      </c>
      <c r="AH62" s="137">
        <v>2.3E-5</v>
      </c>
      <c r="AI62" s="137">
        <v>2.22260331322966E-2</v>
      </c>
      <c r="AJ62" s="137">
        <v>3.15675091132454E-3</v>
      </c>
    </row>
    <row r="63" spans="1:36">
      <c r="A63">
        <v>301</v>
      </c>
      <c r="B63">
        <v>7209</v>
      </c>
      <c r="C63" t="s">
        <v>2155</v>
      </c>
      <c r="D63" t="s">
        <v>2156</v>
      </c>
      <c r="E63" t="s">
        <v>41</v>
      </c>
      <c r="F63" t="s">
        <v>2161</v>
      </c>
      <c r="G63" t="s">
        <v>2162</v>
      </c>
      <c r="H63" t="s">
        <v>44</v>
      </c>
      <c r="I63" t="s">
        <v>1481</v>
      </c>
      <c r="J63" t="s">
        <v>45</v>
      </c>
      <c r="K63" t="s">
        <v>45</v>
      </c>
      <c r="L63" t="s">
        <v>46</v>
      </c>
      <c r="M63" t="s">
        <v>47</v>
      </c>
      <c r="N63" t="s">
        <v>202</v>
      </c>
      <c r="O63" t="s">
        <v>51</v>
      </c>
      <c r="P63" t="s">
        <v>93</v>
      </c>
      <c r="Q63" t="s">
        <v>94</v>
      </c>
      <c r="R63" t="s">
        <v>95</v>
      </c>
      <c r="S63" t="s">
        <v>52</v>
      </c>
      <c r="T63" t="s">
        <v>2163</v>
      </c>
      <c r="U63" t="s">
        <v>2164</v>
      </c>
      <c r="V63" s="137">
        <v>2.7400000000000001E-2</v>
      </c>
      <c r="W63" s="137">
        <v>3.6920000000000001E-2</v>
      </c>
      <c r="X63" t="s">
        <v>125</v>
      </c>
      <c r="Y63" t="s">
        <v>51</v>
      </c>
      <c r="Z63" s="133">
        <v>41667.910000000003</v>
      </c>
      <c r="AA63" s="135">
        <v>1</v>
      </c>
      <c r="AB63" s="139">
        <v>98.15</v>
      </c>
      <c r="AD63" s="133">
        <v>40.896999999999998</v>
      </c>
      <c r="AG63" t="s">
        <v>129</v>
      </c>
      <c r="AH63" s="137">
        <v>1.5999999999999999E-5</v>
      </c>
      <c r="AI63" s="137">
        <v>1.0607355181462301E-2</v>
      </c>
      <c r="AJ63" s="137">
        <v>1.5065566552750001E-3</v>
      </c>
    </row>
    <row r="64" spans="1:36">
      <c r="A64">
        <v>301</v>
      </c>
      <c r="B64">
        <v>7209</v>
      </c>
      <c r="C64" t="s">
        <v>2155</v>
      </c>
      <c r="D64" t="s">
        <v>2156</v>
      </c>
      <c r="E64" t="s">
        <v>41</v>
      </c>
      <c r="F64" t="s">
        <v>2165</v>
      </c>
      <c r="G64" t="s">
        <v>2166</v>
      </c>
      <c r="H64" t="s">
        <v>44</v>
      </c>
      <c r="I64" t="s">
        <v>201</v>
      </c>
      <c r="J64" t="s">
        <v>45</v>
      </c>
      <c r="K64" t="s">
        <v>45</v>
      </c>
      <c r="L64" t="s">
        <v>46</v>
      </c>
      <c r="M64" t="s">
        <v>47</v>
      </c>
      <c r="N64" t="s">
        <v>202</v>
      </c>
      <c r="O64" t="s">
        <v>51</v>
      </c>
      <c r="P64" t="s">
        <v>93</v>
      </c>
      <c r="Q64" t="s">
        <v>94</v>
      </c>
      <c r="R64" t="s">
        <v>95</v>
      </c>
      <c r="S64" t="s">
        <v>52</v>
      </c>
      <c r="T64" t="s">
        <v>2167</v>
      </c>
      <c r="U64" t="s">
        <v>2168</v>
      </c>
      <c r="V64" s="137">
        <v>2.6800000000000001E-2</v>
      </c>
      <c r="W64" s="137">
        <v>2.1940000000000001E-2</v>
      </c>
      <c r="X64" t="s">
        <v>125</v>
      </c>
      <c r="Y64" t="s">
        <v>51</v>
      </c>
      <c r="Z64" s="133">
        <v>83419.7</v>
      </c>
      <c r="AA64" s="135">
        <v>1</v>
      </c>
      <c r="AB64" s="139">
        <v>107.27</v>
      </c>
      <c r="AD64" s="133">
        <v>89.483999999999995</v>
      </c>
      <c r="AG64" t="s">
        <v>129</v>
      </c>
      <c r="AH64" s="137">
        <v>3.1999999999999999E-5</v>
      </c>
      <c r="AI64" s="137">
        <v>2.3209297431137699E-2</v>
      </c>
      <c r="AJ64" s="137">
        <v>3.29640338340375E-3</v>
      </c>
    </row>
    <row r="65" spans="1:36">
      <c r="A65">
        <v>301</v>
      </c>
      <c r="B65">
        <v>7209</v>
      </c>
      <c r="C65" t="s">
        <v>2155</v>
      </c>
      <c r="D65" t="s">
        <v>2156</v>
      </c>
      <c r="E65" t="s">
        <v>41</v>
      </c>
      <c r="F65" t="s">
        <v>2169</v>
      </c>
      <c r="G65" t="s">
        <v>2170</v>
      </c>
      <c r="H65" t="s">
        <v>44</v>
      </c>
      <c r="I65" t="s">
        <v>201</v>
      </c>
      <c r="J65" t="s">
        <v>45</v>
      </c>
      <c r="K65" t="s">
        <v>45</v>
      </c>
      <c r="L65" t="s">
        <v>46</v>
      </c>
      <c r="M65" t="s">
        <v>47</v>
      </c>
      <c r="N65" t="s">
        <v>202</v>
      </c>
      <c r="O65" t="s">
        <v>51</v>
      </c>
      <c r="P65" t="s">
        <v>2090</v>
      </c>
      <c r="Q65" t="s">
        <v>136</v>
      </c>
      <c r="R65" t="s">
        <v>95</v>
      </c>
      <c r="S65" t="s">
        <v>52</v>
      </c>
      <c r="T65" t="s">
        <v>2171</v>
      </c>
      <c r="U65" t="s">
        <v>2172</v>
      </c>
      <c r="V65" s="137">
        <v>5.0000000000000001E-3</v>
      </c>
      <c r="W65" s="137">
        <v>2.9499999999999998E-2</v>
      </c>
      <c r="X65" t="s">
        <v>125</v>
      </c>
      <c r="Y65" t="s">
        <v>51</v>
      </c>
      <c r="Z65" s="133">
        <v>21000</v>
      </c>
      <c r="AA65" s="135">
        <v>1</v>
      </c>
      <c r="AB65" s="139">
        <v>117.27</v>
      </c>
      <c r="AD65" s="133">
        <v>24.626999999999999</v>
      </c>
      <c r="AG65" t="s">
        <v>129</v>
      </c>
      <c r="AH65" s="137">
        <v>2.8E-5</v>
      </c>
      <c r="AI65" s="137">
        <v>6.3873587566254204E-3</v>
      </c>
      <c r="AJ65" s="137">
        <v>9.0719295053307697E-4</v>
      </c>
    </row>
    <row r="66" spans="1:36">
      <c r="A66">
        <v>301</v>
      </c>
      <c r="B66">
        <v>7209</v>
      </c>
      <c r="C66" t="s">
        <v>2155</v>
      </c>
      <c r="D66" t="s">
        <v>2156</v>
      </c>
      <c r="E66" t="s">
        <v>41</v>
      </c>
      <c r="F66" t="s">
        <v>2173</v>
      </c>
      <c r="G66" t="s">
        <v>2174</v>
      </c>
      <c r="H66" t="s">
        <v>44</v>
      </c>
      <c r="I66" t="s">
        <v>201</v>
      </c>
      <c r="J66" t="s">
        <v>45</v>
      </c>
      <c r="K66" t="s">
        <v>45</v>
      </c>
      <c r="L66" t="s">
        <v>46</v>
      </c>
      <c r="M66" t="s">
        <v>47</v>
      </c>
      <c r="N66" t="s">
        <v>202</v>
      </c>
      <c r="O66" t="s">
        <v>51</v>
      </c>
      <c r="P66" t="s">
        <v>1896</v>
      </c>
      <c r="Q66" t="s">
        <v>94</v>
      </c>
      <c r="R66" t="s">
        <v>95</v>
      </c>
      <c r="S66" t="s">
        <v>52</v>
      </c>
      <c r="T66" t="s">
        <v>2175</v>
      </c>
      <c r="U66" t="s">
        <v>2176</v>
      </c>
      <c r="V66" s="137">
        <v>3.3099999999999997E-2</v>
      </c>
      <c r="W66" s="137">
        <v>2.477E-2</v>
      </c>
      <c r="X66" t="s">
        <v>125</v>
      </c>
      <c r="Y66" t="s">
        <v>51</v>
      </c>
      <c r="Z66" s="133">
        <v>40000</v>
      </c>
      <c r="AA66" s="135">
        <v>1</v>
      </c>
      <c r="AB66" s="139">
        <v>112.73</v>
      </c>
      <c r="AD66" s="133">
        <v>45.091999999999999</v>
      </c>
      <c r="AG66" t="s">
        <v>129</v>
      </c>
      <c r="AH66" s="137">
        <v>5.7000000000000003E-5</v>
      </c>
      <c r="AI66" s="137">
        <v>1.1695386757208799E-2</v>
      </c>
      <c r="AJ66" s="137">
        <v>1.66108916442063E-3</v>
      </c>
    </row>
    <row r="67" spans="1:36">
      <c r="A67">
        <v>301</v>
      </c>
      <c r="B67">
        <v>7209</v>
      </c>
      <c r="C67" t="s">
        <v>2155</v>
      </c>
      <c r="D67" t="s">
        <v>2156</v>
      </c>
      <c r="E67" t="s">
        <v>41</v>
      </c>
      <c r="F67" t="s">
        <v>2177</v>
      </c>
      <c r="G67" t="s">
        <v>2178</v>
      </c>
      <c r="H67" t="s">
        <v>44</v>
      </c>
      <c r="I67" t="s">
        <v>201</v>
      </c>
      <c r="J67" t="s">
        <v>45</v>
      </c>
      <c r="K67" t="s">
        <v>45</v>
      </c>
      <c r="L67" t="s">
        <v>46</v>
      </c>
      <c r="M67" t="s">
        <v>47</v>
      </c>
      <c r="N67" t="s">
        <v>202</v>
      </c>
      <c r="O67" t="s">
        <v>51</v>
      </c>
      <c r="P67" t="s">
        <v>1896</v>
      </c>
      <c r="Q67" t="s">
        <v>94</v>
      </c>
      <c r="R67" t="s">
        <v>95</v>
      </c>
      <c r="S67" t="s">
        <v>52</v>
      </c>
      <c r="T67" t="s">
        <v>2179</v>
      </c>
      <c r="U67" t="s">
        <v>2180</v>
      </c>
      <c r="V67" s="137">
        <v>3.3599999999999998E-2</v>
      </c>
      <c r="W67" s="137">
        <v>2.3E-2</v>
      </c>
      <c r="X67" t="s">
        <v>125</v>
      </c>
      <c r="Y67" t="s">
        <v>51</v>
      </c>
      <c r="Z67" s="133">
        <v>40000</v>
      </c>
      <c r="AA67" s="135">
        <v>1</v>
      </c>
      <c r="AB67" s="139">
        <v>110.39</v>
      </c>
      <c r="AD67" s="133">
        <v>44.155999999999999</v>
      </c>
      <c r="AG67" t="s">
        <v>129</v>
      </c>
      <c r="AH67" s="137">
        <v>3.4E-5</v>
      </c>
      <c r="AI67" s="137">
        <v>1.1452619037774101E-2</v>
      </c>
      <c r="AJ67" s="137">
        <v>1.6266090025760099E-3</v>
      </c>
    </row>
    <row r="68" spans="1:36">
      <c r="A68">
        <v>301</v>
      </c>
      <c r="B68">
        <v>7209</v>
      </c>
      <c r="C68" t="s">
        <v>2155</v>
      </c>
      <c r="D68" t="s">
        <v>2156</v>
      </c>
      <c r="E68" t="s">
        <v>41</v>
      </c>
      <c r="F68" t="s">
        <v>2181</v>
      </c>
      <c r="G68" t="s">
        <v>2182</v>
      </c>
      <c r="H68" t="s">
        <v>44</v>
      </c>
      <c r="I68" t="s">
        <v>201</v>
      </c>
      <c r="J68" t="s">
        <v>45</v>
      </c>
      <c r="K68" t="s">
        <v>45</v>
      </c>
      <c r="L68" t="s">
        <v>46</v>
      </c>
      <c r="M68" t="s">
        <v>47</v>
      </c>
      <c r="N68" t="s">
        <v>202</v>
      </c>
      <c r="O68" t="s">
        <v>51</v>
      </c>
      <c r="P68" t="s">
        <v>1896</v>
      </c>
      <c r="Q68" t="s">
        <v>94</v>
      </c>
      <c r="R68" t="s">
        <v>95</v>
      </c>
      <c r="S68" t="s">
        <v>52</v>
      </c>
      <c r="T68" t="s">
        <v>2183</v>
      </c>
      <c r="U68" t="s">
        <v>2184</v>
      </c>
      <c r="V68" s="137">
        <v>2.6100000000000002E-2</v>
      </c>
      <c r="W68" s="137">
        <v>2.4299999999999999E-2</v>
      </c>
      <c r="X68" t="s">
        <v>125</v>
      </c>
      <c r="Y68" t="s">
        <v>51</v>
      </c>
      <c r="Z68" s="133">
        <v>70000</v>
      </c>
      <c r="AA68" s="135">
        <v>1</v>
      </c>
      <c r="AB68" s="139">
        <v>100.79</v>
      </c>
      <c r="AD68" s="133">
        <v>70.552999999999997</v>
      </c>
      <c r="AG68" t="s">
        <v>129</v>
      </c>
      <c r="AH68" s="137">
        <v>1.3999999999999999E-4</v>
      </c>
      <c r="AI68" s="137">
        <v>1.8299135586830301E-2</v>
      </c>
      <c r="AJ68" s="137">
        <v>2.5990158745978998E-3</v>
      </c>
    </row>
    <row r="69" spans="1:36">
      <c r="A69">
        <v>301</v>
      </c>
      <c r="B69">
        <v>7209</v>
      </c>
      <c r="C69" t="s">
        <v>2155</v>
      </c>
      <c r="D69" t="s">
        <v>2156</v>
      </c>
      <c r="E69" t="s">
        <v>41</v>
      </c>
      <c r="F69" t="s">
        <v>2185</v>
      </c>
      <c r="G69" t="s">
        <v>2186</v>
      </c>
      <c r="H69" t="s">
        <v>44</v>
      </c>
      <c r="I69" t="s">
        <v>1481</v>
      </c>
      <c r="J69" t="s">
        <v>45</v>
      </c>
      <c r="K69" t="s">
        <v>45</v>
      </c>
      <c r="L69" t="s">
        <v>46</v>
      </c>
      <c r="M69" t="s">
        <v>47</v>
      </c>
      <c r="N69" t="s">
        <v>202</v>
      </c>
      <c r="O69" t="s">
        <v>51</v>
      </c>
      <c r="P69" t="s">
        <v>93</v>
      </c>
      <c r="Q69" t="s">
        <v>94</v>
      </c>
      <c r="R69" t="s">
        <v>95</v>
      </c>
      <c r="S69" t="s">
        <v>52</v>
      </c>
      <c r="T69" t="s">
        <v>2187</v>
      </c>
      <c r="U69" t="s">
        <v>2188</v>
      </c>
      <c r="V69" s="137">
        <v>3.9600000000000003E-2</v>
      </c>
      <c r="W69" s="137">
        <v>3.8960000000000002E-2</v>
      </c>
      <c r="X69" t="s">
        <v>125</v>
      </c>
      <c r="Y69" t="s">
        <v>51</v>
      </c>
      <c r="Z69" s="133">
        <v>70000</v>
      </c>
      <c r="AA69" s="135">
        <v>1</v>
      </c>
      <c r="AB69" s="139">
        <v>100.47</v>
      </c>
      <c r="AD69" s="133">
        <v>70.328999999999994</v>
      </c>
      <c r="AG69" t="s">
        <v>129</v>
      </c>
      <c r="AH69" s="137">
        <v>2.3E-5</v>
      </c>
      <c r="AI69" s="137">
        <v>1.82410373291878E-2</v>
      </c>
      <c r="AJ69" s="137">
        <v>2.5907642119342299E-3</v>
      </c>
    </row>
    <row r="70" spans="1:36">
      <c r="A70">
        <v>301</v>
      </c>
      <c r="B70">
        <v>7209</v>
      </c>
      <c r="C70" t="s">
        <v>2155</v>
      </c>
      <c r="D70" t="s">
        <v>2156</v>
      </c>
      <c r="E70" t="s">
        <v>41</v>
      </c>
      <c r="F70" t="s">
        <v>2189</v>
      </c>
      <c r="G70" t="s">
        <v>2190</v>
      </c>
      <c r="H70" t="s">
        <v>44</v>
      </c>
      <c r="I70" t="s">
        <v>201</v>
      </c>
      <c r="J70" t="s">
        <v>45</v>
      </c>
      <c r="K70" t="s">
        <v>45</v>
      </c>
      <c r="L70" t="s">
        <v>46</v>
      </c>
      <c r="M70" t="s">
        <v>47</v>
      </c>
      <c r="N70" t="s">
        <v>202</v>
      </c>
      <c r="O70" t="s">
        <v>51</v>
      </c>
      <c r="P70" t="s">
        <v>93</v>
      </c>
      <c r="Q70" t="s">
        <v>94</v>
      </c>
      <c r="R70" t="s">
        <v>95</v>
      </c>
      <c r="S70" t="s">
        <v>52</v>
      </c>
      <c r="T70" t="s">
        <v>2191</v>
      </c>
      <c r="U70" t="s">
        <v>2164</v>
      </c>
      <c r="V70" s="137">
        <v>1E-3</v>
      </c>
      <c r="W70" s="137">
        <v>2.1430000000000001E-2</v>
      </c>
      <c r="X70" t="s">
        <v>125</v>
      </c>
      <c r="Y70" t="s">
        <v>51</v>
      </c>
      <c r="Z70" s="133">
        <v>90184.31</v>
      </c>
      <c r="AA70" s="135">
        <v>1</v>
      </c>
      <c r="AB70" s="139">
        <v>108.95</v>
      </c>
      <c r="AD70" s="133">
        <v>98.256</v>
      </c>
      <c r="AG70" t="s">
        <v>129</v>
      </c>
      <c r="AH70" s="137">
        <v>4.8999999999999998E-5</v>
      </c>
      <c r="AI70" s="137">
        <v>2.54843353439402E-2</v>
      </c>
      <c r="AJ70" s="137">
        <v>3.6195257310484702E-3</v>
      </c>
    </row>
    <row r="71" spans="1:36">
      <c r="A71">
        <v>301</v>
      </c>
      <c r="B71">
        <v>7209</v>
      </c>
      <c r="C71" t="s">
        <v>2192</v>
      </c>
      <c r="D71" t="s">
        <v>2193</v>
      </c>
      <c r="E71" t="s">
        <v>41</v>
      </c>
      <c r="F71" t="s">
        <v>2194</v>
      </c>
      <c r="G71" t="s">
        <v>2195</v>
      </c>
      <c r="H71" t="s">
        <v>44</v>
      </c>
      <c r="I71" t="s">
        <v>201</v>
      </c>
      <c r="J71" t="s">
        <v>45</v>
      </c>
      <c r="K71" t="s">
        <v>45</v>
      </c>
      <c r="L71" t="s">
        <v>46</v>
      </c>
      <c r="M71" t="s">
        <v>47</v>
      </c>
      <c r="N71" t="s">
        <v>1011</v>
      </c>
      <c r="O71" t="s">
        <v>51</v>
      </c>
      <c r="P71" t="s">
        <v>2125</v>
      </c>
      <c r="Q71" t="s">
        <v>136</v>
      </c>
      <c r="R71" t="s">
        <v>95</v>
      </c>
      <c r="S71" t="s">
        <v>52</v>
      </c>
      <c r="T71" t="s">
        <v>2196</v>
      </c>
      <c r="U71" t="s">
        <v>2197</v>
      </c>
      <c r="V71" s="137">
        <v>0.01</v>
      </c>
      <c r="W71" s="137">
        <v>2.606E-2</v>
      </c>
      <c r="X71" t="s">
        <v>125</v>
      </c>
      <c r="Y71" t="s">
        <v>51</v>
      </c>
      <c r="Z71" s="133">
        <v>28622.1</v>
      </c>
      <c r="AA71" s="135">
        <v>1</v>
      </c>
      <c r="AB71" s="139">
        <v>112.64</v>
      </c>
      <c r="AD71" s="133">
        <v>32.24</v>
      </c>
      <c r="AG71" t="s">
        <v>129</v>
      </c>
      <c r="AH71" s="137">
        <v>1.7E-5</v>
      </c>
      <c r="AI71" s="137">
        <v>8.3619819614891497E-3</v>
      </c>
      <c r="AJ71" s="137">
        <v>1.18764756716993E-3</v>
      </c>
    </row>
    <row r="72" spans="1:36">
      <c r="A72">
        <v>301</v>
      </c>
      <c r="B72">
        <v>7209</v>
      </c>
      <c r="C72" t="s">
        <v>2192</v>
      </c>
      <c r="D72" t="s">
        <v>2193</v>
      </c>
      <c r="E72" t="s">
        <v>41</v>
      </c>
      <c r="F72" t="s">
        <v>2198</v>
      </c>
      <c r="G72" t="s">
        <v>2199</v>
      </c>
      <c r="H72" t="s">
        <v>44</v>
      </c>
      <c r="I72" t="s">
        <v>201</v>
      </c>
      <c r="J72" t="s">
        <v>45</v>
      </c>
      <c r="K72" t="s">
        <v>45</v>
      </c>
      <c r="L72" t="s">
        <v>46</v>
      </c>
      <c r="M72" t="s">
        <v>47</v>
      </c>
      <c r="N72" t="s">
        <v>1011</v>
      </c>
      <c r="O72" t="s">
        <v>51</v>
      </c>
      <c r="P72" t="s">
        <v>2125</v>
      </c>
      <c r="Q72" t="s">
        <v>136</v>
      </c>
      <c r="R72" t="s">
        <v>95</v>
      </c>
      <c r="S72" t="s">
        <v>52</v>
      </c>
      <c r="T72" t="s">
        <v>2200</v>
      </c>
      <c r="U72" t="s">
        <v>1782</v>
      </c>
      <c r="V72" s="137">
        <v>3.5400000000000001E-2</v>
      </c>
      <c r="W72" s="137">
        <v>3.7019999999999997E-2</v>
      </c>
      <c r="X72" t="s">
        <v>125</v>
      </c>
      <c r="Y72" t="s">
        <v>51</v>
      </c>
      <c r="Z72" s="133">
        <v>17000</v>
      </c>
      <c r="AA72" s="135">
        <v>1</v>
      </c>
      <c r="AB72" s="139">
        <v>111.7</v>
      </c>
      <c r="AD72" s="133">
        <v>18.989000000000001</v>
      </c>
      <c r="AG72" t="s">
        <v>129</v>
      </c>
      <c r="AH72" s="137">
        <v>3.0000000000000001E-5</v>
      </c>
      <c r="AI72" s="137">
        <v>4.9251241713083801E-3</v>
      </c>
      <c r="AJ72" s="137">
        <v>6.9951259964479997E-4</v>
      </c>
    </row>
    <row r="73" spans="1:36">
      <c r="A73">
        <v>301</v>
      </c>
      <c r="B73">
        <v>7209</v>
      </c>
      <c r="C73" t="s">
        <v>2201</v>
      </c>
      <c r="D73" t="s">
        <v>2202</v>
      </c>
      <c r="E73" t="s">
        <v>41</v>
      </c>
      <c r="F73" t="s">
        <v>2203</v>
      </c>
      <c r="G73" t="s">
        <v>2204</v>
      </c>
      <c r="H73" t="s">
        <v>44</v>
      </c>
      <c r="I73" t="s">
        <v>201</v>
      </c>
      <c r="J73" t="s">
        <v>45</v>
      </c>
      <c r="K73" t="s">
        <v>45</v>
      </c>
      <c r="L73" t="s">
        <v>46</v>
      </c>
      <c r="M73" t="s">
        <v>47</v>
      </c>
      <c r="N73" t="s">
        <v>143</v>
      </c>
      <c r="O73" t="s">
        <v>51</v>
      </c>
      <c r="P73" t="s">
        <v>731</v>
      </c>
      <c r="Q73" t="s">
        <v>94</v>
      </c>
      <c r="R73" t="s">
        <v>95</v>
      </c>
      <c r="S73" t="s">
        <v>52</v>
      </c>
      <c r="T73" t="s">
        <v>2205</v>
      </c>
      <c r="U73" t="s">
        <v>2206</v>
      </c>
      <c r="V73" s="137">
        <v>1.43E-2</v>
      </c>
      <c r="W73" s="137">
        <v>2.2720000000000001E-2</v>
      </c>
      <c r="X73" t="s">
        <v>125</v>
      </c>
      <c r="Y73" t="s">
        <v>51</v>
      </c>
      <c r="Z73" s="133">
        <v>35010.75</v>
      </c>
      <c r="AA73" s="135">
        <v>1</v>
      </c>
      <c r="AB73" s="139">
        <v>116.54</v>
      </c>
      <c r="AC73" s="133">
        <v>0.77700000000000002</v>
      </c>
      <c r="AD73" s="133">
        <v>41.578000000000003</v>
      </c>
      <c r="AG73" t="s">
        <v>129</v>
      </c>
      <c r="AH73" s="137">
        <v>1.9000000000000001E-5</v>
      </c>
      <c r="AI73" s="137">
        <v>1.07840476448428E-2</v>
      </c>
      <c r="AJ73" s="137">
        <v>1.53165218588456E-3</v>
      </c>
    </row>
    <row r="74" spans="1:36">
      <c r="A74">
        <v>301</v>
      </c>
      <c r="B74">
        <v>7209</v>
      </c>
      <c r="C74" t="s">
        <v>2201</v>
      </c>
      <c r="D74" t="s">
        <v>2202</v>
      </c>
      <c r="E74" t="s">
        <v>41</v>
      </c>
      <c r="F74" t="s">
        <v>2207</v>
      </c>
      <c r="G74" t="s">
        <v>2208</v>
      </c>
      <c r="H74" t="s">
        <v>44</v>
      </c>
      <c r="I74" t="s">
        <v>201</v>
      </c>
      <c r="J74" t="s">
        <v>45</v>
      </c>
      <c r="K74" t="s">
        <v>45</v>
      </c>
      <c r="L74" t="s">
        <v>46</v>
      </c>
      <c r="M74" t="s">
        <v>47</v>
      </c>
      <c r="N74" t="s">
        <v>143</v>
      </c>
      <c r="O74" t="s">
        <v>51</v>
      </c>
      <c r="P74" t="s">
        <v>731</v>
      </c>
      <c r="Q74" t="s">
        <v>94</v>
      </c>
      <c r="R74" t="s">
        <v>95</v>
      </c>
      <c r="S74" t="s">
        <v>52</v>
      </c>
      <c r="T74" t="s">
        <v>2209</v>
      </c>
      <c r="U74" t="s">
        <v>2210</v>
      </c>
      <c r="V74" s="137">
        <v>3.61E-2</v>
      </c>
      <c r="W74" s="137">
        <v>2.5329999999999998E-2</v>
      </c>
      <c r="X74" t="s">
        <v>125</v>
      </c>
      <c r="Y74" t="s">
        <v>51</v>
      </c>
      <c r="Z74" s="133">
        <v>38358.980000000003</v>
      </c>
      <c r="AA74" s="135">
        <v>1</v>
      </c>
      <c r="AB74" s="139">
        <v>115.48</v>
      </c>
      <c r="AC74" s="133">
        <v>1.673</v>
      </c>
      <c r="AD74" s="133">
        <v>45.97</v>
      </c>
      <c r="AG74" t="s">
        <v>129</v>
      </c>
      <c r="AH74" s="137">
        <v>1.2999999999999999E-5</v>
      </c>
      <c r="AI74" s="137">
        <v>1.1923015238891801E-2</v>
      </c>
      <c r="AJ74" s="137">
        <v>1.69341910889246E-3</v>
      </c>
    </row>
    <row r="75" spans="1:36">
      <c r="A75">
        <v>301</v>
      </c>
      <c r="B75">
        <v>7209</v>
      </c>
      <c r="C75" t="s">
        <v>2201</v>
      </c>
      <c r="D75" t="s">
        <v>2202</v>
      </c>
      <c r="E75" t="s">
        <v>41</v>
      </c>
      <c r="F75" t="s">
        <v>2211</v>
      </c>
      <c r="G75" t="s">
        <v>2212</v>
      </c>
      <c r="H75" t="s">
        <v>44</v>
      </c>
      <c r="I75" t="s">
        <v>201</v>
      </c>
      <c r="J75" t="s">
        <v>45</v>
      </c>
      <c r="K75" t="s">
        <v>45</v>
      </c>
      <c r="L75" t="s">
        <v>46</v>
      </c>
      <c r="M75" t="s">
        <v>47</v>
      </c>
      <c r="N75" t="s">
        <v>143</v>
      </c>
      <c r="O75" t="s">
        <v>51</v>
      </c>
      <c r="P75" t="s">
        <v>731</v>
      </c>
      <c r="Q75" t="s">
        <v>94</v>
      </c>
      <c r="R75" t="s">
        <v>95</v>
      </c>
      <c r="S75" t="s">
        <v>52</v>
      </c>
      <c r="T75" t="s">
        <v>2213</v>
      </c>
      <c r="U75" t="s">
        <v>2214</v>
      </c>
      <c r="V75" s="137">
        <v>2.9499999999999998E-2</v>
      </c>
      <c r="W75" s="137">
        <v>2.6270000000000002E-2</v>
      </c>
      <c r="X75" t="s">
        <v>125</v>
      </c>
      <c r="Y75" t="s">
        <v>51</v>
      </c>
      <c r="Z75" s="133">
        <v>35000</v>
      </c>
      <c r="AA75" s="135">
        <v>1</v>
      </c>
      <c r="AB75" s="139">
        <v>104.73</v>
      </c>
      <c r="AD75" s="133">
        <v>36.655999999999999</v>
      </c>
      <c r="AG75" t="s">
        <v>129</v>
      </c>
      <c r="AH75" s="137">
        <v>7.8999999999999996E-5</v>
      </c>
      <c r="AI75" s="137">
        <v>9.5072351920266699E-3</v>
      </c>
      <c r="AJ75" s="137">
        <v>1.3503072355721701E-3</v>
      </c>
    </row>
    <row r="76" spans="1:36">
      <c r="A76">
        <v>301</v>
      </c>
      <c r="B76">
        <v>7209</v>
      </c>
      <c r="C76" t="s">
        <v>2215</v>
      </c>
      <c r="D76" t="s">
        <v>2216</v>
      </c>
      <c r="E76" t="s">
        <v>41</v>
      </c>
      <c r="F76" t="s">
        <v>2217</v>
      </c>
      <c r="G76" t="s">
        <v>2218</v>
      </c>
      <c r="H76" t="s">
        <v>44</v>
      </c>
      <c r="I76" t="s">
        <v>1481</v>
      </c>
      <c r="J76" t="s">
        <v>45</v>
      </c>
      <c r="K76" t="s">
        <v>45</v>
      </c>
      <c r="L76" t="s">
        <v>46</v>
      </c>
      <c r="M76" t="s">
        <v>47</v>
      </c>
      <c r="N76" t="s">
        <v>1013</v>
      </c>
      <c r="O76" t="s">
        <v>51</v>
      </c>
      <c r="P76" t="s">
        <v>2125</v>
      </c>
      <c r="Q76" t="s">
        <v>136</v>
      </c>
      <c r="R76" t="s">
        <v>95</v>
      </c>
      <c r="S76" t="s">
        <v>52</v>
      </c>
      <c r="T76" t="s">
        <v>2219</v>
      </c>
      <c r="U76" t="s">
        <v>2220</v>
      </c>
      <c r="V76" s="137">
        <v>5.1799999999999999E-2</v>
      </c>
      <c r="W76" s="137">
        <v>4.4269999999999997E-2</v>
      </c>
      <c r="X76" t="s">
        <v>125</v>
      </c>
      <c r="Y76" t="s">
        <v>51</v>
      </c>
      <c r="Z76" s="133">
        <v>35000</v>
      </c>
      <c r="AA76" s="135">
        <v>1</v>
      </c>
      <c r="AB76" s="139">
        <v>106.55</v>
      </c>
      <c r="AD76" s="133">
        <v>37.292000000000002</v>
      </c>
      <c r="AG76" t="s">
        <v>129</v>
      </c>
      <c r="AH76" s="137">
        <v>4.3999999999999999E-5</v>
      </c>
      <c r="AI76" s="137">
        <v>9.6724521121974803E-3</v>
      </c>
      <c r="AJ76" s="137">
        <v>1.3737729012719801E-3</v>
      </c>
    </row>
    <row r="77" spans="1:36">
      <c r="A77">
        <v>301</v>
      </c>
      <c r="B77">
        <v>7209</v>
      </c>
      <c r="C77" t="s">
        <v>2221</v>
      </c>
      <c r="D77" t="s">
        <v>2222</v>
      </c>
      <c r="E77" t="s">
        <v>41</v>
      </c>
      <c r="F77" t="s">
        <v>2223</v>
      </c>
      <c r="G77" t="s">
        <v>2224</v>
      </c>
      <c r="H77" t="s">
        <v>44</v>
      </c>
      <c r="I77" t="s">
        <v>201</v>
      </c>
      <c r="J77" t="s">
        <v>45</v>
      </c>
      <c r="K77" t="s">
        <v>45</v>
      </c>
      <c r="L77" t="s">
        <v>46</v>
      </c>
      <c r="M77" t="s">
        <v>47</v>
      </c>
      <c r="N77" t="s">
        <v>143</v>
      </c>
      <c r="O77" t="s">
        <v>51</v>
      </c>
      <c r="P77" t="s">
        <v>204</v>
      </c>
      <c r="Q77" t="s">
        <v>94</v>
      </c>
      <c r="R77" t="s">
        <v>95</v>
      </c>
      <c r="S77" t="s">
        <v>52</v>
      </c>
      <c r="T77" t="s">
        <v>2225</v>
      </c>
      <c r="U77" t="s">
        <v>2226</v>
      </c>
      <c r="V77" s="137">
        <v>1.34E-2</v>
      </c>
      <c r="W77" s="137">
        <v>2.307E-2</v>
      </c>
      <c r="X77" t="s">
        <v>125</v>
      </c>
      <c r="Y77" t="s">
        <v>51</v>
      </c>
      <c r="Z77" s="133">
        <v>14192.2</v>
      </c>
      <c r="AA77" s="135">
        <v>1</v>
      </c>
      <c r="AB77" s="139">
        <v>118.34</v>
      </c>
      <c r="AC77" s="133">
        <v>2.274</v>
      </c>
      <c r="AD77" s="133">
        <v>19.068999999999999</v>
      </c>
      <c r="AG77" t="s">
        <v>129</v>
      </c>
      <c r="AH77" s="137">
        <v>7.9999999999999996E-6</v>
      </c>
      <c r="AI77" s="137">
        <v>4.9457800419671002E-3</v>
      </c>
      <c r="AJ77" s="137">
        <v>7.0244634126832698E-4</v>
      </c>
    </row>
    <row r="78" spans="1:36">
      <c r="A78">
        <v>301</v>
      </c>
      <c r="B78">
        <v>7209</v>
      </c>
      <c r="C78" t="s">
        <v>2221</v>
      </c>
      <c r="D78" t="s">
        <v>2222</v>
      </c>
      <c r="E78" t="s">
        <v>41</v>
      </c>
      <c r="F78" t="s">
        <v>2227</v>
      </c>
      <c r="G78" t="s">
        <v>2228</v>
      </c>
      <c r="H78" t="s">
        <v>44</v>
      </c>
      <c r="I78" t="s">
        <v>201</v>
      </c>
      <c r="J78" t="s">
        <v>45</v>
      </c>
      <c r="K78" t="s">
        <v>45</v>
      </c>
      <c r="L78" t="s">
        <v>46</v>
      </c>
      <c r="M78" t="s">
        <v>47</v>
      </c>
      <c r="N78" t="s">
        <v>143</v>
      </c>
      <c r="O78" t="s">
        <v>51</v>
      </c>
      <c r="P78" t="s">
        <v>204</v>
      </c>
      <c r="Q78" t="s">
        <v>94</v>
      </c>
      <c r="R78" t="s">
        <v>95</v>
      </c>
      <c r="S78" t="s">
        <v>52</v>
      </c>
      <c r="T78" t="s">
        <v>2229</v>
      </c>
      <c r="U78" t="s">
        <v>2230</v>
      </c>
      <c r="V78" s="137">
        <v>8.9999999999999993E-3</v>
      </c>
      <c r="W78" s="137">
        <v>2.3550000000000001E-2</v>
      </c>
      <c r="X78" t="s">
        <v>125</v>
      </c>
      <c r="Y78" t="s">
        <v>51</v>
      </c>
      <c r="Z78" s="133">
        <v>67758.34</v>
      </c>
      <c r="AA78" s="135">
        <v>1</v>
      </c>
      <c r="AB78" s="139">
        <v>108.4</v>
      </c>
      <c r="AC78" s="133">
        <v>2.0609999999999999</v>
      </c>
      <c r="AD78" s="133">
        <v>75.510999999999996</v>
      </c>
      <c r="AG78" t="s">
        <v>129</v>
      </c>
      <c r="AH78" s="137">
        <v>2.5999999999999998E-5</v>
      </c>
      <c r="AI78" s="137">
        <v>1.9585018762398099E-2</v>
      </c>
      <c r="AJ78" s="137">
        <v>2.78164913453092E-3</v>
      </c>
    </row>
    <row r="79" spans="1:36">
      <c r="A79">
        <v>301</v>
      </c>
      <c r="B79">
        <v>7209</v>
      </c>
      <c r="C79" t="s">
        <v>780</v>
      </c>
      <c r="D79" t="s">
        <v>2231</v>
      </c>
      <c r="E79" t="s">
        <v>41</v>
      </c>
      <c r="F79" t="s">
        <v>2232</v>
      </c>
      <c r="G79" t="s">
        <v>2233</v>
      </c>
      <c r="H79" t="s">
        <v>44</v>
      </c>
      <c r="I79" t="s">
        <v>1481</v>
      </c>
      <c r="J79" t="s">
        <v>45</v>
      </c>
      <c r="K79" t="s">
        <v>45</v>
      </c>
      <c r="L79" t="s">
        <v>46</v>
      </c>
      <c r="M79" t="s">
        <v>47</v>
      </c>
      <c r="N79" t="s">
        <v>202</v>
      </c>
      <c r="O79" t="s">
        <v>51</v>
      </c>
      <c r="P79" t="s">
        <v>93</v>
      </c>
      <c r="Q79" t="s">
        <v>94</v>
      </c>
      <c r="R79" t="s">
        <v>95</v>
      </c>
      <c r="S79" t="s">
        <v>52</v>
      </c>
      <c r="T79" t="s">
        <v>2234</v>
      </c>
      <c r="U79" t="s">
        <v>2235</v>
      </c>
      <c r="V79" s="137">
        <v>2.5000000000000001E-2</v>
      </c>
      <c r="W79" s="137">
        <v>3.7220000000000003E-2</v>
      </c>
      <c r="X79" t="s">
        <v>125</v>
      </c>
      <c r="Y79" t="s">
        <v>51</v>
      </c>
      <c r="Z79" s="133">
        <v>52500</v>
      </c>
      <c r="AA79" s="135">
        <v>1</v>
      </c>
      <c r="AB79" s="139">
        <v>98.1</v>
      </c>
      <c r="AD79" s="133">
        <v>51.502000000000002</v>
      </c>
      <c r="AG79" t="s">
        <v>129</v>
      </c>
      <c r="AH79" s="137">
        <v>3.0000000000000001E-5</v>
      </c>
      <c r="AI79" s="137">
        <v>1.3358060331392399E-2</v>
      </c>
      <c r="AJ79" s="137">
        <v>1.8972377514985699E-3</v>
      </c>
    </row>
    <row r="80" spans="1:36">
      <c r="A80">
        <v>301</v>
      </c>
      <c r="B80">
        <v>7209</v>
      </c>
      <c r="C80" t="s">
        <v>780</v>
      </c>
      <c r="D80" t="s">
        <v>2231</v>
      </c>
      <c r="E80" t="s">
        <v>41</v>
      </c>
      <c r="F80" t="s">
        <v>2236</v>
      </c>
      <c r="G80" t="s">
        <v>2237</v>
      </c>
      <c r="H80" t="s">
        <v>44</v>
      </c>
      <c r="I80" t="s">
        <v>201</v>
      </c>
      <c r="J80" t="s">
        <v>45</v>
      </c>
      <c r="K80" t="s">
        <v>45</v>
      </c>
      <c r="L80" t="s">
        <v>46</v>
      </c>
      <c r="M80" t="s">
        <v>47</v>
      </c>
      <c r="N80" t="s">
        <v>202</v>
      </c>
      <c r="O80" t="s">
        <v>51</v>
      </c>
      <c r="P80" t="s">
        <v>93</v>
      </c>
      <c r="Q80" t="s">
        <v>94</v>
      </c>
      <c r="R80" t="s">
        <v>95</v>
      </c>
      <c r="S80" t="s">
        <v>52</v>
      </c>
      <c r="T80" t="s">
        <v>2238</v>
      </c>
      <c r="U80" t="s">
        <v>2235</v>
      </c>
      <c r="V80" s="137">
        <v>1E-3</v>
      </c>
      <c r="W80" s="137">
        <v>2.1069999999999998E-2</v>
      </c>
      <c r="X80" t="s">
        <v>125</v>
      </c>
      <c r="Y80" t="s">
        <v>51</v>
      </c>
      <c r="Z80" s="133">
        <v>15352.8</v>
      </c>
      <c r="AA80" s="135">
        <v>1</v>
      </c>
      <c r="AB80" s="139">
        <v>109.94</v>
      </c>
      <c r="AD80" s="133">
        <v>16.879000000000001</v>
      </c>
      <c r="AG80" t="s">
        <v>129</v>
      </c>
      <c r="AH80" s="137">
        <v>1.8E-5</v>
      </c>
      <c r="AI80" s="137">
        <v>4.3778251802181999E-3</v>
      </c>
      <c r="AJ80" s="137">
        <v>6.2178003357656801E-4</v>
      </c>
    </row>
    <row r="81" spans="1:36">
      <c r="A81">
        <v>301</v>
      </c>
      <c r="B81">
        <v>7209</v>
      </c>
      <c r="C81" t="s">
        <v>780</v>
      </c>
      <c r="D81" t="s">
        <v>2231</v>
      </c>
      <c r="E81" t="s">
        <v>41</v>
      </c>
      <c r="F81" t="s">
        <v>2239</v>
      </c>
      <c r="G81" t="s">
        <v>2240</v>
      </c>
      <c r="H81" t="s">
        <v>44</v>
      </c>
      <c r="I81" t="s">
        <v>201</v>
      </c>
      <c r="J81" t="s">
        <v>45</v>
      </c>
      <c r="K81" t="s">
        <v>45</v>
      </c>
      <c r="L81" t="s">
        <v>46</v>
      </c>
      <c r="M81" t="s">
        <v>47</v>
      </c>
      <c r="N81" t="s">
        <v>202</v>
      </c>
      <c r="O81" t="s">
        <v>51</v>
      </c>
      <c r="P81" t="s">
        <v>93</v>
      </c>
      <c r="Q81" t="s">
        <v>94</v>
      </c>
      <c r="R81" t="s">
        <v>95</v>
      </c>
      <c r="S81" t="s">
        <v>52</v>
      </c>
      <c r="T81" t="s">
        <v>2241</v>
      </c>
      <c r="U81" t="s">
        <v>2242</v>
      </c>
      <c r="V81" s="137">
        <v>1.3899999999999999E-2</v>
      </c>
      <c r="W81" s="137">
        <v>2.1690000000000001E-2</v>
      </c>
      <c r="X81" t="s">
        <v>125</v>
      </c>
      <c r="Y81" t="s">
        <v>51</v>
      </c>
      <c r="Z81" s="133">
        <v>24500</v>
      </c>
      <c r="AA81" s="135">
        <v>1</v>
      </c>
      <c r="AB81" s="139">
        <v>108.9</v>
      </c>
      <c r="AD81" s="133">
        <v>26.68</v>
      </c>
      <c r="AG81" t="s">
        <v>129</v>
      </c>
      <c r="AH81" s="137">
        <v>7.9999999999999996E-6</v>
      </c>
      <c r="AI81" s="137">
        <v>6.9200471563849201E-3</v>
      </c>
      <c r="AJ81" s="137">
        <v>9.8285038258060409E-4</v>
      </c>
    </row>
    <row r="82" spans="1:36">
      <c r="A82">
        <v>301</v>
      </c>
      <c r="B82">
        <v>7209</v>
      </c>
      <c r="C82" t="s">
        <v>780</v>
      </c>
      <c r="D82" t="s">
        <v>2231</v>
      </c>
      <c r="E82" t="s">
        <v>41</v>
      </c>
      <c r="F82" t="s">
        <v>2243</v>
      </c>
      <c r="G82" t="s">
        <v>2244</v>
      </c>
      <c r="H82" t="s">
        <v>44</v>
      </c>
      <c r="I82" t="s">
        <v>201</v>
      </c>
      <c r="J82" t="s">
        <v>45</v>
      </c>
      <c r="K82" t="s">
        <v>45</v>
      </c>
      <c r="L82" t="s">
        <v>46</v>
      </c>
      <c r="M82" t="s">
        <v>47</v>
      </c>
      <c r="N82" t="s">
        <v>202</v>
      </c>
      <c r="O82" t="s">
        <v>51</v>
      </c>
      <c r="P82" t="s">
        <v>93</v>
      </c>
      <c r="Q82" t="s">
        <v>94</v>
      </c>
      <c r="R82" t="s">
        <v>95</v>
      </c>
      <c r="S82" t="s">
        <v>52</v>
      </c>
      <c r="T82" t="s">
        <v>2245</v>
      </c>
      <c r="U82" t="s">
        <v>2246</v>
      </c>
      <c r="V82" s="137">
        <v>1.7500000000000002E-2</v>
      </c>
      <c r="W82" s="137">
        <v>2.1829999999999999E-2</v>
      </c>
      <c r="X82" t="s">
        <v>125</v>
      </c>
      <c r="Y82" t="s">
        <v>51</v>
      </c>
      <c r="Z82" s="133">
        <v>19662.34</v>
      </c>
      <c r="AA82" s="135">
        <v>1</v>
      </c>
      <c r="AB82" s="139">
        <v>118.62</v>
      </c>
      <c r="AD82" s="133">
        <v>23.323</v>
      </c>
      <c r="AG82" t="s">
        <v>129</v>
      </c>
      <c r="AH82" s="137">
        <v>1.1E-5</v>
      </c>
      <c r="AI82" s="137">
        <v>6.0493430179262399E-3</v>
      </c>
      <c r="AJ82" s="137">
        <v>8.5918476639921203E-4</v>
      </c>
    </row>
    <row r="83" spans="1:36">
      <c r="A83">
        <v>301</v>
      </c>
      <c r="B83">
        <v>7209</v>
      </c>
      <c r="C83" t="s">
        <v>780</v>
      </c>
      <c r="D83" t="s">
        <v>2231</v>
      </c>
      <c r="E83" t="s">
        <v>41</v>
      </c>
      <c r="F83" t="s">
        <v>2247</v>
      </c>
      <c r="G83" t="s">
        <v>2248</v>
      </c>
      <c r="H83" t="s">
        <v>44</v>
      </c>
      <c r="I83" t="s">
        <v>201</v>
      </c>
      <c r="J83" t="s">
        <v>45</v>
      </c>
      <c r="K83" t="s">
        <v>45</v>
      </c>
      <c r="L83" t="s">
        <v>46</v>
      </c>
      <c r="M83" t="s">
        <v>47</v>
      </c>
      <c r="N83" t="s">
        <v>202</v>
      </c>
      <c r="O83" t="s">
        <v>51</v>
      </c>
      <c r="P83" t="s">
        <v>93</v>
      </c>
      <c r="Q83" t="s">
        <v>94</v>
      </c>
      <c r="R83" t="s">
        <v>95</v>
      </c>
      <c r="S83" t="s">
        <v>52</v>
      </c>
      <c r="T83" t="s">
        <v>2249</v>
      </c>
      <c r="U83" t="s">
        <v>2250</v>
      </c>
      <c r="V83" s="137">
        <v>2.6100000000000002E-2</v>
      </c>
      <c r="W83" s="137">
        <v>2.2329999999999999E-2</v>
      </c>
      <c r="X83" t="s">
        <v>125</v>
      </c>
      <c r="Y83" t="s">
        <v>51</v>
      </c>
      <c r="Z83" s="133">
        <v>70000</v>
      </c>
      <c r="AA83" s="135">
        <v>1</v>
      </c>
      <c r="AB83" s="139">
        <v>105.16</v>
      </c>
      <c r="AD83" s="133">
        <v>73.611999999999995</v>
      </c>
      <c r="AG83" t="s">
        <v>129</v>
      </c>
      <c r="AH83" s="137">
        <v>2.0000000000000002E-5</v>
      </c>
      <c r="AI83" s="137">
        <v>1.9092539917760401E-2</v>
      </c>
      <c r="AJ83" s="137">
        <v>2.71170264284865E-3</v>
      </c>
    </row>
    <row r="84" spans="1:36">
      <c r="A84">
        <v>301</v>
      </c>
      <c r="B84">
        <v>7209</v>
      </c>
      <c r="C84" t="s">
        <v>780</v>
      </c>
      <c r="D84" t="s">
        <v>2231</v>
      </c>
      <c r="E84" t="s">
        <v>41</v>
      </c>
      <c r="F84" t="s">
        <v>2251</v>
      </c>
      <c r="G84" t="s">
        <v>2252</v>
      </c>
      <c r="H84" t="s">
        <v>44</v>
      </c>
      <c r="I84" t="s">
        <v>201</v>
      </c>
      <c r="J84" t="s">
        <v>45</v>
      </c>
      <c r="K84" t="s">
        <v>45</v>
      </c>
      <c r="L84" t="s">
        <v>46</v>
      </c>
      <c r="M84" t="s">
        <v>47</v>
      </c>
      <c r="N84" t="s">
        <v>202</v>
      </c>
      <c r="O84" t="s">
        <v>51</v>
      </c>
      <c r="P84" t="s">
        <v>1896</v>
      </c>
      <c r="Q84" t="s">
        <v>94</v>
      </c>
      <c r="R84" t="s">
        <v>95</v>
      </c>
      <c r="S84" t="s">
        <v>52</v>
      </c>
      <c r="T84" t="s">
        <v>2253</v>
      </c>
      <c r="U84" t="s">
        <v>2254</v>
      </c>
      <c r="V84" s="137">
        <v>3.4500000000000003E-2</v>
      </c>
      <c r="W84" s="137">
        <v>2.4070000000000001E-2</v>
      </c>
      <c r="X84" t="s">
        <v>125</v>
      </c>
      <c r="Y84" t="s">
        <v>51</v>
      </c>
      <c r="Z84" s="133">
        <v>60000</v>
      </c>
      <c r="AA84" s="135">
        <v>1</v>
      </c>
      <c r="AB84" s="139">
        <v>111.57</v>
      </c>
      <c r="AD84" s="133">
        <v>66.941999999999993</v>
      </c>
      <c r="AG84" t="s">
        <v>129</v>
      </c>
      <c r="AH84" s="137">
        <v>4.1E-5</v>
      </c>
      <c r="AI84" s="137">
        <v>1.7362560549566902E-2</v>
      </c>
      <c r="AJ84" s="137">
        <v>2.4659946519259698E-3</v>
      </c>
    </row>
    <row r="85" spans="1:36">
      <c r="A85">
        <v>301</v>
      </c>
      <c r="B85">
        <v>7209</v>
      </c>
      <c r="C85" t="s">
        <v>780</v>
      </c>
      <c r="D85" t="s">
        <v>2231</v>
      </c>
      <c r="E85" t="s">
        <v>41</v>
      </c>
      <c r="F85" t="s">
        <v>2255</v>
      </c>
      <c r="G85" t="s">
        <v>2256</v>
      </c>
      <c r="H85" t="s">
        <v>44</v>
      </c>
      <c r="I85" t="s">
        <v>201</v>
      </c>
      <c r="J85" t="s">
        <v>45</v>
      </c>
      <c r="K85" t="s">
        <v>45</v>
      </c>
      <c r="L85" t="s">
        <v>46</v>
      </c>
      <c r="M85" t="s">
        <v>47</v>
      </c>
      <c r="N85" t="s">
        <v>202</v>
      </c>
      <c r="O85" t="s">
        <v>51</v>
      </c>
      <c r="P85" t="s">
        <v>1896</v>
      </c>
      <c r="Q85" t="s">
        <v>94</v>
      </c>
      <c r="R85" t="s">
        <v>95</v>
      </c>
      <c r="S85" t="s">
        <v>52</v>
      </c>
      <c r="T85" t="s">
        <v>2257</v>
      </c>
      <c r="U85" t="s">
        <v>2258</v>
      </c>
      <c r="V85" s="137">
        <v>8.3999999999999995E-3</v>
      </c>
      <c r="W85" s="137">
        <v>2.6120000000000001E-2</v>
      </c>
      <c r="X85" t="s">
        <v>125</v>
      </c>
      <c r="Y85" t="s">
        <v>51</v>
      </c>
      <c r="Z85" s="133">
        <v>50000</v>
      </c>
      <c r="AA85" s="135">
        <v>1</v>
      </c>
      <c r="AB85" s="139">
        <v>112.87</v>
      </c>
      <c r="AD85" s="133">
        <v>56.435000000000002</v>
      </c>
      <c r="AG85" t="s">
        <v>129</v>
      </c>
      <c r="AH85" s="137">
        <v>1.26E-4</v>
      </c>
      <c r="AI85" s="137">
        <v>1.46373891520243E-2</v>
      </c>
      <c r="AJ85" s="137">
        <v>2.07894010010818E-3</v>
      </c>
    </row>
    <row r="86" spans="1:36">
      <c r="A86">
        <v>301</v>
      </c>
      <c r="B86">
        <v>7209</v>
      </c>
      <c r="C86" t="s">
        <v>2259</v>
      </c>
      <c r="D86" t="s">
        <v>2260</v>
      </c>
      <c r="E86" t="s">
        <v>41</v>
      </c>
      <c r="F86" t="s">
        <v>2261</v>
      </c>
      <c r="G86" t="s">
        <v>2262</v>
      </c>
      <c r="H86" t="s">
        <v>44</v>
      </c>
      <c r="I86" t="s">
        <v>1481</v>
      </c>
      <c r="J86" t="s">
        <v>45</v>
      </c>
      <c r="K86" t="s">
        <v>45</v>
      </c>
      <c r="L86" t="s">
        <v>46</v>
      </c>
      <c r="M86" t="s">
        <v>47</v>
      </c>
      <c r="N86" t="s">
        <v>1039</v>
      </c>
      <c r="O86" t="s">
        <v>51</v>
      </c>
      <c r="P86" t="s">
        <v>1896</v>
      </c>
      <c r="Q86" t="s">
        <v>94</v>
      </c>
      <c r="R86" t="s">
        <v>95</v>
      </c>
      <c r="S86" t="s">
        <v>52</v>
      </c>
      <c r="T86" t="s">
        <v>2263</v>
      </c>
      <c r="U86" t="s">
        <v>2264</v>
      </c>
      <c r="V86" s="137">
        <v>2.29E-2</v>
      </c>
      <c r="W86" s="137">
        <v>4.394E-2</v>
      </c>
      <c r="X86" t="s">
        <v>125</v>
      </c>
      <c r="Y86" t="s">
        <v>51</v>
      </c>
      <c r="Z86" s="133">
        <v>8365.3799999999992</v>
      </c>
      <c r="AA86" s="135">
        <v>1</v>
      </c>
      <c r="AB86" s="139">
        <v>99.35</v>
      </c>
      <c r="AD86" s="133">
        <v>8.3109999999999999</v>
      </c>
      <c r="AG86" t="s">
        <v>129</v>
      </c>
      <c r="AH86" s="137">
        <v>5.1E-5</v>
      </c>
      <c r="AI86" s="137">
        <v>2.1556022834861499E-3</v>
      </c>
      <c r="AJ86" s="137">
        <v>3.0615897278404901E-4</v>
      </c>
    </row>
    <row r="87" spans="1:36">
      <c r="A87">
        <v>301</v>
      </c>
      <c r="B87">
        <v>7209</v>
      </c>
      <c r="C87" t="s">
        <v>2265</v>
      </c>
      <c r="D87" t="s">
        <v>2266</v>
      </c>
      <c r="E87" t="s">
        <v>41</v>
      </c>
      <c r="F87" t="s">
        <v>2267</v>
      </c>
      <c r="G87" t="s">
        <v>2268</v>
      </c>
      <c r="H87" t="s">
        <v>44</v>
      </c>
      <c r="I87" t="s">
        <v>1481</v>
      </c>
      <c r="J87" t="s">
        <v>45</v>
      </c>
      <c r="K87" t="s">
        <v>45</v>
      </c>
      <c r="L87" t="s">
        <v>46</v>
      </c>
      <c r="M87" t="s">
        <v>47</v>
      </c>
      <c r="N87" t="s">
        <v>1013</v>
      </c>
      <c r="O87" t="s">
        <v>51</v>
      </c>
      <c r="P87" t="s">
        <v>731</v>
      </c>
      <c r="Q87" t="s">
        <v>94</v>
      </c>
      <c r="R87" t="s">
        <v>95</v>
      </c>
      <c r="S87" t="s">
        <v>52</v>
      </c>
      <c r="T87" t="s">
        <v>2269</v>
      </c>
      <c r="U87" t="s">
        <v>1960</v>
      </c>
      <c r="V87" s="137">
        <v>2.6200000000000001E-2</v>
      </c>
      <c r="W87" s="137">
        <v>3.6659999999999998E-2</v>
      </c>
      <c r="X87" t="s">
        <v>125</v>
      </c>
      <c r="Y87" t="s">
        <v>51</v>
      </c>
      <c r="Z87" s="133">
        <v>1000</v>
      </c>
      <c r="AA87" s="135">
        <v>1</v>
      </c>
      <c r="AB87" s="139">
        <v>97.74</v>
      </c>
      <c r="AD87" s="133">
        <v>0.97699999999999998</v>
      </c>
      <c r="AG87" t="s">
        <v>129</v>
      </c>
      <c r="AH87" s="137">
        <v>9.9999999999999995E-7</v>
      </c>
      <c r="AI87" s="137">
        <v>2.5350552240964799E-4</v>
      </c>
      <c r="AJ87" s="137">
        <v>3.60052459262114E-5</v>
      </c>
    </row>
    <row r="88" spans="1:36">
      <c r="A88">
        <v>301</v>
      </c>
      <c r="B88">
        <v>7209</v>
      </c>
      <c r="C88" t="s">
        <v>2265</v>
      </c>
      <c r="D88" t="s">
        <v>2266</v>
      </c>
      <c r="E88" t="s">
        <v>41</v>
      </c>
      <c r="F88" t="s">
        <v>2270</v>
      </c>
      <c r="G88" t="s">
        <v>2271</v>
      </c>
      <c r="H88" t="s">
        <v>44</v>
      </c>
      <c r="I88" t="s">
        <v>201</v>
      </c>
      <c r="J88" t="s">
        <v>45</v>
      </c>
      <c r="K88" t="s">
        <v>45</v>
      </c>
      <c r="L88" t="s">
        <v>46</v>
      </c>
      <c r="M88" t="s">
        <v>47</v>
      </c>
      <c r="N88" t="s">
        <v>1013</v>
      </c>
      <c r="O88" t="s">
        <v>51</v>
      </c>
      <c r="P88" t="s">
        <v>731</v>
      </c>
      <c r="Q88" t="s">
        <v>94</v>
      </c>
      <c r="R88" t="s">
        <v>95</v>
      </c>
      <c r="S88" t="s">
        <v>52</v>
      </c>
      <c r="T88" t="s">
        <v>2272</v>
      </c>
      <c r="U88" t="s">
        <v>2273</v>
      </c>
      <c r="V88" s="137">
        <v>2.3099999999999999E-2</v>
      </c>
      <c r="W88" s="137">
        <v>2.0920000000000001E-2</v>
      </c>
      <c r="X88" t="s">
        <v>125</v>
      </c>
      <c r="Y88" t="s">
        <v>51</v>
      </c>
      <c r="Z88" s="133">
        <v>20000</v>
      </c>
      <c r="AA88" s="135">
        <v>1</v>
      </c>
      <c r="AB88" s="139">
        <v>108.19</v>
      </c>
      <c r="AD88" s="133">
        <v>21.638000000000002</v>
      </c>
      <c r="AG88" t="s">
        <v>129</v>
      </c>
      <c r="AH88" s="137">
        <v>6.7000000000000002E-5</v>
      </c>
      <c r="AI88" s="137">
        <v>5.6121879413750502E-3</v>
      </c>
      <c r="AJ88" s="137">
        <v>7.97095878198651E-4</v>
      </c>
    </row>
    <row r="89" spans="1:36">
      <c r="A89">
        <v>301</v>
      </c>
      <c r="B89">
        <v>7209</v>
      </c>
      <c r="C89" t="s">
        <v>2274</v>
      </c>
      <c r="D89" t="s">
        <v>2275</v>
      </c>
      <c r="E89" t="s">
        <v>41</v>
      </c>
      <c r="F89" t="s">
        <v>2276</v>
      </c>
      <c r="G89" t="s">
        <v>2277</v>
      </c>
      <c r="H89" t="s">
        <v>44</v>
      </c>
      <c r="I89" t="s">
        <v>1481</v>
      </c>
      <c r="J89" t="s">
        <v>45</v>
      </c>
      <c r="K89" t="s">
        <v>45</v>
      </c>
      <c r="L89" t="s">
        <v>46</v>
      </c>
      <c r="M89" t="s">
        <v>47</v>
      </c>
      <c r="N89" t="s">
        <v>1046</v>
      </c>
      <c r="O89" t="s">
        <v>51</v>
      </c>
      <c r="P89" t="s">
        <v>1896</v>
      </c>
      <c r="Q89" t="s">
        <v>94</v>
      </c>
      <c r="R89" t="s">
        <v>95</v>
      </c>
      <c r="S89" t="s">
        <v>52</v>
      </c>
      <c r="T89" t="s">
        <v>2278</v>
      </c>
      <c r="U89" t="s">
        <v>2279</v>
      </c>
      <c r="V89" s="137">
        <v>0.04</v>
      </c>
      <c r="W89" s="137">
        <v>3.6889999999999999E-2</v>
      </c>
      <c r="X89" t="s">
        <v>125</v>
      </c>
      <c r="Y89" t="s">
        <v>51</v>
      </c>
      <c r="Z89" s="133">
        <v>11428.57</v>
      </c>
      <c r="AA89" s="135">
        <v>1</v>
      </c>
      <c r="AB89" s="139">
        <v>100.37</v>
      </c>
      <c r="AD89" s="133">
        <v>11.471</v>
      </c>
      <c r="AG89" t="s">
        <v>129</v>
      </c>
      <c r="AH89" s="137">
        <v>3.4E-5</v>
      </c>
      <c r="AI89" s="137">
        <v>2.9751639748268298E-3</v>
      </c>
      <c r="AJ89" s="137">
        <v>4.2256085613528798E-4</v>
      </c>
    </row>
    <row r="90" spans="1:36">
      <c r="A90">
        <v>301</v>
      </c>
      <c r="B90">
        <v>7209</v>
      </c>
      <c r="C90" t="s">
        <v>2280</v>
      </c>
      <c r="D90" t="s">
        <v>2281</v>
      </c>
      <c r="E90" t="s">
        <v>41</v>
      </c>
      <c r="F90" t="s">
        <v>2282</v>
      </c>
      <c r="G90" t="s">
        <v>2283</v>
      </c>
      <c r="H90" t="s">
        <v>44</v>
      </c>
      <c r="I90" t="s">
        <v>201</v>
      </c>
      <c r="J90" t="s">
        <v>45</v>
      </c>
      <c r="K90" t="s">
        <v>45</v>
      </c>
      <c r="L90" t="s">
        <v>46</v>
      </c>
      <c r="M90" t="s">
        <v>47</v>
      </c>
      <c r="N90" t="s">
        <v>143</v>
      </c>
      <c r="O90" t="s">
        <v>51</v>
      </c>
      <c r="P90" t="s">
        <v>731</v>
      </c>
      <c r="Q90" t="s">
        <v>94</v>
      </c>
      <c r="R90" t="s">
        <v>95</v>
      </c>
      <c r="S90" t="s">
        <v>52</v>
      </c>
      <c r="T90" t="s">
        <v>2284</v>
      </c>
      <c r="U90" t="s">
        <v>2285</v>
      </c>
      <c r="V90" s="137">
        <v>2.1499999999999998E-2</v>
      </c>
      <c r="W90" s="137">
        <v>3.508E-2</v>
      </c>
      <c r="X90" t="s">
        <v>125</v>
      </c>
      <c r="Y90" t="s">
        <v>51</v>
      </c>
      <c r="Z90" s="133">
        <v>0.56999999999999995</v>
      </c>
      <c r="AA90" s="135">
        <v>1</v>
      </c>
      <c r="AB90" s="139">
        <v>120.56</v>
      </c>
      <c r="AD90" s="133">
        <v>1E-3</v>
      </c>
      <c r="AG90" t="s">
        <v>129</v>
      </c>
      <c r="AH90" s="137">
        <v>0</v>
      </c>
      <c r="AI90" s="137">
        <v>1.78235079758268E-7</v>
      </c>
      <c r="AJ90" s="137">
        <v>2.53146275409505E-8</v>
      </c>
    </row>
    <row r="91" spans="1:36">
      <c r="A91">
        <v>301</v>
      </c>
      <c r="B91">
        <v>7209</v>
      </c>
      <c r="C91" t="s">
        <v>2280</v>
      </c>
      <c r="D91" t="s">
        <v>2281</v>
      </c>
      <c r="E91" t="s">
        <v>41</v>
      </c>
      <c r="F91" t="s">
        <v>2286</v>
      </c>
      <c r="G91" t="s">
        <v>2287</v>
      </c>
      <c r="H91" t="s">
        <v>44</v>
      </c>
      <c r="I91" t="s">
        <v>201</v>
      </c>
      <c r="J91" t="s">
        <v>45</v>
      </c>
      <c r="K91" t="s">
        <v>45</v>
      </c>
      <c r="L91" t="s">
        <v>46</v>
      </c>
      <c r="M91" t="s">
        <v>47</v>
      </c>
      <c r="N91" t="s">
        <v>143</v>
      </c>
      <c r="O91" t="s">
        <v>51</v>
      </c>
      <c r="P91" t="s">
        <v>731</v>
      </c>
      <c r="Q91" t="s">
        <v>94</v>
      </c>
      <c r="R91" t="s">
        <v>95</v>
      </c>
      <c r="S91" t="s">
        <v>52</v>
      </c>
      <c r="T91" t="s">
        <v>2288</v>
      </c>
      <c r="U91" t="s">
        <v>1970</v>
      </c>
      <c r="V91" s="137">
        <v>1.15E-2</v>
      </c>
      <c r="W91" s="137">
        <v>2.5649999999999999E-2</v>
      </c>
      <c r="X91" t="s">
        <v>125</v>
      </c>
      <c r="Y91" t="s">
        <v>51</v>
      </c>
      <c r="Z91" s="133">
        <v>50000</v>
      </c>
      <c r="AA91" s="135">
        <v>1</v>
      </c>
      <c r="AB91" s="139">
        <v>111.54</v>
      </c>
      <c r="AD91" s="133">
        <v>55.77</v>
      </c>
      <c r="AG91" t="s">
        <v>129</v>
      </c>
      <c r="AH91" s="137">
        <v>1.8E-5</v>
      </c>
      <c r="AI91" s="137">
        <v>1.4464909949648099E-2</v>
      </c>
      <c r="AJ91" s="137">
        <v>2.05444297657541E-3</v>
      </c>
    </row>
    <row r="92" spans="1:36">
      <c r="A92">
        <v>301</v>
      </c>
      <c r="B92">
        <v>7209</v>
      </c>
      <c r="C92" t="s">
        <v>2289</v>
      </c>
      <c r="D92" t="s">
        <v>2290</v>
      </c>
      <c r="E92" t="s">
        <v>41</v>
      </c>
      <c r="F92" t="s">
        <v>2291</v>
      </c>
      <c r="G92" t="s">
        <v>2292</v>
      </c>
      <c r="H92" t="s">
        <v>44</v>
      </c>
      <c r="I92" t="s">
        <v>201</v>
      </c>
      <c r="J92" t="s">
        <v>45</v>
      </c>
      <c r="K92" t="s">
        <v>45</v>
      </c>
      <c r="L92" t="s">
        <v>46</v>
      </c>
      <c r="M92" t="s">
        <v>47</v>
      </c>
      <c r="N92" t="s">
        <v>143</v>
      </c>
      <c r="O92" t="s">
        <v>51</v>
      </c>
      <c r="P92" t="s">
        <v>731</v>
      </c>
      <c r="Q92" t="s">
        <v>94</v>
      </c>
      <c r="R92" t="s">
        <v>95</v>
      </c>
      <c r="S92" t="s">
        <v>52</v>
      </c>
      <c r="T92" t="s">
        <v>2293</v>
      </c>
      <c r="U92" t="s">
        <v>2294</v>
      </c>
      <c r="V92" s="137">
        <v>0.04</v>
      </c>
      <c r="W92" s="137">
        <v>2.6929999999999999E-2</v>
      </c>
      <c r="X92" t="s">
        <v>125</v>
      </c>
      <c r="Y92" t="s">
        <v>51</v>
      </c>
      <c r="Z92" s="133">
        <v>40000</v>
      </c>
      <c r="AA92" s="135">
        <v>1</v>
      </c>
      <c r="AB92" s="139">
        <v>113.67</v>
      </c>
      <c r="AD92" s="133">
        <v>45.468000000000004</v>
      </c>
      <c r="AG92" t="s">
        <v>129</v>
      </c>
      <c r="AH92" s="137">
        <v>6.0000000000000002E-5</v>
      </c>
      <c r="AI92" s="137">
        <v>1.17929088325372E-2</v>
      </c>
      <c r="AJ92" s="137">
        <v>1.67494016960608E-3</v>
      </c>
    </row>
    <row r="93" spans="1:36">
      <c r="A93">
        <v>301</v>
      </c>
      <c r="B93">
        <v>7209</v>
      </c>
      <c r="C93" t="s">
        <v>2295</v>
      </c>
      <c r="D93" t="s">
        <v>2296</v>
      </c>
      <c r="E93" t="s">
        <v>41</v>
      </c>
      <c r="F93" t="s">
        <v>2297</v>
      </c>
      <c r="G93" t="s">
        <v>2298</v>
      </c>
      <c r="H93" t="s">
        <v>44</v>
      </c>
      <c r="I93" t="s">
        <v>1481</v>
      </c>
      <c r="J93" t="s">
        <v>45</v>
      </c>
      <c r="K93" t="s">
        <v>45</v>
      </c>
      <c r="L93" t="s">
        <v>46</v>
      </c>
      <c r="M93" t="s">
        <v>47</v>
      </c>
      <c r="N93" t="s">
        <v>1038</v>
      </c>
      <c r="O93" t="s">
        <v>51</v>
      </c>
      <c r="P93" t="s">
        <v>731</v>
      </c>
      <c r="Q93" t="s">
        <v>94</v>
      </c>
      <c r="R93" t="s">
        <v>95</v>
      </c>
      <c r="S93" t="s">
        <v>52</v>
      </c>
      <c r="T93" t="s">
        <v>2299</v>
      </c>
      <c r="U93" t="s">
        <v>2300</v>
      </c>
      <c r="V93" s="137">
        <v>3.5200000000000002E-2</v>
      </c>
      <c r="W93" s="137">
        <v>3.7519999999999998E-2</v>
      </c>
      <c r="X93" t="s">
        <v>125</v>
      </c>
      <c r="Y93" t="s">
        <v>51</v>
      </c>
      <c r="Z93" s="133">
        <v>33777.78</v>
      </c>
      <c r="AA93" s="135">
        <v>1</v>
      </c>
      <c r="AB93" s="139">
        <v>100.84</v>
      </c>
      <c r="AD93" s="133">
        <v>34.061999999999998</v>
      </c>
      <c r="AG93" t="s">
        <v>129</v>
      </c>
      <c r="AH93" s="137">
        <v>5.1999999999999997E-5</v>
      </c>
      <c r="AI93" s="137">
        <v>8.8344400822201498E-3</v>
      </c>
      <c r="AJ93" s="137">
        <v>1.2547505267625301E-3</v>
      </c>
    </row>
    <row r="94" spans="1:36">
      <c r="A94">
        <v>301</v>
      </c>
      <c r="B94">
        <v>7209</v>
      </c>
      <c r="C94" t="s">
        <v>2301</v>
      </c>
      <c r="D94" t="s">
        <v>2302</v>
      </c>
      <c r="E94" t="s">
        <v>41</v>
      </c>
      <c r="F94" t="s">
        <v>2303</v>
      </c>
      <c r="G94" t="s">
        <v>2304</v>
      </c>
      <c r="H94" t="s">
        <v>44</v>
      </c>
      <c r="I94" t="s">
        <v>1481</v>
      </c>
      <c r="J94" t="s">
        <v>45</v>
      </c>
      <c r="K94" t="s">
        <v>45</v>
      </c>
      <c r="L94" t="s">
        <v>46</v>
      </c>
      <c r="M94" t="s">
        <v>47</v>
      </c>
      <c r="N94" t="s">
        <v>1010</v>
      </c>
      <c r="O94" t="s">
        <v>51</v>
      </c>
      <c r="P94" t="s">
        <v>2305</v>
      </c>
      <c r="Q94" t="s">
        <v>136</v>
      </c>
      <c r="R94" t="s">
        <v>95</v>
      </c>
      <c r="S94" t="s">
        <v>52</v>
      </c>
      <c r="T94" t="s">
        <v>2306</v>
      </c>
      <c r="U94" t="s">
        <v>2307</v>
      </c>
      <c r="V94" s="137">
        <v>6.7699999999999996E-2</v>
      </c>
      <c r="W94" s="137">
        <v>4.4159999999999998E-2</v>
      </c>
      <c r="X94" t="s">
        <v>125</v>
      </c>
      <c r="Y94" t="s">
        <v>51</v>
      </c>
      <c r="Z94" s="133">
        <v>28000</v>
      </c>
      <c r="AA94" s="135">
        <v>1</v>
      </c>
      <c r="AB94" s="139">
        <v>109.5</v>
      </c>
      <c r="AD94" s="133">
        <v>30.66</v>
      </c>
      <c r="AG94" t="s">
        <v>129</v>
      </c>
      <c r="AH94" s="137">
        <v>4.6999999999999997E-5</v>
      </c>
      <c r="AI94" s="137">
        <v>7.9521990148146305E-3</v>
      </c>
      <c r="AJ94" s="137">
        <v>1.12944632708987E-3</v>
      </c>
    </row>
    <row r="95" spans="1:36">
      <c r="A95">
        <v>301</v>
      </c>
      <c r="B95">
        <v>7209</v>
      </c>
      <c r="C95" t="s">
        <v>2308</v>
      </c>
      <c r="D95" t="s">
        <v>2309</v>
      </c>
      <c r="E95" t="s">
        <v>41</v>
      </c>
      <c r="F95" t="s">
        <v>2310</v>
      </c>
      <c r="G95" t="s">
        <v>2311</v>
      </c>
      <c r="H95" t="s">
        <v>44</v>
      </c>
      <c r="I95" t="s">
        <v>1481</v>
      </c>
      <c r="J95" t="s">
        <v>45</v>
      </c>
      <c r="K95" t="s">
        <v>45</v>
      </c>
      <c r="L95" t="s">
        <v>46</v>
      </c>
      <c r="M95" t="s">
        <v>47</v>
      </c>
      <c r="N95" t="s">
        <v>153</v>
      </c>
      <c r="O95" t="s">
        <v>51</v>
      </c>
      <c r="P95" t="s">
        <v>731</v>
      </c>
      <c r="Q95" t="s">
        <v>94</v>
      </c>
      <c r="R95" t="s">
        <v>95</v>
      </c>
      <c r="S95" t="s">
        <v>52</v>
      </c>
      <c r="T95" t="s">
        <v>2312</v>
      </c>
      <c r="U95" t="s">
        <v>2313</v>
      </c>
      <c r="V95" s="137">
        <v>4.5600000000000002E-2</v>
      </c>
      <c r="W95" s="137">
        <v>3.9329999999999997E-2</v>
      </c>
      <c r="X95" t="s">
        <v>125</v>
      </c>
      <c r="Y95" t="s">
        <v>51</v>
      </c>
      <c r="Z95" s="133">
        <v>24192.66</v>
      </c>
      <c r="AA95" s="135">
        <v>1</v>
      </c>
      <c r="AB95" s="139">
        <v>101.94</v>
      </c>
      <c r="AD95" s="133">
        <v>24.661999999999999</v>
      </c>
      <c r="AG95" t="s">
        <v>129</v>
      </c>
      <c r="AH95" s="137">
        <v>2.9E-5</v>
      </c>
      <c r="AI95" s="137">
        <v>6.3965137981046799E-3</v>
      </c>
      <c r="AJ95" s="137">
        <v>9.0849323589488004E-4</v>
      </c>
    </row>
    <row r="96" spans="1:36">
      <c r="A96">
        <v>301</v>
      </c>
      <c r="B96">
        <v>7209</v>
      </c>
      <c r="C96" t="s">
        <v>2308</v>
      </c>
      <c r="D96" t="s">
        <v>2309</v>
      </c>
      <c r="E96" t="s">
        <v>41</v>
      </c>
      <c r="F96" t="s">
        <v>2314</v>
      </c>
      <c r="G96" t="s">
        <v>2315</v>
      </c>
      <c r="H96" t="s">
        <v>44</v>
      </c>
      <c r="I96" t="s">
        <v>201</v>
      </c>
      <c r="J96" t="s">
        <v>45</v>
      </c>
      <c r="K96" t="s">
        <v>45</v>
      </c>
      <c r="L96" t="s">
        <v>46</v>
      </c>
      <c r="M96" t="s">
        <v>47</v>
      </c>
      <c r="N96" t="s">
        <v>153</v>
      </c>
      <c r="O96" t="s">
        <v>51</v>
      </c>
      <c r="P96" t="s">
        <v>731</v>
      </c>
      <c r="Q96" t="s">
        <v>94</v>
      </c>
      <c r="R96" t="s">
        <v>95</v>
      </c>
      <c r="S96" t="s">
        <v>52</v>
      </c>
      <c r="T96" t="s">
        <v>2269</v>
      </c>
      <c r="U96" t="s">
        <v>2313</v>
      </c>
      <c r="V96" s="137">
        <v>2.1999999999999999E-2</v>
      </c>
      <c r="W96" s="137">
        <v>2.4150000000000001E-2</v>
      </c>
      <c r="X96" t="s">
        <v>125</v>
      </c>
      <c r="Y96" t="s">
        <v>51</v>
      </c>
      <c r="Z96" s="133">
        <v>38923.11</v>
      </c>
      <c r="AA96" s="135">
        <v>1</v>
      </c>
      <c r="AB96" s="139">
        <v>109.86</v>
      </c>
      <c r="AD96" s="133">
        <v>42.761000000000003</v>
      </c>
      <c r="AG96" t="s">
        <v>129</v>
      </c>
      <c r="AH96" s="137">
        <v>4.0000000000000003E-5</v>
      </c>
      <c r="AI96" s="137">
        <v>1.1090783256728E-2</v>
      </c>
      <c r="AJ96" s="137">
        <v>1.57521767130387E-3</v>
      </c>
    </row>
    <row r="97" spans="1:36">
      <c r="A97">
        <v>301</v>
      </c>
      <c r="B97">
        <v>7209</v>
      </c>
      <c r="C97" t="s">
        <v>780</v>
      </c>
      <c r="D97" t="s">
        <v>2231</v>
      </c>
      <c r="E97" t="s">
        <v>41</v>
      </c>
      <c r="F97" t="s">
        <v>2316</v>
      </c>
      <c r="G97" t="s">
        <v>2317</v>
      </c>
      <c r="H97" t="s">
        <v>44</v>
      </c>
      <c r="I97" t="s">
        <v>161</v>
      </c>
      <c r="J97" t="s">
        <v>71</v>
      </c>
      <c r="K97" t="s">
        <v>45</v>
      </c>
      <c r="L97" t="s">
        <v>46</v>
      </c>
      <c r="M97" t="s">
        <v>177</v>
      </c>
      <c r="N97" t="s">
        <v>1096</v>
      </c>
      <c r="O97" t="s">
        <v>51</v>
      </c>
      <c r="P97" t="s">
        <v>2318</v>
      </c>
      <c r="Q97" t="s">
        <v>1003</v>
      </c>
      <c r="R97" t="s">
        <v>95</v>
      </c>
      <c r="S97" t="s">
        <v>75</v>
      </c>
      <c r="T97" t="s">
        <v>2319</v>
      </c>
      <c r="U97" t="s">
        <v>2320</v>
      </c>
      <c r="V97" s="137">
        <v>3.2550000000000003E-2</v>
      </c>
      <c r="W97" s="137">
        <v>6.1109999999999998E-2</v>
      </c>
      <c r="X97" t="s">
        <v>125</v>
      </c>
      <c r="Y97" t="s">
        <v>51</v>
      </c>
      <c r="Z97" s="133">
        <v>12000</v>
      </c>
      <c r="AA97" s="135">
        <v>2.9780000000000002</v>
      </c>
      <c r="AB97" s="139">
        <v>100.67400000000001</v>
      </c>
      <c r="AD97" s="133">
        <v>35.976999999999997</v>
      </c>
      <c r="AG97" t="s">
        <v>129</v>
      </c>
      <c r="AH97" s="137">
        <v>1.2E-5</v>
      </c>
      <c r="AI97" s="137">
        <v>9.3311836289413294E-3</v>
      </c>
      <c r="AJ97" s="137">
        <v>1.32530273166895E-3</v>
      </c>
    </row>
    <row r="98" spans="1:36">
      <c r="A98">
        <v>301</v>
      </c>
      <c r="B98">
        <v>7210</v>
      </c>
      <c r="C98" t="s">
        <v>1865</v>
      </c>
      <c r="D98" t="s">
        <v>1866</v>
      </c>
      <c r="E98" t="s">
        <v>41</v>
      </c>
      <c r="F98" t="s">
        <v>1867</v>
      </c>
      <c r="G98" t="s">
        <v>1868</v>
      </c>
      <c r="H98" t="s">
        <v>44</v>
      </c>
      <c r="I98" t="s">
        <v>1481</v>
      </c>
      <c r="J98" t="s">
        <v>45</v>
      </c>
      <c r="K98" t="s">
        <v>45</v>
      </c>
      <c r="L98" t="s">
        <v>46</v>
      </c>
      <c r="M98" t="s">
        <v>47</v>
      </c>
      <c r="N98" t="s">
        <v>1013</v>
      </c>
      <c r="O98" t="s">
        <v>51</v>
      </c>
      <c r="P98" t="s">
        <v>135</v>
      </c>
      <c r="Q98" t="s">
        <v>136</v>
      </c>
      <c r="R98" t="s">
        <v>95</v>
      </c>
      <c r="S98" t="s">
        <v>52</v>
      </c>
      <c r="T98" t="s">
        <v>1869</v>
      </c>
      <c r="U98" t="s">
        <v>1870</v>
      </c>
      <c r="V98" s="137">
        <v>5.1299999999999998E-2</v>
      </c>
      <c r="W98" s="137">
        <v>4.0939999999999997E-2</v>
      </c>
      <c r="X98" t="s">
        <v>125</v>
      </c>
      <c r="Y98" t="s">
        <v>51</v>
      </c>
      <c r="Z98" s="133">
        <v>1400000</v>
      </c>
      <c r="AA98" s="135">
        <v>1</v>
      </c>
      <c r="AB98" s="139">
        <v>107.26</v>
      </c>
      <c r="AD98" s="133">
        <v>1501.64</v>
      </c>
      <c r="AG98" t="s">
        <v>129</v>
      </c>
      <c r="AH98" s="137">
        <v>4.1099999999999999E-3</v>
      </c>
      <c r="AI98" s="137">
        <v>6.3506516106122003E-3</v>
      </c>
      <c r="AJ98" s="137">
        <v>1.0344033891209899E-3</v>
      </c>
    </row>
    <row r="99" spans="1:36">
      <c r="A99">
        <v>301</v>
      </c>
      <c r="B99">
        <v>7210</v>
      </c>
      <c r="C99" t="s">
        <v>1871</v>
      </c>
      <c r="D99" t="s">
        <v>1872</v>
      </c>
      <c r="E99" t="s">
        <v>41</v>
      </c>
      <c r="F99" t="s">
        <v>1873</v>
      </c>
      <c r="G99" t="s">
        <v>1874</v>
      </c>
      <c r="H99" t="s">
        <v>44</v>
      </c>
      <c r="I99" t="s">
        <v>201</v>
      </c>
      <c r="J99" t="s">
        <v>45</v>
      </c>
      <c r="K99" t="s">
        <v>45</v>
      </c>
      <c r="L99" t="s">
        <v>46</v>
      </c>
      <c r="M99" t="s">
        <v>47</v>
      </c>
      <c r="N99" t="s">
        <v>143</v>
      </c>
      <c r="O99" t="s">
        <v>51</v>
      </c>
      <c r="P99" t="s">
        <v>731</v>
      </c>
      <c r="Q99" t="s">
        <v>94</v>
      </c>
      <c r="R99" t="s">
        <v>95</v>
      </c>
      <c r="S99" t="s">
        <v>52</v>
      </c>
      <c r="T99" t="s">
        <v>1875</v>
      </c>
      <c r="U99" t="s">
        <v>1860</v>
      </c>
      <c r="V99" s="137">
        <v>2.3400000000000001E-2</v>
      </c>
      <c r="W99" s="137">
        <v>2.4379999999999999E-2</v>
      </c>
      <c r="X99" t="s">
        <v>125</v>
      </c>
      <c r="Y99" t="s">
        <v>51</v>
      </c>
      <c r="Z99" s="133">
        <v>2087596.15</v>
      </c>
      <c r="AA99" s="135">
        <v>1</v>
      </c>
      <c r="AB99" s="139">
        <v>119.82</v>
      </c>
      <c r="AD99" s="133">
        <v>2501.3580000000002</v>
      </c>
      <c r="AG99" t="s">
        <v>129</v>
      </c>
      <c r="AH99" s="137">
        <v>1.8140000000000001E-3</v>
      </c>
      <c r="AI99" s="137">
        <v>1.05786016290404E-2</v>
      </c>
      <c r="AJ99" s="137">
        <v>1.72305804950075E-3</v>
      </c>
    </row>
    <row r="100" spans="1:36">
      <c r="A100">
        <v>301</v>
      </c>
      <c r="B100">
        <v>7210</v>
      </c>
      <c r="C100" t="s">
        <v>1876</v>
      </c>
      <c r="D100" t="s">
        <v>1877</v>
      </c>
      <c r="E100" t="s">
        <v>41</v>
      </c>
      <c r="F100" t="s">
        <v>1878</v>
      </c>
      <c r="G100" t="s">
        <v>1879</v>
      </c>
      <c r="H100" t="s">
        <v>44</v>
      </c>
      <c r="I100" t="s">
        <v>201</v>
      </c>
      <c r="J100" t="s">
        <v>45</v>
      </c>
      <c r="K100" t="s">
        <v>45</v>
      </c>
      <c r="L100" t="s">
        <v>46</v>
      </c>
      <c r="M100" t="s">
        <v>47</v>
      </c>
      <c r="N100" t="s">
        <v>153</v>
      </c>
      <c r="O100" t="s">
        <v>51</v>
      </c>
      <c r="P100" t="s">
        <v>122</v>
      </c>
      <c r="Q100" t="s">
        <v>94</v>
      </c>
      <c r="R100" t="s">
        <v>95</v>
      </c>
      <c r="S100" t="s">
        <v>52</v>
      </c>
      <c r="T100" t="s">
        <v>1880</v>
      </c>
      <c r="U100" t="s">
        <v>1881</v>
      </c>
      <c r="V100" s="137">
        <v>3.2000000000000001E-2</v>
      </c>
      <c r="W100" s="137">
        <v>2.9520000000000001E-2</v>
      </c>
      <c r="X100" t="s">
        <v>125</v>
      </c>
      <c r="Y100" t="s">
        <v>51</v>
      </c>
      <c r="Z100" s="133">
        <v>539599.96</v>
      </c>
      <c r="AA100" s="135">
        <v>1</v>
      </c>
      <c r="AB100" s="139">
        <v>111.53</v>
      </c>
      <c r="AD100" s="133">
        <v>601.81600000000003</v>
      </c>
      <c r="AG100" t="s">
        <v>129</v>
      </c>
      <c r="AH100" s="137">
        <v>1.23E-3</v>
      </c>
      <c r="AI100" s="137">
        <v>2.5451657549737201E-3</v>
      </c>
      <c r="AJ100" s="137">
        <v>4.14560307232112E-4</v>
      </c>
    </row>
    <row r="101" spans="1:36">
      <c r="A101">
        <v>301</v>
      </c>
      <c r="B101">
        <v>7210</v>
      </c>
      <c r="C101" t="s">
        <v>1876</v>
      </c>
      <c r="D101" t="s">
        <v>1877</v>
      </c>
      <c r="E101" t="s">
        <v>41</v>
      </c>
      <c r="F101" t="s">
        <v>1882</v>
      </c>
      <c r="G101" t="s">
        <v>1883</v>
      </c>
      <c r="H101" t="s">
        <v>44</v>
      </c>
      <c r="I101" t="s">
        <v>1481</v>
      </c>
      <c r="J101" t="s">
        <v>45</v>
      </c>
      <c r="K101" t="s">
        <v>45</v>
      </c>
      <c r="L101" t="s">
        <v>46</v>
      </c>
      <c r="M101" t="s">
        <v>47</v>
      </c>
      <c r="N101" t="s">
        <v>153</v>
      </c>
      <c r="O101" t="s">
        <v>51</v>
      </c>
      <c r="P101" t="s">
        <v>122</v>
      </c>
      <c r="Q101" t="s">
        <v>94</v>
      </c>
      <c r="R101" t="s">
        <v>95</v>
      </c>
      <c r="S101" t="s">
        <v>52</v>
      </c>
      <c r="T101" t="s">
        <v>1884</v>
      </c>
      <c r="U101" t="s">
        <v>1885</v>
      </c>
      <c r="V101" s="137">
        <v>5.7000000000000002E-2</v>
      </c>
      <c r="W101" s="137">
        <v>4.2000000000000003E-2</v>
      </c>
      <c r="X101" t="s">
        <v>125</v>
      </c>
      <c r="Y101" t="s">
        <v>51</v>
      </c>
      <c r="Z101" s="133">
        <v>541199.96</v>
      </c>
      <c r="AA101" s="135">
        <v>1</v>
      </c>
      <c r="AB101" s="139">
        <v>101.83</v>
      </c>
      <c r="AD101" s="133">
        <v>551.10400000000004</v>
      </c>
      <c r="AG101" t="s">
        <v>129</v>
      </c>
      <c r="AH101" s="137">
        <v>1.0300000000000001E-3</v>
      </c>
      <c r="AI101" s="137">
        <v>2.3306977654524502E-3</v>
      </c>
      <c r="AJ101" s="137">
        <v>3.7962744855536701E-4</v>
      </c>
    </row>
    <row r="102" spans="1:36">
      <c r="A102">
        <v>301</v>
      </c>
      <c r="B102">
        <v>7210</v>
      </c>
      <c r="C102" t="s">
        <v>1886</v>
      </c>
      <c r="D102" t="s">
        <v>1887</v>
      </c>
      <c r="E102" t="s">
        <v>41</v>
      </c>
      <c r="F102" t="s">
        <v>1888</v>
      </c>
      <c r="G102" t="s">
        <v>1889</v>
      </c>
      <c r="H102" t="s">
        <v>44</v>
      </c>
      <c r="I102" t="s">
        <v>201</v>
      </c>
      <c r="J102" t="s">
        <v>45</v>
      </c>
      <c r="K102" t="s">
        <v>45</v>
      </c>
      <c r="L102" t="s">
        <v>46</v>
      </c>
      <c r="M102" t="s">
        <v>47</v>
      </c>
      <c r="N102" t="s">
        <v>153</v>
      </c>
      <c r="O102" t="s">
        <v>51</v>
      </c>
      <c r="P102" t="s">
        <v>122</v>
      </c>
      <c r="Q102" t="s">
        <v>94</v>
      </c>
      <c r="R102" t="s">
        <v>95</v>
      </c>
      <c r="S102" t="s">
        <v>52</v>
      </c>
      <c r="T102" t="s">
        <v>1890</v>
      </c>
      <c r="U102" t="s">
        <v>1891</v>
      </c>
      <c r="V102" s="137">
        <v>3.2300000000000002E-2</v>
      </c>
      <c r="W102" s="137">
        <v>2.5479999999999999E-2</v>
      </c>
      <c r="X102" t="s">
        <v>125</v>
      </c>
      <c r="Y102" t="s">
        <v>51</v>
      </c>
      <c r="Z102" s="133">
        <v>950639.99</v>
      </c>
      <c r="AA102" s="135">
        <v>1</v>
      </c>
      <c r="AB102" s="139">
        <v>112.85</v>
      </c>
      <c r="AD102" s="133">
        <v>1072.797</v>
      </c>
      <c r="AG102" t="s">
        <v>129</v>
      </c>
      <c r="AH102" s="137">
        <v>2.2759999999999998E-3</v>
      </c>
      <c r="AI102" s="137">
        <v>4.5370138304781597E-3</v>
      </c>
      <c r="AJ102" s="137">
        <v>7.38995424484167E-4</v>
      </c>
    </row>
    <row r="103" spans="1:36">
      <c r="A103">
        <v>301</v>
      </c>
      <c r="B103">
        <v>7210</v>
      </c>
      <c r="C103" t="s">
        <v>1892</v>
      </c>
      <c r="D103" t="s">
        <v>1893</v>
      </c>
      <c r="E103" t="s">
        <v>41</v>
      </c>
      <c r="F103" t="s">
        <v>1894</v>
      </c>
      <c r="G103" t="s">
        <v>1895</v>
      </c>
      <c r="H103" t="s">
        <v>44</v>
      </c>
      <c r="I103" t="s">
        <v>201</v>
      </c>
      <c r="J103" t="s">
        <v>45</v>
      </c>
      <c r="K103" t="s">
        <v>45</v>
      </c>
      <c r="L103" t="s">
        <v>46</v>
      </c>
      <c r="M103" t="s">
        <v>47</v>
      </c>
      <c r="N103" t="s">
        <v>143</v>
      </c>
      <c r="O103" t="s">
        <v>51</v>
      </c>
      <c r="P103" t="s">
        <v>1896</v>
      </c>
      <c r="Q103" t="s">
        <v>94</v>
      </c>
      <c r="R103" t="s">
        <v>95</v>
      </c>
      <c r="S103" t="s">
        <v>52</v>
      </c>
      <c r="T103" t="s">
        <v>1897</v>
      </c>
      <c r="U103" t="s">
        <v>1898</v>
      </c>
      <c r="V103" s="137">
        <v>2.5600000000000001E-2</v>
      </c>
      <c r="W103" s="137">
        <v>2.69E-2</v>
      </c>
      <c r="X103" t="s">
        <v>125</v>
      </c>
      <c r="Y103" t="s">
        <v>51</v>
      </c>
      <c r="Z103" s="133">
        <v>1500000</v>
      </c>
      <c r="AA103" s="135">
        <v>1</v>
      </c>
      <c r="AB103" s="139">
        <v>111.44</v>
      </c>
      <c r="AD103" s="133">
        <v>1671.6</v>
      </c>
      <c r="AG103" t="s">
        <v>129</v>
      </c>
      <c r="AH103" s="137">
        <v>1.428E-3</v>
      </c>
      <c r="AI103" s="137">
        <v>7.0694369038513602E-3</v>
      </c>
      <c r="AJ103" s="137">
        <v>1.1514801851673199E-3</v>
      </c>
    </row>
    <row r="104" spans="1:36">
      <c r="A104">
        <v>301</v>
      </c>
      <c r="B104">
        <v>7210</v>
      </c>
      <c r="C104" t="s">
        <v>1892</v>
      </c>
      <c r="D104" t="s">
        <v>1893</v>
      </c>
      <c r="E104" t="s">
        <v>41</v>
      </c>
      <c r="F104" t="s">
        <v>1899</v>
      </c>
      <c r="G104" t="s">
        <v>1900</v>
      </c>
      <c r="H104" t="s">
        <v>44</v>
      </c>
      <c r="I104" t="s">
        <v>1481</v>
      </c>
      <c r="J104" t="s">
        <v>45</v>
      </c>
      <c r="K104" t="s">
        <v>45</v>
      </c>
      <c r="L104" t="s">
        <v>46</v>
      </c>
      <c r="M104" t="s">
        <v>47</v>
      </c>
      <c r="N104" t="s">
        <v>143</v>
      </c>
      <c r="O104" t="s">
        <v>51</v>
      </c>
      <c r="P104" t="s">
        <v>1896</v>
      </c>
      <c r="Q104" t="s">
        <v>94</v>
      </c>
      <c r="R104" t="s">
        <v>95</v>
      </c>
      <c r="S104" t="s">
        <v>52</v>
      </c>
      <c r="T104" t="s">
        <v>1901</v>
      </c>
      <c r="U104" t="s">
        <v>1902</v>
      </c>
      <c r="V104" s="137">
        <v>2.41E-2</v>
      </c>
      <c r="W104" s="137">
        <v>3.9440000000000003E-2</v>
      </c>
      <c r="X104" t="s">
        <v>125</v>
      </c>
      <c r="Y104" t="s">
        <v>51</v>
      </c>
      <c r="Z104" s="133">
        <v>4957000</v>
      </c>
      <c r="AA104" s="135">
        <v>1</v>
      </c>
      <c r="AB104" s="139">
        <v>96.69</v>
      </c>
      <c r="AD104" s="133">
        <v>4792.9229999999998</v>
      </c>
      <c r="AG104" t="s">
        <v>129</v>
      </c>
      <c r="AH104" s="137">
        <v>2.4120000000000001E-3</v>
      </c>
      <c r="AI104" s="137">
        <v>2.0269962224425099E-2</v>
      </c>
      <c r="AJ104" s="137">
        <v>3.3016009864661102E-3</v>
      </c>
    </row>
    <row r="105" spans="1:36">
      <c r="A105">
        <v>301</v>
      </c>
      <c r="B105">
        <v>7210</v>
      </c>
      <c r="C105" t="s">
        <v>1903</v>
      </c>
      <c r="D105" t="s">
        <v>1904</v>
      </c>
      <c r="E105" t="s">
        <v>41</v>
      </c>
      <c r="F105" t="s">
        <v>1905</v>
      </c>
      <c r="G105" t="s">
        <v>1906</v>
      </c>
      <c r="H105" t="s">
        <v>44</v>
      </c>
      <c r="I105" t="s">
        <v>1481</v>
      </c>
      <c r="J105" t="s">
        <v>45</v>
      </c>
      <c r="K105" t="s">
        <v>45</v>
      </c>
      <c r="L105" t="s">
        <v>46</v>
      </c>
      <c r="M105" t="s">
        <v>47</v>
      </c>
      <c r="N105" t="s">
        <v>58</v>
      </c>
      <c r="O105" t="s">
        <v>51</v>
      </c>
      <c r="P105" t="s">
        <v>122</v>
      </c>
      <c r="Q105" t="s">
        <v>94</v>
      </c>
      <c r="R105" t="s">
        <v>95</v>
      </c>
      <c r="S105" t="s">
        <v>52</v>
      </c>
      <c r="T105" t="s">
        <v>1907</v>
      </c>
      <c r="U105" t="s">
        <v>1908</v>
      </c>
      <c r="V105" s="137">
        <v>0.04</v>
      </c>
      <c r="W105" s="137">
        <v>4.0140000000000002E-2</v>
      </c>
      <c r="X105" t="s">
        <v>125</v>
      </c>
      <c r="Y105" t="s">
        <v>51</v>
      </c>
      <c r="Z105" s="133">
        <v>2214286.9</v>
      </c>
      <c r="AA105" s="135">
        <v>1</v>
      </c>
      <c r="AB105" s="139">
        <v>101.95</v>
      </c>
      <c r="AD105" s="133">
        <v>2257.4650000000001</v>
      </c>
      <c r="AG105" t="s">
        <v>129</v>
      </c>
      <c r="AH105" s="137">
        <v>4.5760000000000002E-3</v>
      </c>
      <c r="AI105" s="137">
        <v>9.5471463725429698E-3</v>
      </c>
      <c r="AJ105" s="137">
        <v>1.55505311418597E-3</v>
      </c>
    </row>
    <row r="106" spans="1:36">
      <c r="A106">
        <v>301</v>
      </c>
      <c r="B106">
        <v>7210</v>
      </c>
      <c r="C106" t="s">
        <v>1909</v>
      </c>
      <c r="D106" t="s">
        <v>1910</v>
      </c>
      <c r="E106" t="s">
        <v>41</v>
      </c>
      <c r="F106" t="s">
        <v>1911</v>
      </c>
      <c r="G106" t="s">
        <v>1912</v>
      </c>
      <c r="H106" t="s">
        <v>44</v>
      </c>
      <c r="I106" t="s">
        <v>201</v>
      </c>
      <c r="J106" t="s">
        <v>45</v>
      </c>
      <c r="K106" t="s">
        <v>45</v>
      </c>
      <c r="L106" t="s">
        <v>46</v>
      </c>
      <c r="M106" t="s">
        <v>47</v>
      </c>
      <c r="N106" t="s">
        <v>143</v>
      </c>
      <c r="O106" t="s">
        <v>51</v>
      </c>
      <c r="P106" t="s">
        <v>731</v>
      </c>
      <c r="Q106" t="s">
        <v>94</v>
      </c>
      <c r="R106" t="s">
        <v>95</v>
      </c>
      <c r="S106" t="s">
        <v>52</v>
      </c>
      <c r="T106" t="s">
        <v>1913</v>
      </c>
      <c r="U106" t="s">
        <v>1914</v>
      </c>
      <c r="V106" s="137">
        <v>3.2000000000000001E-2</v>
      </c>
      <c r="W106" s="137">
        <v>2.23E-2</v>
      </c>
      <c r="X106" t="s">
        <v>125</v>
      </c>
      <c r="Y106" t="s">
        <v>51</v>
      </c>
      <c r="Z106" s="133">
        <v>900000.04</v>
      </c>
      <c r="AA106" s="135">
        <v>1</v>
      </c>
      <c r="AB106" s="139">
        <v>120.75</v>
      </c>
      <c r="AC106" s="133">
        <v>587.25599999999997</v>
      </c>
      <c r="AD106" s="133">
        <v>1674.0060000000001</v>
      </c>
      <c r="AG106" t="s">
        <v>129</v>
      </c>
      <c r="AH106" s="137">
        <v>3.2599999999999999E-3</v>
      </c>
      <c r="AI106" s="137">
        <v>7.0796136547374398E-3</v>
      </c>
      <c r="AJ106" s="137">
        <v>1.1531377891821899E-3</v>
      </c>
    </row>
    <row r="107" spans="1:36">
      <c r="A107">
        <v>301</v>
      </c>
      <c r="B107">
        <v>7210</v>
      </c>
      <c r="C107" t="s">
        <v>1909</v>
      </c>
      <c r="D107" t="s">
        <v>1910</v>
      </c>
      <c r="E107" t="s">
        <v>41</v>
      </c>
      <c r="F107" t="s">
        <v>1915</v>
      </c>
      <c r="G107" t="s">
        <v>1916</v>
      </c>
      <c r="H107" t="s">
        <v>44</v>
      </c>
      <c r="I107" t="s">
        <v>201</v>
      </c>
      <c r="J107" t="s">
        <v>45</v>
      </c>
      <c r="K107" t="s">
        <v>45</v>
      </c>
      <c r="L107" t="s">
        <v>46</v>
      </c>
      <c r="M107" t="s">
        <v>47</v>
      </c>
      <c r="N107" t="s">
        <v>143</v>
      </c>
      <c r="O107" t="s">
        <v>51</v>
      </c>
      <c r="P107" t="s">
        <v>731</v>
      </c>
      <c r="Q107" t="s">
        <v>94</v>
      </c>
      <c r="R107" t="s">
        <v>95</v>
      </c>
      <c r="S107" t="s">
        <v>52</v>
      </c>
      <c r="T107" t="s">
        <v>1917</v>
      </c>
      <c r="U107" t="s">
        <v>1918</v>
      </c>
      <c r="V107" s="137">
        <v>1.14E-2</v>
      </c>
      <c r="W107" s="137">
        <v>2.376E-2</v>
      </c>
      <c r="X107" t="s">
        <v>125</v>
      </c>
      <c r="Y107" t="s">
        <v>51</v>
      </c>
      <c r="Z107" s="133">
        <v>3510000</v>
      </c>
      <c r="AA107" s="135">
        <v>1</v>
      </c>
      <c r="AB107" s="139">
        <v>115.86</v>
      </c>
      <c r="AD107" s="133">
        <v>4066.6860000000001</v>
      </c>
      <c r="AG107" t="s">
        <v>129</v>
      </c>
      <c r="AH107" s="137">
        <v>1.65E-3</v>
      </c>
      <c r="AI107" s="137">
        <v>1.7198600194290301E-2</v>
      </c>
      <c r="AJ107" s="137">
        <v>2.8013330631115902E-3</v>
      </c>
    </row>
    <row r="108" spans="1:36">
      <c r="A108">
        <v>301</v>
      </c>
      <c r="B108">
        <v>7210</v>
      </c>
      <c r="C108" t="s">
        <v>1909</v>
      </c>
      <c r="D108" t="s">
        <v>1910</v>
      </c>
      <c r="E108" t="s">
        <v>41</v>
      </c>
      <c r="F108" t="s">
        <v>1919</v>
      </c>
      <c r="G108" t="s">
        <v>1920</v>
      </c>
      <c r="H108" t="s">
        <v>44</v>
      </c>
      <c r="I108" t="s">
        <v>201</v>
      </c>
      <c r="J108" t="s">
        <v>45</v>
      </c>
      <c r="K108" t="s">
        <v>45</v>
      </c>
      <c r="L108" t="s">
        <v>46</v>
      </c>
      <c r="M108" t="s">
        <v>47</v>
      </c>
      <c r="N108" t="s">
        <v>143</v>
      </c>
      <c r="O108" t="s">
        <v>51</v>
      </c>
      <c r="P108" t="s">
        <v>731</v>
      </c>
      <c r="Q108" t="s">
        <v>94</v>
      </c>
      <c r="R108" t="s">
        <v>95</v>
      </c>
      <c r="S108" t="s">
        <v>52</v>
      </c>
      <c r="T108" t="s">
        <v>1921</v>
      </c>
      <c r="U108" t="s">
        <v>1922</v>
      </c>
      <c r="V108" s="137">
        <v>9.1999999999999998E-3</v>
      </c>
      <c r="W108" s="137">
        <v>2.402E-2</v>
      </c>
      <c r="X108" t="s">
        <v>125</v>
      </c>
      <c r="Y108" t="s">
        <v>51</v>
      </c>
      <c r="Z108" s="133">
        <v>3866250</v>
      </c>
      <c r="AA108" s="135">
        <v>1</v>
      </c>
      <c r="AB108" s="139">
        <v>113.4</v>
      </c>
      <c r="AD108" s="133">
        <v>4384.3280000000004</v>
      </c>
      <c r="AG108" t="s">
        <v>129</v>
      </c>
      <c r="AH108" s="137">
        <v>1.495E-3</v>
      </c>
      <c r="AI108" s="137">
        <v>1.8541951798917398E-2</v>
      </c>
      <c r="AJ108" s="137">
        <v>3.0201401301352998E-3</v>
      </c>
    </row>
    <row r="109" spans="1:36">
      <c r="A109">
        <v>301</v>
      </c>
      <c r="B109">
        <v>7210</v>
      </c>
      <c r="C109" t="s">
        <v>1923</v>
      </c>
      <c r="D109" t="s">
        <v>1924</v>
      </c>
      <c r="E109" t="s">
        <v>41</v>
      </c>
      <c r="F109" t="s">
        <v>1925</v>
      </c>
      <c r="G109" t="s">
        <v>1926</v>
      </c>
      <c r="H109" t="s">
        <v>44</v>
      </c>
      <c r="I109" t="s">
        <v>1481</v>
      </c>
      <c r="J109" t="s">
        <v>45</v>
      </c>
      <c r="K109" t="s">
        <v>72</v>
      </c>
      <c r="L109" t="s">
        <v>46</v>
      </c>
      <c r="M109" t="s">
        <v>47</v>
      </c>
      <c r="N109" t="s">
        <v>49</v>
      </c>
      <c r="O109" t="s">
        <v>51</v>
      </c>
      <c r="P109" t="s">
        <v>1927</v>
      </c>
      <c r="Q109" t="s">
        <v>94</v>
      </c>
      <c r="R109" t="s">
        <v>95</v>
      </c>
      <c r="S109" t="s">
        <v>52</v>
      </c>
      <c r="T109" t="s">
        <v>1928</v>
      </c>
      <c r="U109" t="s">
        <v>1929</v>
      </c>
      <c r="V109" s="137">
        <v>3.4500000000000003E-2</v>
      </c>
      <c r="W109" s="137">
        <v>5.1799999999999999E-2</v>
      </c>
      <c r="X109" t="s">
        <v>125</v>
      </c>
      <c r="Y109" t="s">
        <v>51</v>
      </c>
      <c r="Z109" s="133">
        <v>2705529.39</v>
      </c>
      <c r="AA109" s="135">
        <v>1</v>
      </c>
      <c r="AB109" s="139">
        <v>100.87</v>
      </c>
      <c r="AD109" s="133">
        <v>2729.067</v>
      </c>
      <c r="AG109" t="s">
        <v>129</v>
      </c>
      <c r="AH109" s="137">
        <v>4.8570000000000002E-3</v>
      </c>
      <c r="AI109" s="137">
        <v>1.1541619087792099E-2</v>
      </c>
      <c r="AJ109" s="137">
        <v>1.87991573658452E-3</v>
      </c>
    </row>
    <row r="110" spans="1:36">
      <c r="A110">
        <v>301</v>
      </c>
      <c r="B110">
        <v>7210</v>
      </c>
      <c r="C110" t="s">
        <v>1923</v>
      </c>
      <c r="D110" t="s">
        <v>1924</v>
      </c>
      <c r="E110" t="s">
        <v>41</v>
      </c>
      <c r="F110" t="s">
        <v>1930</v>
      </c>
      <c r="G110" t="s">
        <v>1931</v>
      </c>
      <c r="H110" t="s">
        <v>44</v>
      </c>
      <c r="I110" t="s">
        <v>1481</v>
      </c>
      <c r="J110" t="s">
        <v>45</v>
      </c>
      <c r="K110" t="s">
        <v>72</v>
      </c>
      <c r="L110" t="s">
        <v>46</v>
      </c>
      <c r="M110" t="s">
        <v>47</v>
      </c>
      <c r="N110" t="s">
        <v>49</v>
      </c>
      <c r="O110" t="s">
        <v>51</v>
      </c>
      <c r="P110" t="s">
        <v>1927</v>
      </c>
      <c r="Q110" t="s">
        <v>94</v>
      </c>
      <c r="R110" t="s">
        <v>95</v>
      </c>
      <c r="S110" t="s">
        <v>52</v>
      </c>
      <c r="T110" t="s">
        <v>1932</v>
      </c>
      <c r="U110" t="s">
        <v>1933</v>
      </c>
      <c r="V110" s="137">
        <v>1.4999999999999999E-2</v>
      </c>
      <c r="W110" s="137">
        <v>4.0779999999999997E-2</v>
      </c>
      <c r="X110" t="s">
        <v>125</v>
      </c>
      <c r="Y110" t="s">
        <v>51</v>
      </c>
      <c r="Z110" s="133">
        <v>1648000</v>
      </c>
      <c r="AA110" s="135">
        <v>1</v>
      </c>
      <c r="AB110" s="139">
        <v>95.32</v>
      </c>
      <c r="AD110" s="133">
        <v>1570.874</v>
      </c>
      <c r="AG110" t="s">
        <v>129</v>
      </c>
      <c r="AH110" s="137">
        <v>1.4E-3</v>
      </c>
      <c r="AI110" s="137">
        <v>6.6434504660958602E-3</v>
      </c>
      <c r="AJ110" s="137">
        <v>1.08209489339701E-3</v>
      </c>
    </row>
    <row r="111" spans="1:36">
      <c r="A111">
        <v>301</v>
      </c>
      <c r="B111">
        <v>7210</v>
      </c>
      <c r="C111" t="s">
        <v>1871</v>
      </c>
      <c r="D111" t="s">
        <v>1872</v>
      </c>
      <c r="E111" t="s">
        <v>41</v>
      </c>
      <c r="F111" t="s">
        <v>1934</v>
      </c>
      <c r="G111" t="s">
        <v>1935</v>
      </c>
      <c r="H111" t="s">
        <v>44</v>
      </c>
      <c r="I111" t="s">
        <v>201</v>
      </c>
      <c r="J111" t="s">
        <v>45</v>
      </c>
      <c r="K111" t="s">
        <v>45</v>
      </c>
      <c r="L111" t="s">
        <v>46</v>
      </c>
      <c r="M111" t="s">
        <v>47</v>
      </c>
      <c r="N111" t="s">
        <v>143</v>
      </c>
      <c r="O111" t="s">
        <v>51</v>
      </c>
      <c r="P111" t="s">
        <v>731</v>
      </c>
      <c r="Q111" t="s">
        <v>94</v>
      </c>
      <c r="R111" t="s">
        <v>95</v>
      </c>
      <c r="S111" t="s">
        <v>52</v>
      </c>
      <c r="T111" t="s">
        <v>1936</v>
      </c>
      <c r="U111" t="s">
        <v>1937</v>
      </c>
      <c r="V111" s="137">
        <v>6.4999999999999997E-3</v>
      </c>
      <c r="W111" s="137">
        <v>2.4910000000000002E-2</v>
      </c>
      <c r="X111" t="s">
        <v>125</v>
      </c>
      <c r="Y111" t="s">
        <v>51</v>
      </c>
      <c r="Z111" s="133">
        <v>3512802.86</v>
      </c>
      <c r="AA111" s="135">
        <v>1</v>
      </c>
      <c r="AB111" s="139">
        <v>110.1</v>
      </c>
      <c r="AD111" s="133">
        <v>3867.596</v>
      </c>
      <c r="AG111" t="s">
        <v>129</v>
      </c>
      <c r="AH111" s="137">
        <v>1.6869999999999999E-3</v>
      </c>
      <c r="AI111" s="137">
        <v>1.6356619723652099E-2</v>
      </c>
      <c r="AJ111" s="137">
        <v>2.6641900570385699E-3</v>
      </c>
    </row>
    <row r="112" spans="1:36">
      <c r="A112">
        <v>301</v>
      </c>
      <c r="B112">
        <v>7210</v>
      </c>
      <c r="C112" t="s">
        <v>1938</v>
      </c>
      <c r="D112" t="s">
        <v>1939</v>
      </c>
      <c r="E112" t="s">
        <v>41</v>
      </c>
      <c r="F112" t="s">
        <v>1940</v>
      </c>
      <c r="G112" t="s">
        <v>1941</v>
      </c>
      <c r="H112" t="s">
        <v>44</v>
      </c>
      <c r="I112" t="s">
        <v>1481</v>
      </c>
      <c r="J112" t="s">
        <v>45</v>
      </c>
      <c r="K112" t="s">
        <v>45</v>
      </c>
      <c r="L112" t="s">
        <v>46</v>
      </c>
      <c r="M112" t="s">
        <v>47</v>
      </c>
      <c r="N112" t="s">
        <v>1010</v>
      </c>
      <c r="O112" t="s">
        <v>51</v>
      </c>
      <c r="P112" t="s">
        <v>122</v>
      </c>
      <c r="Q112" t="s">
        <v>94</v>
      </c>
      <c r="R112" t="s">
        <v>95</v>
      </c>
      <c r="S112" t="s">
        <v>52</v>
      </c>
      <c r="T112" t="s">
        <v>1942</v>
      </c>
      <c r="U112" t="s">
        <v>1943</v>
      </c>
      <c r="V112" s="137">
        <v>0.05</v>
      </c>
      <c r="W112" s="137">
        <v>4.1860000000000001E-2</v>
      </c>
      <c r="X112" t="s">
        <v>125</v>
      </c>
      <c r="Y112" t="s">
        <v>51</v>
      </c>
      <c r="Z112" s="133">
        <v>2005001.41</v>
      </c>
      <c r="AA112" s="135">
        <v>1</v>
      </c>
      <c r="AB112" s="139">
        <v>102.94</v>
      </c>
      <c r="AD112" s="133">
        <v>2063.9479999999999</v>
      </c>
      <c r="AG112" t="s">
        <v>129</v>
      </c>
      <c r="AH112" s="137">
        <v>2.1649999999999998E-3</v>
      </c>
      <c r="AI112" s="137">
        <v>8.7287349547474097E-3</v>
      </c>
      <c r="AJ112" s="137">
        <v>1.42174906978706E-3</v>
      </c>
    </row>
    <row r="113" spans="1:36">
      <c r="A113">
        <v>301</v>
      </c>
      <c r="B113">
        <v>7210</v>
      </c>
      <c r="C113" t="s">
        <v>1944</v>
      </c>
      <c r="D113" t="s">
        <v>1945</v>
      </c>
      <c r="E113" t="s">
        <v>41</v>
      </c>
      <c r="F113" t="s">
        <v>1946</v>
      </c>
      <c r="G113" t="s">
        <v>1947</v>
      </c>
      <c r="H113" t="s">
        <v>44</v>
      </c>
      <c r="I113" t="s">
        <v>201</v>
      </c>
      <c r="J113" t="s">
        <v>45</v>
      </c>
      <c r="K113" t="s">
        <v>45</v>
      </c>
      <c r="L113" t="s">
        <v>46</v>
      </c>
      <c r="M113" t="s">
        <v>47</v>
      </c>
      <c r="N113" t="s">
        <v>143</v>
      </c>
      <c r="O113" t="s">
        <v>51</v>
      </c>
      <c r="P113" t="s">
        <v>1948</v>
      </c>
      <c r="Q113" t="s">
        <v>136</v>
      </c>
      <c r="R113" t="s">
        <v>95</v>
      </c>
      <c r="S113" t="s">
        <v>52</v>
      </c>
      <c r="T113" t="s">
        <v>1949</v>
      </c>
      <c r="U113" t="s">
        <v>1950</v>
      </c>
      <c r="V113" s="137">
        <v>1.17E-2</v>
      </c>
      <c r="W113" s="137">
        <v>2.265E-2</v>
      </c>
      <c r="X113" t="s">
        <v>125</v>
      </c>
      <c r="Y113" t="s">
        <v>51</v>
      </c>
      <c r="Z113" s="133">
        <v>2212560.02</v>
      </c>
      <c r="AA113" s="135">
        <v>1</v>
      </c>
      <c r="AB113" s="139">
        <v>115.65</v>
      </c>
      <c r="AD113" s="133">
        <v>2558.826</v>
      </c>
      <c r="AG113" t="s">
        <v>129</v>
      </c>
      <c r="AH113" s="137">
        <v>3.2130000000000001E-3</v>
      </c>
      <c r="AI113" s="137">
        <v>1.0821641884095E-2</v>
      </c>
      <c r="AJ113" s="137">
        <v>1.7626448004258301E-3</v>
      </c>
    </row>
    <row r="114" spans="1:36">
      <c r="A114">
        <v>301</v>
      </c>
      <c r="B114">
        <v>7210</v>
      </c>
      <c r="C114" t="s">
        <v>1944</v>
      </c>
      <c r="D114" t="s">
        <v>1945</v>
      </c>
      <c r="E114" t="s">
        <v>41</v>
      </c>
      <c r="F114" t="s">
        <v>1951</v>
      </c>
      <c r="G114" t="s">
        <v>1952</v>
      </c>
      <c r="H114" t="s">
        <v>44</v>
      </c>
      <c r="I114" t="s">
        <v>201</v>
      </c>
      <c r="J114" t="s">
        <v>45</v>
      </c>
      <c r="K114" t="s">
        <v>45</v>
      </c>
      <c r="L114" t="s">
        <v>46</v>
      </c>
      <c r="M114" t="s">
        <v>47</v>
      </c>
      <c r="N114" t="s">
        <v>143</v>
      </c>
      <c r="O114" t="s">
        <v>51</v>
      </c>
      <c r="P114" t="s">
        <v>1896</v>
      </c>
      <c r="Q114" t="s">
        <v>94</v>
      </c>
      <c r="R114" t="s">
        <v>95</v>
      </c>
      <c r="S114" t="s">
        <v>52</v>
      </c>
      <c r="T114" t="s">
        <v>1953</v>
      </c>
      <c r="U114" t="s">
        <v>1954</v>
      </c>
      <c r="V114" s="137">
        <v>1.8700000000000001E-2</v>
      </c>
      <c r="W114" s="137">
        <v>2.511E-2</v>
      </c>
      <c r="X114" t="s">
        <v>125</v>
      </c>
      <c r="Y114" t="s">
        <v>51</v>
      </c>
      <c r="Z114" s="133">
        <v>1743853.27</v>
      </c>
      <c r="AA114" s="135">
        <v>1</v>
      </c>
      <c r="AB114" s="139">
        <v>111.74</v>
      </c>
      <c r="AD114" s="133">
        <v>1948.5820000000001</v>
      </c>
      <c r="AG114" t="s">
        <v>129</v>
      </c>
      <c r="AH114" s="137">
        <v>1.9469999999999999E-3</v>
      </c>
      <c r="AI114" s="137">
        <v>8.2408321270279195E-3</v>
      </c>
      <c r="AJ114" s="137">
        <v>1.34227874618886E-3</v>
      </c>
    </row>
    <row r="115" spans="1:36">
      <c r="A115">
        <v>301</v>
      </c>
      <c r="B115">
        <v>7210</v>
      </c>
      <c r="C115" t="s">
        <v>1955</v>
      </c>
      <c r="D115" t="s">
        <v>1956</v>
      </c>
      <c r="E115" t="s">
        <v>41</v>
      </c>
      <c r="F115" t="s">
        <v>1957</v>
      </c>
      <c r="G115" t="s">
        <v>1958</v>
      </c>
      <c r="H115" t="s">
        <v>44</v>
      </c>
      <c r="I115" t="s">
        <v>1481</v>
      </c>
      <c r="J115" t="s">
        <v>45</v>
      </c>
      <c r="K115" t="s">
        <v>45</v>
      </c>
      <c r="L115" t="s">
        <v>46</v>
      </c>
      <c r="M115" t="s">
        <v>47</v>
      </c>
      <c r="N115" t="s">
        <v>1010</v>
      </c>
      <c r="O115" t="s">
        <v>51</v>
      </c>
      <c r="P115" t="s">
        <v>1846</v>
      </c>
      <c r="Q115" t="s">
        <v>136</v>
      </c>
      <c r="R115" t="s">
        <v>95</v>
      </c>
      <c r="S115" t="s">
        <v>52</v>
      </c>
      <c r="T115" t="s">
        <v>1959</v>
      </c>
      <c r="U115" t="s">
        <v>1960</v>
      </c>
      <c r="V115" s="137">
        <v>7.2499999999999995E-2</v>
      </c>
      <c r="W115" s="137">
        <v>5.0259999999999999E-2</v>
      </c>
      <c r="X115" t="s">
        <v>125</v>
      </c>
      <c r="Y115" t="s">
        <v>51</v>
      </c>
      <c r="Z115" s="133">
        <v>4359649.05</v>
      </c>
      <c r="AA115" s="135">
        <v>1</v>
      </c>
      <c r="AB115" s="139">
        <v>106.91</v>
      </c>
      <c r="AD115" s="133">
        <v>4660.9009999999998</v>
      </c>
      <c r="AG115" t="s">
        <v>129</v>
      </c>
      <c r="AH115" s="137">
        <v>7.7850000000000003E-3</v>
      </c>
      <c r="AI115" s="137">
        <v>1.9711620074270499E-2</v>
      </c>
      <c r="AJ115" s="137">
        <v>3.2106574033786699E-3</v>
      </c>
    </row>
    <row r="116" spans="1:36">
      <c r="A116">
        <v>301</v>
      </c>
      <c r="B116">
        <v>7210</v>
      </c>
      <c r="C116" t="s">
        <v>1961</v>
      </c>
      <c r="D116" t="s">
        <v>1962</v>
      </c>
      <c r="E116" t="s">
        <v>41</v>
      </c>
      <c r="F116" t="s">
        <v>1963</v>
      </c>
      <c r="G116" t="s">
        <v>1964</v>
      </c>
      <c r="H116" t="s">
        <v>44</v>
      </c>
      <c r="I116" t="s">
        <v>201</v>
      </c>
      <c r="J116" t="s">
        <v>45</v>
      </c>
      <c r="K116" t="s">
        <v>45</v>
      </c>
      <c r="L116" t="s">
        <v>46</v>
      </c>
      <c r="M116" t="s">
        <v>47</v>
      </c>
      <c r="N116" t="s">
        <v>143</v>
      </c>
      <c r="O116" t="s">
        <v>51</v>
      </c>
      <c r="P116" t="s">
        <v>731</v>
      </c>
      <c r="Q116" t="s">
        <v>94</v>
      </c>
      <c r="R116" t="s">
        <v>95</v>
      </c>
      <c r="S116" t="s">
        <v>52</v>
      </c>
      <c r="T116" t="s">
        <v>1965</v>
      </c>
      <c r="U116" t="s">
        <v>1966</v>
      </c>
      <c r="V116" s="137">
        <v>5.0000000000000001E-3</v>
      </c>
      <c r="W116" s="137">
        <v>2.5080000000000002E-2</v>
      </c>
      <c r="X116" t="s">
        <v>125</v>
      </c>
      <c r="Y116" t="s">
        <v>51</v>
      </c>
      <c r="Z116" s="133">
        <v>365611.94</v>
      </c>
      <c r="AA116" s="135">
        <v>1</v>
      </c>
      <c r="AB116" s="139">
        <v>110.21</v>
      </c>
      <c r="AD116" s="133">
        <v>402.94099999999997</v>
      </c>
      <c r="AG116" t="s">
        <v>129</v>
      </c>
      <c r="AH116" s="137">
        <v>3.4400000000000001E-4</v>
      </c>
      <c r="AI116" s="137">
        <v>1.7040951204675299E-3</v>
      </c>
      <c r="AJ116" s="137">
        <v>2.77565496594172E-4</v>
      </c>
    </row>
    <row r="117" spans="1:36">
      <c r="A117">
        <v>301</v>
      </c>
      <c r="B117">
        <v>7210</v>
      </c>
      <c r="C117" t="s">
        <v>1961</v>
      </c>
      <c r="D117" t="s">
        <v>1962</v>
      </c>
      <c r="E117" t="s">
        <v>41</v>
      </c>
      <c r="F117" t="s">
        <v>1967</v>
      </c>
      <c r="G117" t="s">
        <v>1968</v>
      </c>
      <c r="H117" t="s">
        <v>44</v>
      </c>
      <c r="I117" t="s">
        <v>201</v>
      </c>
      <c r="J117" t="s">
        <v>45</v>
      </c>
      <c r="K117" t="s">
        <v>45</v>
      </c>
      <c r="L117" t="s">
        <v>46</v>
      </c>
      <c r="M117" t="s">
        <v>47</v>
      </c>
      <c r="N117" t="s">
        <v>143</v>
      </c>
      <c r="O117" t="s">
        <v>51</v>
      </c>
      <c r="P117" t="s">
        <v>731</v>
      </c>
      <c r="Q117" t="s">
        <v>94</v>
      </c>
      <c r="R117" t="s">
        <v>95</v>
      </c>
      <c r="S117" t="s">
        <v>52</v>
      </c>
      <c r="T117" t="s">
        <v>1969</v>
      </c>
      <c r="U117" t="s">
        <v>1970</v>
      </c>
      <c r="V117" s="137">
        <v>5.8999999999999999E-3</v>
      </c>
      <c r="W117" s="137">
        <v>2.597E-2</v>
      </c>
      <c r="X117" t="s">
        <v>125</v>
      </c>
      <c r="Y117" t="s">
        <v>51</v>
      </c>
      <c r="Z117" s="133">
        <v>3689850</v>
      </c>
      <c r="AA117" s="135">
        <v>1</v>
      </c>
      <c r="AB117" s="139">
        <v>106.67</v>
      </c>
      <c r="AD117" s="133">
        <v>3935.9630000000002</v>
      </c>
      <c r="AG117" t="s">
        <v>129</v>
      </c>
      <c r="AH117" s="137">
        <v>3.0999999999999999E-3</v>
      </c>
      <c r="AI117" s="137">
        <v>1.6645753798185201E-2</v>
      </c>
      <c r="AJ117" s="137">
        <v>2.71128463645269E-3</v>
      </c>
    </row>
    <row r="118" spans="1:36">
      <c r="A118">
        <v>301</v>
      </c>
      <c r="B118">
        <v>7210</v>
      </c>
      <c r="C118" t="s">
        <v>1971</v>
      </c>
      <c r="D118" t="s">
        <v>1972</v>
      </c>
      <c r="E118" t="s">
        <v>41</v>
      </c>
      <c r="F118" t="s">
        <v>1973</v>
      </c>
      <c r="G118" t="s">
        <v>1974</v>
      </c>
      <c r="H118" t="s">
        <v>44</v>
      </c>
      <c r="I118" t="s">
        <v>201</v>
      </c>
      <c r="J118" t="s">
        <v>45</v>
      </c>
      <c r="K118" t="s">
        <v>360</v>
      </c>
      <c r="L118" t="s">
        <v>46</v>
      </c>
      <c r="M118" t="s">
        <v>47</v>
      </c>
      <c r="N118" t="s">
        <v>1028</v>
      </c>
      <c r="O118" t="s">
        <v>51</v>
      </c>
      <c r="P118" t="s">
        <v>1975</v>
      </c>
      <c r="Q118" t="s">
        <v>94</v>
      </c>
      <c r="R118" t="s">
        <v>95</v>
      </c>
      <c r="S118" t="s">
        <v>52</v>
      </c>
      <c r="T118" t="s">
        <v>1976</v>
      </c>
      <c r="U118" t="s">
        <v>1977</v>
      </c>
      <c r="V118" s="137">
        <v>3.2800000000000003E-2</v>
      </c>
      <c r="W118" s="137">
        <v>4.5019999999999998E-2</v>
      </c>
      <c r="X118" t="s">
        <v>125</v>
      </c>
      <c r="Y118" t="s">
        <v>51</v>
      </c>
      <c r="Z118" s="133">
        <v>1800000</v>
      </c>
      <c r="AA118" s="135">
        <v>1</v>
      </c>
      <c r="AB118" s="139">
        <v>118.2</v>
      </c>
      <c r="AD118" s="133">
        <v>2127.6</v>
      </c>
      <c r="AG118" t="s">
        <v>129</v>
      </c>
      <c r="AH118" s="137">
        <v>1.714E-3</v>
      </c>
      <c r="AI118" s="137">
        <v>8.9979265115064395E-3</v>
      </c>
      <c r="AJ118" s="137">
        <v>1.4655953828439699E-3</v>
      </c>
    </row>
    <row r="119" spans="1:36">
      <c r="A119">
        <v>301</v>
      </c>
      <c r="B119">
        <v>7210</v>
      </c>
      <c r="C119" t="s">
        <v>1978</v>
      </c>
      <c r="D119" t="s">
        <v>1979</v>
      </c>
      <c r="E119" t="s">
        <v>41</v>
      </c>
      <c r="F119" t="s">
        <v>1980</v>
      </c>
      <c r="G119" t="s">
        <v>1981</v>
      </c>
      <c r="H119" t="s">
        <v>44</v>
      </c>
      <c r="I119" t="s">
        <v>201</v>
      </c>
      <c r="J119" t="s">
        <v>45</v>
      </c>
      <c r="K119" t="s">
        <v>45</v>
      </c>
      <c r="L119" t="s">
        <v>46</v>
      </c>
      <c r="M119" t="s">
        <v>47</v>
      </c>
      <c r="N119" t="s">
        <v>202</v>
      </c>
      <c r="O119" t="s">
        <v>51</v>
      </c>
      <c r="P119" t="s">
        <v>93</v>
      </c>
      <c r="Q119" t="s">
        <v>94</v>
      </c>
      <c r="R119" t="s">
        <v>95</v>
      </c>
      <c r="S119" t="s">
        <v>52</v>
      </c>
      <c r="T119" t="s">
        <v>1982</v>
      </c>
      <c r="U119" t="s">
        <v>1983</v>
      </c>
      <c r="V119" s="137">
        <v>2E-3</v>
      </c>
      <c r="W119" s="137">
        <v>2.1569999999999999E-2</v>
      </c>
      <c r="X119" t="s">
        <v>125</v>
      </c>
      <c r="Y119" t="s">
        <v>51</v>
      </c>
      <c r="Z119" s="133">
        <v>3928134.27</v>
      </c>
      <c r="AA119" s="135">
        <v>1</v>
      </c>
      <c r="AB119" s="139">
        <v>109.76</v>
      </c>
      <c r="AD119" s="133">
        <v>4311.5200000000004</v>
      </c>
      <c r="AG119" t="s">
        <v>129</v>
      </c>
      <c r="AH119" s="137">
        <v>1.33E-3</v>
      </c>
      <c r="AI119" s="137">
        <v>1.8234039145185101E-2</v>
      </c>
      <c r="AJ119" s="137">
        <v>2.9699868683752402E-3</v>
      </c>
    </row>
    <row r="120" spans="1:36">
      <c r="A120">
        <v>301</v>
      </c>
      <c r="B120">
        <v>7210</v>
      </c>
      <c r="C120" t="s">
        <v>1978</v>
      </c>
      <c r="D120" t="s">
        <v>1979</v>
      </c>
      <c r="E120" t="s">
        <v>41</v>
      </c>
      <c r="F120" t="s">
        <v>1984</v>
      </c>
      <c r="G120" t="s">
        <v>1985</v>
      </c>
      <c r="H120" t="s">
        <v>44</v>
      </c>
      <c r="I120" t="s">
        <v>201</v>
      </c>
      <c r="J120" t="s">
        <v>45</v>
      </c>
      <c r="K120" t="s">
        <v>45</v>
      </c>
      <c r="L120" t="s">
        <v>46</v>
      </c>
      <c r="M120" t="s">
        <v>47</v>
      </c>
      <c r="N120" t="s">
        <v>202</v>
      </c>
      <c r="O120" t="s">
        <v>51</v>
      </c>
      <c r="P120" t="s">
        <v>93</v>
      </c>
      <c r="Q120" t="s">
        <v>94</v>
      </c>
      <c r="R120" t="s">
        <v>95</v>
      </c>
      <c r="S120" t="s">
        <v>52</v>
      </c>
      <c r="T120" t="s">
        <v>1986</v>
      </c>
      <c r="U120" t="s">
        <v>1987</v>
      </c>
      <c r="V120" s="137">
        <v>2.4E-2</v>
      </c>
      <c r="W120" s="137">
        <v>2.3019999999999999E-2</v>
      </c>
      <c r="X120" t="s">
        <v>125</v>
      </c>
      <c r="Y120" t="s">
        <v>51</v>
      </c>
      <c r="Z120" s="133">
        <v>2430000</v>
      </c>
      <c r="AA120" s="135">
        <v>1</v>
      </c>
      <c r="AB120" s="139">
        <v>104.68</v>
      </c>
      <c r="AD120" s="133">
        <v>2543.7240000000002</v>
      </c>
      <c r="AG120" t="s">
        <v>129</v>
      </c>
      <c r="AH120" s="137">
        <v>6.4499999999999996E-4</v>
      </c>
      <c r="AI120" s="137">
        <v>1.0757774777944699E-2</v>
      </c>
      <c r="AJ120" s="137">
        <v>1.7522420331027499E-3</v>
      </c>
    </row>
    <row r="121" spans="1:36">
      <c r="A121">
        <v>301</v>
      </c>
      <c r="B121">
        <v>7210</v>
      </c>
      <c r="C121" t="s">
        <v>1978</v>
      </c>
      <c r="D121" t="s">
        <v>1979</v>
      </c>
      <c r="E121" t="s">
        <v>41</v>
      </c>
      <c r="F121" t="s">
        <v>1988</v>
      </c>
      <c r="G121" t="s">
        <v>1989</v>
      </c>
      <c r="H121" t="s">
        <v>44</v>
      </c>
      <c r="I121" t="s">
        <v>1481</v>
      </c>
      <c r="J121" t="s">
        <v>45</v>
      </c>
      <c r="K121" t="s">
        <v>45</v>
      </c>
      <c r="L121" t="s">
        <v>46</v>
      </c>
      <c r="M121" t="s">
        <v>47</v>
      </c>
      <c r="N121" t="s">
        <v>202</v>
      </c>
      <c r="O121" t="s">
        <v>51</v>
      </c>
      <c r="P121" t="s">
        <v>93</v>
      </c>
      <c r="Q121" t="s">
        <v>94</v>
      </c>
      <c r="R121" t="s">
        <v>95</v>
      </c>
      <c r="S121" t="s">
        <v>52</v>
      </c>
      <c r="T121" t="s">
        <v>1990</v>
      </c>
      <c r="U121" t="s">
        <v>1991</v>
      </c>
      <c r="V121" s="137">
        <v>2.6800000000000001E-2</v>
      </c>
      <c r="W121" s="137">
        <v>3.6639999999999999E-2</v>
      </c>
      <c r="X121" t="s">
        <v>125</v>
      </c>
      <c r="Y121" t="s">
        <v>51</v>
      </c>
      <c r="Z121" s="133">
        <v>1000479.93</v>
      </c>
      <c r="AA121" s="135">
        <v>1</v>
      </c>
      <c r="AB121" s="139">
        <v>99.3</v>
      </c>
      <c r="AD121" s="133">
        <v>993.47699999999998</v>
      </c>
      <c r="AG121" t="s">
        <v>129</v>
      </c>
      <c r="AH121" s="137">
        <v>4.2700000000000002E-4</v>
      </c>
      <c r="AI121" s="137">
        <v>4.2015553544709804E-3</v>
      </c>
      <c r="AJ121" s="137">
        <v>6.8435545904954305E-4</v>
      </c>
    </row>
    <row r="122" spans="1:36">
      <c r="A122">
        <v>301</v>
      </c>
      <c r="B122">
        <v>7210</v>
      </c>
      <c r="C122" t="s">
        <v>1978</v>
      </c>
      <c r="D122" t="s">
        <v>1979</v>
      </c>
      <c r="E122" t="s">
        <v>41</v>
      </c>
      <c r="F122" t="s">
        <v>1992</v>
      </c>
      <c r="G122" t="s">
        <v>1993</v>
      </c>
      <c r="H122" t="s">
        <v>44</v>
      </c>
      <c r="I122" t="s">
        <v>201</v>
      </c>
      <c r="J122" t="s">
        <v>45</v>
      </c>
      <c r="K122" t="s">
        <v>45</v>
      </c>
      <c r="L122" t="s">
        <v>46</v>
      </c>
      <c r="M122" t="s">
        <v>47</v>
      </c>
      <c r="N122" t="s">
        <v>202</v>
      </c>
      <c r="O122" t="s">
        <v>51</v>
      </c>
      <c r="P122" t="s">
        <v>1896</v>
      </c>
      <c r="Q122" t="s">
        <v>94</v>
      </c>
      <c r="R122" t="s">
        <v>95</v>
      </c>
      <c r="S122" t="s">
        <v>52</v>
      </c>
      <c r="T122" t="s">
        <v>1994</v>
      </c>
      <c r="U122" t="s">
        <v>1995</v>
      </c>
      <c r="V122" s="137">
        <v>3.3203000000000003E-2</v>
      </c>
      <c r="W122" s="137">
        <v>2.4219999999999998E-2</v>
      </c>
      <c r="X122" t="s">
        <v>125</v>
      </c>
      <c r="Y122" t="s">
        <v>51</v>
      </c>
      <c r="Z122" s="133">
        <v>4000000</v>
      </c>
      <c r="AA122" s="135">
        <v>1</v>
      </c>
      <c r="AB122" s="139">
        <v>110.3</v>
      </c>
      <c r="AD122" s="133">
        <v>4412</v>
      </c>
      <c r="AG122" t="s">
        <v>129</v>
      </c>
      <c r="AH122" s="137">
        <v>3.1909999999999998E-3</v>
      </c>
      <c r="AI122" s="137">
        <v>1.8658982782838101E-2</v>
      </c>
      <c r="AJ122" s="137">
        <v>3.0392023073451801E-3</v>
      </c>
    </row>
    <row r="123" spans="1:36">
      <c r="A123">
        <v>301</v>
      </c>
      <c r="B123">
        <v>7210</v>
      </c>
      <c r="C123" t="s">
        <v>1996</v>
      </c>
      <c r="D123" t="s">
        <v>1997</v>
      </c>
      <c r="E123" t="s">
        <v>41</v>
      </c>
      <c r="F123" t="s">
        <v>1998</v>
      </c>
      <c r="G123" t="s">
        <v>1999</v>
      </c>
      <c r="H123" t="s">
        <v>44</v>
      </c>
      <c r="I123" t="s">
        <v>201</v>
      </c>
      <c r="J123" t="s">
        <v>45</v>
      </c>
      <c r="K123" t="s">
        <v>45</v>
      </c>
      <c r="L123" t="s">
        <v>46</v>
      </c>
      <c r="M123" t="s">
        <v>47</v>
      </c>
      <c r="N123" t="s">
        <v>143</v>
      </c>
      <c r="O123" t="s">
        <v>51</v>
      </c>
      <c r="P123" t="s">
        <v>1927</v>
      </c>
      <c r="Q123" t="s">
        <v>94</v>
      </c>
      <c r="R123" t="s">
        <v>95</v>
      </c>
      <c r="S123" t="s">
        <v>52</v>
      </c>
      <c r="T123" t="s">
        <v>2000</v>
      </c>
      <c r="U123" t="s">
        <v>2001</v>
      </c>
      <c r="V123" s="137">
        <v>2.7E-2</v>
      </c>
      <c r="W123" s="137">
        <v>2.555E-2</v>
      </c>
      <c r="X123" t="s">
        <v>125</v>
      </c>
      <c r="Y123" t="s">
        <v>51</v>
      </c>
      <c r="Z123" s="133">
        <v>756000.01</v>
      </c>
      <c r="AA123" s="135">
        <v>1</v>
      </c>
      <c r="AB123" s="139">
        <v>111.17</v>
      </c>
      <c r="AD123" s="133">
        <v>840.44500000000005</v>
      </c>
      <c r="AG123" t="s">
        <v>129</v>
      </c>
      <c r="AH123" s="137">
        <v>1.792E-3</v>
      </c>
      <c r="AI123" s="137">
        <v>3.5543637180759E-3</v>
      </c>
      <c r="AJ123" s="137">
        <v>5.7893994216319002E-4</v>
      </c>
    </row>
    <row r="124" spans="1:36">
      <c r="A124">
        <v>301</v>
      </c>
      <c r="B124">
        <v>7210</v>
      </c>
      <c r="C124" t="s">
        <v>1996</v>
      </c>
      <c r="D124" t="s">
        <v>1997</v>
      </c>
      <c r="E124" t="s">
        <v>41</v>
      </c>
      <c r="F124" t="s">
        <v>2002</v>
      </c>
      <c r="G124" t="s">
        <v>2003</v>
      </c>
      <c r="H124" t="s">
        <v>44</v>
      </c>
      <c r="I124" t="s">
        <v>201</v>
      </c>
      <c r="J124" t="s">
        <v>45</v>
      </c>
      <c r="K124" t="s">
        <v>45</v>
      </c>
      <c r="L124" t="s">
        <v>46</v>
      </c>
      <c r="M124" t="s">
        <v>47</v>
      </c>
      <c r="N124" t="s">
        <v>143</v>
      </c>
      <c r="O124" t="s">
        <v>51</v>
      </c>
      <c r="P124" t="s">
        <v>1927</v>
      </c>
      <c r="Q124" t="s">
        <v>94</v>
      </c>
      <c r="R124" t="s">
        <v>95</v>
      </c>
      <c r="S124" t="s">
        <v>52</v>
      </c>
      <c r="T124" t="s">
        <v>2004</v>
      </c>
      <c r="U124" t="s">
        <v>2005</v>
      </c>
      <c r="V124" s="137">
        <v>1.7999999999999999E-2</v>
      </c>
      <c r="W124" s="137">
        <v>2.6540000000000001E-2</v>
      </c>
      <c r="X124" t="s">
        <v>125</v>
      </c>
      <c r="Y124" t="s">
        <v>51</v>
      </c>
      <c r="Z124" s="133">
        <v>2085047.36</v>
      </c>
      <c r="AA124" s="135">
        <v>1</v>
      </c>
      <c r="AB124" s="139">
        <v>119</v>
      </c>
      <c r="AD124" s="133">
        <v>2481.2060000000001</v>
      </c>
      <c r="AG124" t="s">
        <v>129</v>
      </c>
      <c r="AH124" s="137">
        <v>3.0209999999999998E-3</v>
      </c>
      <c r="AI124" s="137">
        <v>1.0493378676802801E-2</v>
      </c>
      <c r="AJ124" s="137">
        <v>1.7091768108451501E-3</v>
      </c>
    </row>
    <row r="125" spans="1:36">
      <c r="A125">
        <v>301</v>
      </c>
      <c r="B125">
        <v>7210</v>
      </c>
      <c r="C125" t="s">
        <v>2006</v>
      </c>
      <c r="D125" t="s">
        <v>2007</v>
      </c>
      <c r="E125" t="s">
        <v>41</v>
      </c>
      <c r="F125" t="s">
        <v>2008</v>
      </c>
      <c r="G125" t="s">
        <v>2009</v>
      </c>
      <c r="H125" t="s">
        <v>44</v>
      </c>
      <c r="I125" t="s">
        <v>201</v>
      </c>
      <c r="J125" t="s">
        <v>45</v>
      </c>
      <c r="K125" t="s">
        <v>45</v>
      </c>
      <c r="L125" t="s">
        <v>46</v>
      </c>
      <c r="M125" t="s">
        <v>47</v>
      </c>
      <c r="N125" t="s">
        <v>1013</v>
      </c>
      <c r="O125" t="s">
        <v>51</v>
      </c>
      <c r="P125" t="s">
        <v>731</v>
      </c>
      <c r="Q125" t="s">
        <v>94</v>
      </c>
      <c r="R125" t="s">
        <v>95</v>
      </c>
      <c r="S125" t="s">
        <v>52</v>
      </c>
      <c r="T125" t="s">
        <v>2010</v>
      </c>
      <c r="U125" t="s">
        <v>2011</v>
      </c>
      <c r="V125" s="137">
        <v>4.4000000000000003E-3</v>
      </c>
      <c r="W125" s="137">
        <v>2.3140000000000001E-2</v>
      </c>
      <c r="X125" t="s">
        <v>125</v>
      </c>
      <c r="Y125" t="s">
        <v>51</v>
      </c>
      <c r="Z125" s="133">
        <v>412490.8</v>
      </c>
      <c r="AA125" s="135">
        <v>1</v>
      </c>
      <c r="AB125" s="139">
        <v>113.09</v>
      </c>
      <c r="AD125" s="133">
        <v>466.48599999999999</v>
      </c>
      <c r="AG125" t="s">
        <v>129</v>
      </c>
      <c r="AH125" s="137">
        <v>3.0800000000000001E-4</v>
      </c>
      <c r="AI125" s="137">
        <v>1.9728357578710702E-3</v>
      </c>
      <c r="AJ125" s="137">
        <v>3.2133836324934099E-4</v>
      </c>
    </row>
    <row r="126" spans="1:36">
      <c r="A126">
        <v>301</v>
      </c>
      <c r="B126">
        <v>7210</v>
      </c>
      <c r="C126" t="s">
        <v>2012</v>
      </c>
      <c r="D126" t="s">
        <v>2013</v>
      </c>
      <c r="E126" t="s">
        <v>41</v>
      </c>
      <c r="F126" t="s">
        <v>2014</v>
      </c>
      <c r="G126" t="s">
        <v>2015</v>
      </c>
      <c r="H126" t="s">
        <v>44</v>
      </c>
      <c r="I126" t="s">
        <v>1481</v>
      </c>
      <c r="J126" t="s">
        <v>45</v>
      </c>
      <c r="K126" t="s">
        <v>45</v>
      </c>
      <c r="L126" t="s">
        <v>46</v>
      </c>
      <c r="M126" t="s">
        <v>47</v>
      </c>
      <c r="N126" t="s">
        <v>1013</v>
      </c>
      <c r="O126" t="s">
        <v>51</v>
      </c>
      <c r="P126" t="s">
        <v>731</v>
      </c>
      <c r="Q126" t="s">
        <v>94</v>
      </c>
      <c r="R126" t="s">
        <v>95</v>
      </c>
      <c r="S126" t="s">
        <v>52</v>
      </c>
      <c r="T126" t="s">
        <v>2016</v>
      </c>
      <c r="U126" t="s">
        <v>2017</v>
      </c>
      <c r="V126" s="137">
        <v>6.0199999999999997E-2</v>
      </c>
      <c r="W126" s="137">
        <v>4.0189999999999997E-2</v>
      </c>
      <c r="X126" t="s">
        <v>125</v>
      </c>
      <c r="Y126" t="s">
        <v>51</v>
      </c>
      <c r="Z126" s="133">
        <v>2800000</v>
      </c>
      <c r="AA126" s="135">
        <v>1</v>
      </c>
      <c r="AB126" s="139">
        <v>113.1</v>
      </c>
      <c r="AD126" s="133">
        <v>3166.8</v>
      </c>
      <c r="AG126" t="s">
        <v>129</v>
      </c>
      <c r="AH126" s="137">
        <v>5.5999999999999999E-3</v>
      </c>
      <c r="AI126" s="137">
        <v>1.33928528278993E-2</v>
      </c>
      <c r="AJ126" s="137">
        <v>2.1814473859702401E-3</v>
      </c>
    </row>
    <row r="127" spans="1:36">
      <c r="A127">
        <v>301</v>
      </c>
      <c r="B127">
        <v>7210</v>
      </c>
      <c r="C127" t="s">
        <v>2012</v>
      </c>
      <c r="D127" t="s">
        <v>2013</v>
      </c>
      <c r="E127" t="s">
        <v>41</v>
      </c>
      <c r="F127" t="s">
        <v>2018</v>
      </c>
      <c r="G127" t="s">
        <v>2019</v>
      </c>
      <c r="H127" t="s">
        <v>44</v>
      </c>
      <c r="I127" t="s">
        <v>1481</v>
      </c>
      <c r="J127" t="s">
        <v>45</v>
      </c>
      <c r="K127" t="s">
        <v>45</v>
      </c>
      <c r="L127" t="s">
        <v>46</v>
      </c>
      <c r="M127" t="s">
        <v>47</v>
      </c>
      <c r="N127" t="s">
        <v>1013</v>
      </c>
      <c r="O127" t="s">
        <v>51</v>
      </c>
      <c r="P127" t="s">
        <v>731</v>
      </c>
      <c r="Q127" t="s">
        <v>94</v>
      </c>
      <c r="R127" t="s">
        <v>95</v>
      </c>
      <c r="S127" t="s">
        <v>52</v>
      </c>
      <c r="T127" t="s">
        <v>2020</v>
      </c>
      <c r="U127" t="s">
        <v>2001</v>
      </c>
      <c r="V127" s="137">
        <v>4.3799999999999999E-2</v>
      </c>
      <c r="W127" s="137">
        <v>3.7620000000000001E-2</v>
      </c>
      <c r="X127" t="s">
        <v>125</v>
      </c>
      <c r="Y127" t="s">
        <v>51</v>
      </c>
      <c r="Z127" s="133">
        <v>1500000</v>
      </c>
      <c r="AA127" s="135">
        <v>1</v>
      </c>
      <c r="AB127" s="139">
        <v>102.12</v>
      </c>
      <c r="AD127" s="133">
        <v>1531.8</v>
      </c>
      <c r="AG127" t="s">
        <v>129</v>
      </c>
      <c r="AH127" s="137">
        <v>3.0000000000000001E-3</v>
      </c>
      <c r="AI127" s="137">
        <v>6.47820258992553E-3</v>
      </c>
      <c r="AJ127" s="137">
        <v>1.05517907851118E-3</v>
      </c>
    </row>
    <row r="128" spans="1:36">
      <c r="A128">
        <v>301</v>
      </c>
      <c r="B128">
        <v>7210</v>
      </c>
      <c r="C128" t="s">
        <v>2021</v>
      </c>
      <c r="D128" t="s">
        <v>2022</v>
      </c>
      <c r="E128" t="s">
        <v>41</v>
      </c>
      <c r="F128" t="s">
        <v>2023</v>
      </c>
      <c r="G128" t="s">
        <v>2024</v>
      </c>
      <c r="H128" t="s">
        <v>44</v>
      </c>
      <c r="I128" t="s">
        <v>1481</v>
      </c>
      <c r="J128" t="s">
        <v>45</v>
      </c>
      <c r="K128" t="s">
        <v>45</v>
      </c>
      <c r="L128" t="s">
        <v>46</v>
      </c>
      <c r="M128" t="s">
        <v>47</v>
      </c>
      <c r="N128" t="s">
        <v>1013</v>
      </c>
      <c r="O128" t="s">
        <v>51</v>
      </c>
      <c r="P128" t="s">
        <v>145</v>
      </c>
      <c r="Q128" t="s">
        <v>136</v>
      </c>
      <c r="R128" t="s">
        <v>95</v>
      </c>
      <c r="S128" t="s">
        <v>52</v>
      </c>
      <c r="T128" t="s">
        <v>2025</v>
      </c>
      <c r="U128" t="s">
        <v>2026</v>
      </c>
      <c r="V128" s="137">
        <v>1.95E-2</v>
      </c>
      <c r="W128" s="137">
        <v>3.8159999999999999E-2</v>
      </c>
      <c r="X128" t="s">
        <v>125</v>
      </c>
      <c r="Y128" t="s">
        <v>51</v>
      </c>
      <c r="Z128" s="133">
        <v>3246232.61</v>
      </c>
      <c r="AA128" s="135">
        <v>1</v>
      </c>
      <c r="AB128" s="139">
        <v>91.94</v>
      </c>
      <c r="AD128" s="133">
        <v>2984.5859999999998</v>
      </c>
      <c r="AG128" t="s">
        <v>129</v>
      </c>
      <c r="AH128" s="137">
        <v>3.7460000000000002E-3</v>
      </c>
      <c r="AI128" s="137">
        <v>1.26222447120861E-2</v>
      </c>
      <c r="AJ128" s="137">
        <v>2.0559296130618302E-3</v>
      </c>
    </row>
    <row r="129" spans="1:36">
      <c r="A129">
        <v>301</v>
      </c>
      <c r="B129">
        <v>7210</v>
      </c>
      <c r="C129" t="s">
        <v>2027</v>
      </c>
      <c r="D129" t="s">
        <v>2028</v>
      </c>
      <c r="E129" t="s">
        <v>41</v>
      </c>
      <c r="F129" t="s">
        <v>2029</v>
      </c>
      <c r="G129" t="s">
        <v>2030</v>
      </c>
      <c r="H129" t="s">
        <v>44</v>
      </c>
      <c r="I129" t="s">
        <v>1481</v>
      </c>
      <c r="J129" t="s">
        <v>45</v>
      </c>
      <c r="K129" t="s">
        <v>45</v>
      </c>
      <c r="L129" t="s">
        <v>46</v>
      </c>
      <c r="M129" t="s">
        <v>47</v>
      </c>
      <c r="N129" t="s">
        <v>1021</v>
      </c>
      <c r="O129" t="s">
        <v>51</v>
      </c>
      <c r="P129" t="s">
        <v>122</v>
      </c>
      <c r="Q129" t="s">
        <v>94</v>
      </c>
      <c r="R129" t="s">
        <v>95</v>
      </c>
      <c r="S129" t="s">
        <v>52</v>
      </c>
      <c r="T129" t="s">
        <v>2031</v>
      </c>
      <c r="U129" t="s">
        <v>1977</v>
      </c>
      <c r="V129" s="137">
        <v>2.1999999999999999E-2</v>
      </c>
      <c r="W129" s="137">
        <v>3.959E-2</v>
      </c>
      <c r="X129" t="s">
        <v>125</v>
      </c>
      <c r="Y129" t="s">
        <v>51</v>
      </c>
      <c r="Z129" s="133">
        <v>2700000</v>
      </c>
      <c r="AA129" s="135">
        <v>1</v>
      </c>
      <c r="AB129" s="139">
        <v>97.54</v>
      </c>
      <c r="AD129" s="133">
        <v>2633.58</v>
      </c>
      <c r="AG129" t="s">
        <v>129</v>
      </c>
      <c r="AH129" s="137">
        <v>4.1520000000000003E-3</v>
      </c>
      <c r="AI129" s="137">
        <v>1.11377887301058E-2</v>
      </c>
      <c r="AJ129" s="137">
        <v>1.81413925942387E-3</v>
      </c>
    </row>
    <row r="130" spans="1:36">
      <c r="A130">
        <v>301</v>
      </c>
      <c r="B130">
        <v>7210</v>
      </c>
      <c r="C130" t="s">
        <v>2032</v>
      </c>
      <c r="D130" t="s">
        <v>2033</v>
      </c>
      <c r="E130" t="s">
        <v>41</v>
      </c>
      <c r="F130" t="s">
        <v>2034</v>
      </c>
      <c r="G130" t="s">
        <v>2035</v>
      </c>
      <c r="H130" t="s">
        <v>44</v>
      </c>
      <c r="I130" t="s">
        <v>201</v>
      </c>
      <c r="J130" t="s">
        <v>45</v>
      </c>
      <c r="K130" t="s">
        <v>45</v>
      </c>
      <c r="L130" t="s">
        <v>46</v>
      </c>
      <c r="M130" t="s">
        <v>47</v>
      </c>
      <c r="N130" t="s">
        <v>1010</v>
      </c>
      <c r="O130" t="s">
        <v>51</v>
      </c>
      <c r="P130" t="s">
        <v>93</v>
      </c>
      <c r="Q130" t="s">
        <v>94</v>
      </c>
      <c r="R130" t="s">
        <v>95</v>
      </c>
      <c r="S130" t="s">
        <v>52</v>
      </c>
      <c r="T130" t="s">
        <v>2036</v>
      </c>
      <c r="U130" t="s">
        <v>2037</v>
      </c>
      <c r="V130" s="137">
        <v>3.85E-2</v>
      </c>
      <c r="W130" s="137">
        <v>2.2429999999999999E-2</v>
      </c>
      <c r="X130" t="s">
        <v>125</v>
      </c>
      <c r="Y130" t="s">
        <v>51</v>
      </c>
      <c r="Z130" s="133">
        <v>3326086.88</v>
      </c>
      <c r="AA130" s="135">
        <v>1</v>
      </c>
      <c r="AB130" s="139">
        <v>124.83</v>
      </c>
      <c r="AD130" s="133">
        <v>4151.9539999999997</v>
      </c>
      <c r="AG130" t="s">
        <v>129</v>
      </c>
      <c r="AH130" s="137">
        <v>1.3309999999999999E-3</v>
      </c>
      <c r="AI130" s="137">
        <v>1.7559211901376201E-2</v>
      </c>
      <c r="AJ130" s="137">
        <v>2.8600700234800401E-3</v>
      </c>
    </row>
    <row r="131" spans="1:36">
      <c r="A131">
        <v>301</v>
      </c>
      <c r="B131">
        <v>7210</v>
      </c>
      <c r="C131" t="s">
        <v>2032</v>
      </c>
      <c r="D131" t="s">
        <v>2033</v>
      </c>
      <c r="E131" t="s">
        <v>41</v>
      </c>
      <c r="F131" t="s">
        <v>2038</v>
      </c>
      <c r="G131" t="s">
        <v>2039</v>
      </c>
      <c r="H131" t="s">
        <v>44</v>
      </c>
      <c r="I131" t="s">
        <v>201</v>
      </c>
      <c r="J131" t="s">
        <v>45</v>
      </c>
      <c r="K131" t="s">
        <v>45</v>
      </c>
      <c r="L131" t="s">
        <v>46</v>
      </c>
      <c r="M131" t="s">
        <v>47</v>
      </c>
      <c r="N131" t="s">
        <v>1010</v>
      </c>
      <c r="O131" t="s">
        <v>51</v>
      </c>
      <c r="P131" t="s">
        <v>93</v>
      </c>
      <c r="Q131" t="s">
        <v>94</v>
      </c>
      <c r="R131" t="s">
        <v>95</v>
      </c>
      <c r="S131" t="s">
        <v>52</v>
      </c>
      <c r="T131" t="s">
        <v>2040</v>
      </c>
      <c r="U131" t="s">
        <v>2041</v>
      </c>
      <c r="V131" s="137">
        <v>2.3900000000000001E-2</v>
      </c>
      <c r="W131" s="137">
        <v>2.2329999999999999E-2</v>
      </c>
      <c r="X131" t="s">
        <v>125</v>
      </c>
      <c r="Y131" t="s">
        <v>51</v>
      </c>
      <c r="Z131" s="133">
        <v>3420000</v>
      </c>
      <c r="AA131" s="135">
        <v>1</v>
      </c>
      <c r="AB131" s="139">
        <v>120.6</v>
      </c>
      <c r="AD131" s="133">
        <v>4124.5200000000004</v>
      </c>
      <c r="AG131" t="s">
        <v>129</v>
      </c>
      <c r="AH131" s="137">
        <v>8.7900000000000001E-4</v>
      </c>
      <c r="AI131" s="137">
        <v>1.74431885012401E-2</v>
      </c>
      <c r="AJ131" s="137">
        <v>2.8411719629853499E-3</v>
      </c>
    </row>
    <row r="132" spans="1:36">
      <c r="A132">
        <v>301</v>
      </c>
      <c r="B132">
        <v>7210</v>
      </c>
      <c r="C132" t="s">
        <v>2042</v>
      </c>
      <c r="D132" t="s">
        <v>2043</v>
      </c>
      <c r="E132" t="s">
        <v>41</v>
      </c>
      <c r="F132" t="s">
        <v>2044</v>
      </c>
      <c r="G132" t="s">
        <v>2045</v>
      </c>
      <c r="H132" t="s">
        <v>44</v>
      </c>
      <c r="I132" t="s">
        <v>1481</v>
      </c>
      <c r="J132" t="s">
        <v>45</v>
      </c>
      <c r="K132" t="s">
        <v>45</v>
      </c>
      <c r="L132" t="s">
        <v>46</v>
      </c>
      <c r="M132" t="s">
        <v>47</v>
      </c>
      <c r="N132" t="s">
        <v>171</v>
      </c>
      <c r="O132" t="s">
        <v>51</v>
      </c>
      <c r="P132" t="s">
        <v>1896</v>
      </c>
      <c r="Q132" t="s">
        <v>94</v>
      </c>
      <c r="R132" t="s">
        <v>95</v>
      </c>
      <c r="S132" t="s">
        <v>52</v>
      </c>
      <c r="T132" t="s">
        <v>2046</v>
      </c>
      <c r="U132" t="s">
        <v>2047</v>
      </c>
      <c r="V132" s="137">
        <v>2.18E-2</v>
      </c>
      <c r="W132" s="137">
        <v>3.9809999999999998E-2</v>
      </c>
      <c r="X132" t="s">
        <v>125</v>
      </c>
      <c r="Y132" t="s">
        <v>51</v>
      </c>
      <c r="Z132" s="133">
        <v>1209999.8799999999</v>
      </c>
      <c r="AA132" s="135">
        <v>1</v>
      </c>
      <c r="AB132" s="139">
        <v>98.03</v>
      </c>
      <c r="AD132" s="133">
        <v>1186.163</v>
      </c>
      <c r="AG132" t="s">
        <v>129</v>
      </c>
      <c r="AH132" s="137">
        <v>5.7790000000000003E-3</v>
      </c>
      <c r="AI132" s="137">
        <v>5.0164534904060601E-3</v>
      </c>
      <c r="AJ132" s="137">
        <v>8.1708725497912004E-4</v>
      </c>
    </row>
    <row r="133" spans="1:36">
      <c r="A133">
        <v>301</v>
      </c>
      <c r="B133">
        <v>7210</v>
      </c>
      <c r="C133" t="s">
        <v>2042</v>
      </c>
      <c r="D133" t="s">
        <v>2043</v>
      </c>
      <c r="E133" t="s">
        <v>41</v>
      </c>
      <c r="F133" t="s">
        <v>2048</v>
      </c>
      <c r="G133" t="s">
        <v>2049</v>
      </c>
      <c r="H133" t="s">
        <v>44</v>
      </c>
      <c r="I133" t="s">
        <v>201</v>
      </c>
      <c r="J133" t="s">
        <v>45</v>
      </c>
      <c r="K133" t="s">
        <v>45</v>
      </c>
      <c r="L133" t="s">
        <v>46</v>
      </c>
      <c r="M133" t="s">
        <v>47</v>
      </c>
      <c r="N133" t="s">
        <v>171</v>
      </c>
      <c r="O133" t="s">
        <v>51</v>
      </c>
      <c r="P133" t="s">
        <v>1896</v>
      </c>
      <c r="Q133" t="s">
        <v>94</v>
      </c>
      <c r="R133" t="s">
        <v>95</v>
      </c>
      <c r="S133" t="s">
        <v>52</v>
      </c>
      <c r="T133" t="s">
        <v>2050</v>
      </c>
      <c r="U133" t="s">
        <v>2051</v>
      </c>
      <c r="V133" s="137">
        <v>2.1999999999999999E-2</v>
      </c>
      <c r="W133" s="137">
        <v>2.427E-2</v>
      </c>
      <c r="X133" t="s">
        <v>125</v>
      </c>
      <c r="Y133" t="s">
        <v>51</v>
      </c>
      <c r="Z133" s="133">
        <v>651228.74</v>
      </c>
      <c r="AA133" s="135">
        <v>1</v>
      </c>
      <c r="AB133" s="139">
        <v>110.5</v>
      </c>
      <c r="AD133" s="133">
        <v>719.60799999999995</v>
      </c>
      <c r="AG133" t="s">
        <v>129</v>
      </c>
      <c r="AH133" s="137">
        <v>2.6380000000000002E-3</v>
      </c>
      <c r="AI133" s="137">
        <v>3.0433247419132002E-3</v>
      </c>
      <c r="AJ133" s="137">
        <v>4.9570116899032898E-4</v>
      </c>
    </row>
    <row r="134" spans="1:36">
      <c r="A134">
        <v>301</v>
      </c>
      <c r="B134">
        <v>7210</v>
      </c>
      <c r="C134" t="s">
        <v>2052</v>
      </c>
      <c r="D134" t="s">
        <v>2053</v>
      </c>
      <c r="E134" t="s">
        <v>41</v>
      </c>
      <c r="F134" t="s">
        <v>2054</v>
      </c>
      <c r="G134" t="s">
        <v>2055</v>
      </c>
      <c r="H134" t="s">
        <v>44</v>
      </c>
      <c r="I134" t="s">
        <v>201</v>
      </c>
      <c r="J134" t="s">
        <v>45</v>
      </c>
      <c r="K134" t="s">
        <v>45</v>
      </c>
      <c r="L134" t="s">
        <v>46</v>
      </c>
      <c r="M134" t="s">
        <v>47</v>
      </c>
      <c r="N134" t="s">
        <v>143</v>
      </c>
      <c r="O134" t="s">
        <v>51</v>
      </c>
      <c r="P134" t="s">
        <v>731</v>
      </c>
      <c r="Q134" t="s">
        <v>94</v>
      </c>
      <c r="R134" t="s">
        <v>95</v>
      </c>
      <c r="S134" t="s">
        <v>52</v>
      </c>
      <c r="T134" t="s">
        <v>2056</v>
      </c>
      <c r="U134" t="s">
        <v>2057</v>
      </c>
      <c r="V134" s="137">
        <v>1.5800000000000002E-2</v>
      </c>
      <c r="W134" s="137">
        <v>2.683E-2</v>
      </c>
      <c r="X134" t="s">
        <v>125</v>
      </c>
      <c r="Y134" t="s">
        <v>51</v>
      </c>
      <c r="Z134" s="133">
        <v>1010456.4</v>
      </c>
      <c r="AA134" s="135">
        <v>1</v>
      </c>
      <c r="AB134" s="139">
        <v>119.63</v>
      </c>
      <c r="AD134" s="133">
        <v>1208.809</v>
      </c>
      <c r="AG134" t="s">
        <v>129</v>
      </c>
      <c r="AH134" s="137">
        <v>2.8240000000000001E-3</v>
      </c>
      <c r="AI134" s="137">
        <v>5.1122271434224402E-3</v>
      </c>
      <c r="AJ134" s="137">
        <v>8.3268700715307005E-4</v>
      </c>
    </row>
    <row r="135" spans="1:36">
      <c r="A135">
        <v>301</v>
      </c>
      <c r="B135">
        <v>7210</v>
      </c>
      <c r="C135" t="s">
        <v>2052</v>
      </c>
      <c r="D135" t="s">
        <v>2053</v>
      </c>
      <c r="E135" t="s">
        <v>41</v>
      </c>
      <c r="F135" t="s">
        <v>2058</v>
      </c>
      <c r="G135" t="s">
        <v>2059</v>
      </c>
      <c r="H135" t="s">
        <v>44</v>
      </c>
      <c r="I135" t="s">
        <v>201</v>
      </c>
      <c r="J135" t="s">
        <v>45</v>
      </c>
      <c r="K135" t="s">
        <v>45</v>
      </c>
      <c r="L135" t="s">
        <v>46</v>
      </c>
      <c r="M135" t="s">
        <v>47</v>
      </c>
      <c r="N135" t="s">
        <v>143</v>
      </c>
      <c r="O135" t="s">
        <v>51</v>
      </c>
      <c r="P135" t="s">
        <v>731</v>
      </c>
      <c r="Q135" t="s">
        <v>94</v>
      </c>
      <c r="R135" t="s">
        <v>95</v>
      </c>
      <c r="S135" t="s">
        <v>52</v>
      </c>
      <c r="T135" t="s">
        <v>2060</v>
      </c>
      <c r="U135" t="s">
        <v>2061</v>
      </c>
      <c r="V135" s="137">
        <v>8.3999999999999995E-3</v>
      </c>
      <c r="W135" s="137">
        <v>2.3349999999999999E-2</v>
      </c>
      <c r="X135" t="s">
        <v>125</v>
      </c>
      <c r="Y135" t="s">
        <v>51</v>
      </c>
      <c r="Z135" s="133">
        <v>2501450.71</v>
      </c>
      <c r="AA135" s="135">
        <v>1</v>
      </c>
      <c r="AB135" s="139">
        <v>112.77</v>
      </c>
      <c r="AD135" s="133">
        <v>2820.886</v>
      </c>
      <c r="AG135" t="s">
        <v>129</v>
      </c>
      <c r="AH135" s="137">
        <v>3.382E-3</v>
      </c>
      <c r="AI135" s="137">
        <v>1.1929932607826399E-2</v>
      </c>
      <c r="AJ135" s="137">
        <v>1.9431648086157701E-3</v>
      </c>
    </row>
    <row r="136" spans="1:36">
      <c r="A136">
        <v>301</v>
      </c>
      <c r="B136">
        <v>7210</v>
      </c>
      <c r="C136" t="s">
        <v>2062</v>
      </c>
      <c r="D136" t="s">
        <v>2063</v>
      </c>
      <c r="E136" t="s">
        <v>41</v>
      </c>
      <c r="F136" t="s">
        <v>2064</v>
      </c>
      <c r="G136" t="s">
        <v>2065</v>
      </c>
      <c r="H136" t="s">
        <v>44</v>
      </c>
      <c r="I136" t="s">
        <v>1481</v>
      </c>
      <c r="J136" t="s">
        <v>45</v>
      </c>
      <c r="K136" t="s">
        <v>45</v>
      </c>
      <c r="L136" t="s">
        <v>46</v>
      </c>
      <c r="M136" t="s">
        <v>47</v>
      </c>
      <c r="N136" t="s">
        <v>1013</v>
      </c>
      <c r="O136" t="s">
        <v>51</v>
      </c>
      <c r="P136" t="s">
        <v>1896</v>
      </c>
      <c r="Q136" t="s">
        <v>94</v>
      </c>
      <c r="R136" t="s">
        <v>95</v>
      </c>
      <c r="S136" t="s">
        <v>52</v>
      </c>
      <c r="T136" t="s">
        <v>2066</v>
      </c>
      <c r="U136" t="s">
        <v>1810</v>
      </c>
      <c r="V136" s="137">
        <v>2.64E-2</v>
      </c>
      <c r="W136" s="137">
        <v>3.7929999999999998E-2</v>
      </c>
      <c r="X136" t="s">
        <v>125</v>
      </c>
      <c r="Y136" t="s">
        <v>51</v>
      </c>
      <c r="Z136" s="133">
        <v>2500000.0099999998</v>
      </c>
      <c r="AA136" s="135">
        <v>1</v>
      </c>
      <c r="AB136" s="139">
        <v>96.79</v>
      </c>
      <c r="AD136" s="133">
        <v>2419.75</v>
      </c>
      <c r="AG136" t="s">
        <v>129</v>
      </c>
      <c r="AH136" s="137">
        <v>1.5280000000000001E-3</v>
      </c>
      <c r="AI136" s="137">
        <v>1.02334709359413E-2</v>
      </c>
      <c r="AJ136" s="137">
        <v>1.66684265925089E-3</v>
      </c>
    </row>
    <row r="137" spans="1:36">
      <c r="A137">
        <v>301</v>
      </c>
      <c r="B137">
        <v>7210</v>
      </c>
      <c r="C137" t="s">
        <v>1670</v>
      </c>
      <c r="D137" t="s">
        <v>2067</v>
      </c>
      <c r="E137" t="s">
        <v>41</v>
      </c>
      <c r="F137" t="s">
        <v>2068</v>
      </c>
      <c r="G137" t="s">
        <v>2069</v>
      </c>
      <c r="H137" t="s">
        <v>44</v>
      </c>
      <c r="I137" t="s">
        <v>1481</v>
      </c>
      <c r="J137" t="s">
        <v>45</v>
      </c>
      <c r="K137" t="s">
        <v>45</v>
      </c>
      <c r="L137" t="s">
        <v>46</v>
      </c>
      <c r="M137" t="s">
        <v>47</v>
      </c>
      <c r="N137" t="s">
        <v>1013</v>
      </c>
      <c r="O137" t="s">
        <v>51</v>
      </c>
      <c r="P137" t="s">
        <v>122</v>
      </c>
      <c r="Q137" t="s">
        <v>94</v>
      </c>
      <c r="R137" t="s">
        <v>95</v>
      </c>
      <c r="S137" t="s">
        <v>52</v>
      </c>
      <c r="T137" t="s">
        <v>2070</v>
      </c>
      <c r="U137" t="s">
        <v>2071</v>
      </c>
      <c r="V137" s="137">
        <v>5.1200000000000002E-2</v>
      </c>
      <c r="W137" s="137">
        <v>4.5830000000000003E-2</v>
      </c>
      <c r="X137" t="s">
        <v>125</v>
      </c>
      <c r="Y137" t="s">
        <v>51</v>
      </c>
      <c r="Z137" s="133">
        <v>1400000</v>
      </c>
      <c r="AA137" s="135">
        <v>1</v>
      </c>
      <c r="AB137" s="139">
        <v>105.64</v>
      </c>
      <c r="AD137" s="133">
        <v>1478.96</v>
      </c>
      <c r="AG137" t="s">
        <v>129</v>
      </c>
      <c r="AH137" s="137">
        <v>6.1200000000000002E-4</v>
      </c>
      <c r="AI137" s="137">
        <v>6.2547346274946201E-3</v>
      </c>
      <c r="AJ137" s="137">
        <v>1.0187802911312801E-3</v>
      </c>
    </row>
    <row r="138" spans="1:36">
      <c r="A138">
        <v>301</v>
      </c>
      <c r="B138">
        <v>7210</v>
      </c>
      <c r="C138" t="s">
        <v>2062</v>
      </c>
      <c r="D138" t="s">
        <v>2063</v>
      </c>
      <c r="E138" t="s">
        <v>41</v>
      </c>
      <c r="F138" t="s">
        <v>2321</v>
      </c>
      <c r="G138" t="s">
        <v>2322</v>
      </c>
      <c r="H138" t="s">
        <v>44</v>
      </c>
      <c r="I138" t="s">
        <v>1481</v>
      </c>
      <c r="J138" t="s">
        <v>45</v>
      </c>
      <c r="K138" t="s">
        <v>45</v>
      </c>
      <c r="L138" t="s">
        <v>46</v>
      </c>
      <c r="M138" t="s">
        <v>47</v>
      </c>
      <c r="N138" t="s">
        <v>1013</v>
      </c>
      <c r="O138" t="s">
        <v>51</v>
      </c>
      <c r="P138" t="s">
        <v>1896</v>
      </c>
      <c r="Q138" t="s">
        <v>94</v>
      </c>
      <c r="R138" t="s">
        <v>95</v>
      </c>
      <c r="S138" t="s">
        <v>52</v>
      </c>
      <c r="T138" t="s">
        <v>2323</v>
      </c>
      <c r="U138" t="s">
        <v>2108</v>
      </c>
      <c r="V138" s="137">
        <v>2.5000000000000001E-2</v>
      </c>
      <c r="W138" s="137">
        <v>3.9969999999999999E-2</v>
      </c>
      <c r="X138" t="s">
        <v>125</v>
      </c>
      <c r="Y138" t="s">
        <v>51</v>
      </c>
      <c r="Z138" s="133">
        <v>822777</v>
      </c>
      <c r="AA138" s="135">
        <v>1</v>
      </c>
      <c r="AB138" s="139">
        <v>93.19</v>
      </c>
      <c r="AD138" s="133">
        <v>766.74599999999998</v>
      </c>
      <c r="AG138" t="s">
        <v>129</v>
      </c>
      <c r="AH138" s="137">
        <v>6.1700000000000004E-4</v>
      </c>
      <c r="AI138" s="137">
        <v>3.2426786698285699E-3</v>
      </c>
      <c r="AJ138" s="137">
        <v>5.2817222728703201E-4</v>
      </c>
    </row>
    <row r="139" spans="1:36">
      <c r="A139">
        <v>301</v>
      </c>
      <c r="B139">
        <v>7210</v>
      </c>
      <c r="C139" t="s">
        <v>197</v>
      </c>
      <c r="D139" t="s">
        <v>198</v>
      </c>
      <c r="E139" t="s">
        <v>41</v>
      </c>
      <c r="F139" t="s">
        <v>2072</v>
      </c>
      <c r="G139" t="s">
        <v>2073</v>
      </c>
      <c r="H139" t="s">
        <v>44</v>
      </c>
      <c r="I139" t="s">
        <v>201</v>
      </c>
      <c r="J139" t="s">
        <v>45</v>
      </c>
      <c r="K139" t="s">
        <v>45</v>
      </c>
      <c r="L139" t="s">
        <v>46</v>
      </c>
      <c r="M139" t="s">
        <v>47</v>
      </c>
      <c r="N139" t="s">
        <v>202</v>
      </c>
      <c r="O139" t="s">
        <v>51</v>
      </c>
      <c r="P139" t="s">
        <v>93</v>
      </c>
      <c r="Q139" t="s">
        <v>94</v>
      </c>
      <c r="R139" t="s">
        <v>95</v>
      </c>
      <c r="S139" t="s">
        <v>52</v>
      </c>
      <c r="T139" t="s">
        <v>2074</v>
      </c>
      <c r="U139" t="s">
        <v>2075</v>
      </c>
      <c r="V139" s="137">
        <v>1.8599999999999998E-2</v>
      </c>
      <c r="W139" s="137">
        <v>2.215E-2</v>
      </c>
      <c r="X139" t="s">
        <v>125</v>
      </c>
      <c r="Y139" t="s">
        <v>51</v>
      </c>
      <c r="Z139" s="133">
        <v>5301100.07</v>
      </c>
      <c r="AA139" s="135">
        <v>1</v>
      </c>
      <c r="AB139" s="139">
        <v>107.17</v>
      </c>
      <c r="AD139" s="133">
        <v>5681.1890000000003</v>
      </c>
      <c r="AG139" t="s">
        <v>129</v>
      </c>
      <c r="AH139" s="137">
        <v>2.372E-3</v>
      </c>
      <c r="AI139" s="137">
        <v>2.4026565437706201E-2</v>
      </c>
      <c r="AJ139" s="137">
        <v>3.9134819923313004E-3</v>
      </c>
    </row>
    <row r="140" spans="1:36">
      <c r="A140">
        <v>301</v>
      </c>
      <c r="B140">
        <v>7210</v>
      </c>
      <c r="C140" t="s">
        <v>197</v>
      </c>
      <c r="D140" t="s">
        <v>198</v>
      </c>
      <c r="E140" t="s">
        <v>41</v>
      </c>
      <c r="F140" t="s">
        <v>2076</v>
      </c>
      <c r="G140" t="s">
        <v>2077</v>
      </c>
      <c r="H140" t="s">
        <v>44</v>
      </c>
      <c r="I140" t="s">
        <v>201</v>
      </c>
      <c r="J140" t="s">
        <v>45</v>
      </c>
      <c r="K140" t="s">
        <v>45</v>
      </c>
      <c r="L140" t="s">
        <v>46</v>
      </c>
      <c r="M140" t="s">
        <v>47</v>
      </c>
      <c r="N140" t="s">
        <v>202</v>
      </c>
      <c r="O140" t="s">
        <v>51</v>
      </c>
      <c r="P140" t="s">
        <v>93</v>
      </c>
      <c r="Q140" t="s">
        <v>94</v>
      </c>
      <c r="R140" t="s">
        <v>95</v>
      </c>
      <c r="S140" t="s">
        <v>52</v>
      </c>
      <c r="T140" t="s">
        <v>2078</v>
      </c>
      <c r="U140" t="s">
        <v>2079</v>
      </c>
      <c r="V140" s="137">
        <v>1E-3</v>
      </c>
      <c r="W140" s="137">
        <v>2.0889999999999999E-2</v>
      </c>
      <c r="X140" t="s">
        <v>125</v>
      </c>
      <c r="Y140" t="s">
        <v>51</v>
      </c>
      <c r="Z140" s="133">
        <v>1972000</v>
      </c>
      <c r="AA140" s="135">
        <v>1</v>
      </c>
      <c r="AB140" s="139">
        <v>113.31</v>
      </c>
      <c r="AD140" s="133">
        <v>2234.473</v>
      </c>
      <c r="AG140" t="s">
        <v>129</v>
      </c>
      <c r="AH140" s="137">
        <v>6.29E-4</v>
      </c>
      <c r="AI140" s="137">
        <v>9.4499086508416201E-3</v>
      </c>
      <c r="AJ140" s="137">
        <v>1.5392148923710301E-3</v>
      </c>
    </row>
    <row r="141" spans="1:36">
      <c r="A141">
        <v>301</v>
      </c>
      <c r="B141">
        <v>7210</v>
      </c>
      <c r="C141" t="s">
        <v>197</v>
      </c>
      <c r="D141" t="s">
        <v>198</v>
      </c>
      <c r="E141" t="s">
        <v>41</v>
      </c>
      <c r="F141" t="s">
        <v>2080</v>
      </c>
      <c r="G141" t="s">
        <v>2081</v>
      </c>
      <c r="H141" t="s">
        <v>44</v>
      </c>
      <c r="I141" t="s">
        <v>201</v>
      </c>
      <c r="J141" t="s">
        <v>45</v>
      </c>
      <c r="K141" t="s">
        <v>45</v>
      </c>
      <c r="L141" t="s">
        <v>46</v>
      </c>
      <c r="M141" t="s">
        <v>47</v>
      </c>
      <c r="N141" t="s">
        <v>202</v>
      </c>
      <c r="O141" t="s">
        <v>51</v>
      </c>
      <c r="P141" t="s">
        <v>93</v>
      </c>
      <c r="Q141" t="s">
        <v>94</v>
      </c>
      <c r="R141" t="s">
        <v>95</v>
      </c>
      <c r="S141" t="s">
        <v>52</v>
      </c>
      <c r="T141" t="s">
        <v>2082</v>
      </c>
      <c r="U141" t="s">
        <v>2083</v>
      </c>
      <c r="V141" s="137">
        <v>2.0199999999999999E-2</v>
      </c>
      <c r="W141" s="137">
        <v>2.223E-2</v>
      </c>
      <c r="X141" t="s">
        <v>125</v>
      </c>
      <c r="Y141" t="s">
        <v>51</v>
      </c>
      <c r="Z141" s="133">
        <v>1943437.5</v>
      </c>
      <c r="AA141" s="135">
        <v>1</v>
      </c>
      <c r="AB141" s="139">
        <v>106.52</v>
      </c>
      <c r="AD141" s="133">
        <v>2070.15</v>
      </c>
      <c r="AG141" t="s">
        <v>129</v>
      </c>
      <c r="AH141" s="137">
        <v>3.86E-4</v>
      </c>
      <c r="AI141" s="137">
        <v>8.7549606098762008E-3</v>
      </c>
      <c r="AJ141" s="137">
        <v>1.4260207427130001E-3</v>
      </c>
    </row>
    <row r="142" spans="1:36">
      <c r="A142">
        <v>301</v>
      </c>
      <c r="B142">
        <v>7210</v>
      </c>
      <c r="C142" t="s">
        <v>197</v>
      </c>
      <c r="D142" t="s">
        <v>198</v>
      </c>
      <c r="E142" t="s">
        <v>41</v>
      </c>
      <c r="F142" t="s">
        <v>2084</v>
      </c>
      <c r="G142" t="s">
        <v>2085</v>
      </c>
      <c r="H142" t="s">
        <v>44</v>
      </c>
      <c r="I142" t="s">
        <v>201</v>
      </c>
      <c r="J142" t="s">
        <v>45</v>
      </c>
      <c r="K142" t="s">
        <v>45</v>
      </c>
      <c r="L142" t="s">
        <v>46</v>
      </c>
      <c r="M142" t="s">
        <v>47</v>
      </c>
      <c r="N142" t="s">
        <v>202</v>
      </c>
      <c r="O142" t="s">
        <v>51</v>
      </c>
      <c r="P142" t="s">
        <v>93</v>
      </c>
      <c r="Q142" t="s">
        <v>94</v>
      </c>
      <c r="R142" t="s">
        <v>95</v>
      </c>
      <c r="S142" t="s">
        <v>52</v>
      </c>
      <c r="T142" t="s">
        <v>2086</v>
      </c>
      <c r="U142" t="s">
        <v>2087</v>
      </c>
      <c r="V142" s="137">
        <v>1E-3</v>
      </c>
      <c r="W142" s="137">
        <v>2.145E-2</v>
      </c>
      <c r="X142" t="s">
        <v>125</v>
      </c>
      <c r="Y142" t="s">
        <v>51</v>
      </c>
      <c r="Z142" s="133">
        <v>2737000</v>
      </c>
      <c r="AA142" s="135">
        <v>1</v>
      </c>
      <c r="AB142" s="139">
        <v>108.74</v>
      </c>
      <c r="AD142" s="133">
        <v>2976.2139999999999</v>
      </c>
      <c r="AG142" t="s">
        <v>129</v>
      </c>
      <c r="AH142" s="137">
        <v>6.38E-4</v>
      </c>
      <c r="AI142" s="137">
        <v>1.2586836367236001E-2</v>
      </c>
      <c r="AJ142" s="137">
        <v>2.05016225025217E-3</v>
      </c>
    </row>
    <row r="143" spans="1:36">
      <c r="A143">
        <v>301</v>
      </c>
      <c r="B143">
        <v>7210</v>
      </c>
      <c r="C143" t="s">
        <v>197</v>
      </c>
      <c r="D143" t="s">
        <v>198</v>
      </c>
      <c r="E143" t="s">
        <v>41</v>
      </c>
      <c r="F143" t="s">
        <v>2088</v>
      </c>
      <c r="G143" t="s">
        <v>2089</v>
      </c>
      <c r="H143" t="s">
        <v>44</v>
      </c>
      <c r="I143" t="s">
        <v>1481</v>
      </c>
      <c r="J143" t="s">
        <v>45</v>
      </c>
      <c r="K143" t="s">
        <v>45</v>
      </c>
      <c r="L143" t="s">
        <v>46</v>
      </c>
      <c r="M143" t="s">
        <v>47</v>
      </c>
      <c r="N143" t="s">
        <v>202</v>
      </c>
      <c r="O143" t="s">
        <v>51</v>
      </c>
      <c r="P143" t="s">
        <v>2090</v>
      </c>
      <c r="Q143" t="s">
        <v>136</v>
      </c>
      <c r="R143" t="s">
        <v>95</v>
      </c>
      <c r="S143" t="s">
        <v>52</v>
      </c>
      <c r="T143" t="s">
        <v>2091</v>
      </c>
      <c r="U143" t="s">
        <v>2092</v>
      </c>
      <c r="V143" s="137">
        <v>4.5900000000000003E-2</v>
      </c>
      <c r="W143" s="137">
        <v>3.9699999999999999E-2</v>
      </c>
      <c r="X143" t="s">
        <v>125</v>
      </c>
      <c r="Y143" t="s">
        <v>51</v>
      </c>
      <c r="Z143" s="133">
        <v>4100000</v>
      </c>
      <c r="AA143" s="135">
        <v>1</v>
      </c>
      <c r="AB143" s="139">
        <v>103.9</v>
      </c>
      <c r="AD143" s="133">
        <v>4259.8999999999996</v>
      </c>
      <c r="AG143" t="s">
        <v>129</v>
      </c>
      <c r="AH143" s="137">
        <v>5.7700000000000004E-4</v>
      </c>
      <c r="AI143" s="137">
        <v>1.8015729999232101E-2</v>
      </c>
      <c r="AJ143" s="137">
        <v>2.93442835654119E-3</v>
      </c>
    </row>
    <row r="144" spans="1:36">
      <c r="A144">
        <v>301</v>
      </c>
      <c r="B144">
        <v>7210</v>
      </c>
      <c r="C144" t="s">
        <v>197</v>
      </c>
      <c r="D144" t="s">
        <v>198</v>
      </c>
      <c r="E144" t="s">
        <v>41</v>
      </c>
      <c r="F144" t="s">
        <v>2093</v>
      </c>
      <c r="G144" t="s">
        <v>2094</v>
      </c>
      <c r="H144" t="s">
        <v>44</v>
      </c>
      <c r="I144" t="s">
        <v>201</v>
      </c>
      <c r="J144" t="s">
        <v>45</v>
      </c>
      <c r="K144" t="s">
        <v>45</v>
      </c>
      <c r="L144" t="s">
        <v>46</v>
      </c>
      <c r="M144" t="s">
        <v>47</v>
      </c>
      <c r="N144" t="s">
        <v>202</v>
      </c>
      <c r="O144" t="s">
        <v>51</v>
      </c>
      <c r="P144" t="s">
        <v>2090</v>
      </c>
      <c r="Q144" t="s">
        <v>136</v>
      </c>
      <c r="R144" t="s">
        <v>95</v>
      </c>
      <c r="S144" t="s">
        <v>52</v>
      </c>
      <c r="T144" t="s">
        <v>2095</v>
      </c>
      <c r="U144" t="s">
        <v>2096</v>
      </c>
      <c r="V144" s="137">
        <v>2.5999999999999999E-2</v>
      </c>
      <c r="W144" s="137">
        <v>2.2069999999999999E-2</v>
      </c>
      <c r="X144" t="s">
        <v>125</v>
      </c>
      <c r="Y144" t="s">
        <v>51</v>
      </c>
      <c r="Z144" s="133">
        <v>4100000</v>
      </c>
      <c r="AA144" s="135">
        <v>1</v>
      </c>
      <c r="AB144" s="139">
        <v>105.78</v>
      </c>
      <c r="AD144" s="133">
        <v>4336.9799999999996</v>
      </c>
      <c r="AG144" t="s">
        <v>129</v>
      </c>
      <c r="AH144" s="137">
        <v>2.2330000000000002E-3</v>
      </c>
      <c r="AI144" s="137">
        <v>1.8341712409227801E-2</v>
      </c>
      <c r="AJ144" s="137">
        <v>2.9875248465344299E-3</v>
      </c>
    </row>
    <row r="145" spans="1:36">
      <c r="A145">
        <v>301</v>
      </c>
      <c r="B145">
        <v>7210</v>
      </c>
      <c r="C145" t="s">
        <v>197</v>
      </c>
      <c r="D145" t="s">
        <v>198</v>
      </c>
      <c r="E145" t="s">
        <v>41</v>
      </c>
      <c r="F145" t="s">
        <v>2101</v>
      </c>
      <c r="G145" t="s">
        <v>2102</v>
      </c>
      <c r="H145" t="s">
        <v>44</v>
      </c>
      <c r="I145" t="s">
        <v>201</v>
      </c>
      <c r="J145" t="s">
        <v>45</v>
      </c>
      <c r="K145" t="s">
        <v>45</v>
      </c>
      <c r="L145" t="s">
        <v>46</v>
      </c>
      <c r="M145" t="s">
        <v>47</v>
      </c>
      <c r="N145" t="s">
        <v>202</v>
      </c>
      <c r="O145" t="s">
        <v>51</v>
      </c>
      <c r="P145" t="s">
        <v>1896</v>
      </c>
      <c r="Q145" t="s">
        <v>94</v>
      </c>
      <c r="R145" t="s">
        <v>95</v>
      </c>
      <c r="S145" t="s">
        <v>52</v>
      </c>
      <c r="T145" t="s">
        <v>2103</v>
      </c>
      <c r="U145" t="s">
        <v>2104</v>
      </c>
      <c r="V145" s="137">
        <v>3.1E-2</v>
      </c>
      <c r="W145" s="137">
        <v>2.4590000000000001E-2</v>
      </c>
      <c r="X145" t="s">
        <v>125</v>
      </c>
      <c r="Y145" t="s">
        <v>51</v>
      </c>
      <c r="Z145" s="133">
        <v>5500000</v>
      </c>
      <c r="AA145" s="135">
        <v>1</v>
      </c>
      <c r="AB145" s="139">
        <v>107.81</v>
      </c>
      <c r="AD145" s="133">
        <v>5929.55</v>
      </c>
      <c r="AG145" t="s">
        <v>129</v>
      </c>
      <c r="AH145" s="137">
        <v>2.4130000000000002E-3</v>
      </c>
      <c r="AI145" s="137">
        <v>2.5076920072524399E-2</v>
      </c>
      <c r="AJ145" s="137">
        <v>4.0845652859289698E-3</v>
      </c>
    </row>
    <row r="146" spans="1:36">
      <c r="A146">
        <v>301</v>
      </c>
      <c r="B146">
        <v>7210</v>
      </c>
      <c r="C146" t="s">
        <v>197</v>
      </c>
      <c r="D146" t="s">
        <v>198</v>
      </c>
      <c r="E146" t="s">
        <v>41</v>
      </c>
      <c r="F146" t="s">
        <v>2105</v>
      </c>
      <c r="G146" t="s">
        <v>2106</v>
      </c>
      <c r="H146" t="s">
        <v>44</v>
      </c>
      <c r="I146" t="s">
        <v>1481</v>
      </c>
      <c r="J146" t="s">
        <v>45</v>
      </c>
      <c r="K146" t="s">
        <v>45</v>
      </c>
      <c r="L146" t="s">
        <v>46</v>
      </c>
      <c r="M146" t="s">
        <v>47</v>
      </c>
      <c r="N146" t="s">
        <v>202</v>
      </c>
      <c r="O146" t="s">
        <v>51</v>
      </c>
      <c r="P146" t="s">
        <v>145</v>
      </c>
      <c r="Q146" t="s">
        <v>136</v>
      </c>
      <c r="R146" t="s">
        <v>95</v>
      </c>
      <c r="S146" t="s">
        <v>52</v>
      </c>
      <c r="T146" t="s">
        <v>2107</v>
      </c>
      <c r="U146" t="s">
        <v>2108</v>
      </c>
      <c r="V146" s="137">
        <v>4.6899999999999997E-2</v>
      </c>
      <c r="W146" s="137">
        <v>4.1730000000000003E-2</v>
      </c>
      <c r="X146" t="s">
        <v>125</v>
      </c>
      <c r="Y146" t="s">
        <v>51</v>
      </c>
      <c r="Z146" s="133">
        <v>3600000</v>
      </c>
      <c r="AA146" s="135">
        <v>1</v>
      </c>
      <c r="AB146" s="139">
        <v>103.9</v>
      </c>
      <c r="AD146" s="133">
        <v>3740.4</v>
      </c>
      <c r="AG146" t="s">
        <v>129</v>
      </c>
      <c r="AH146" s="137">
        <v>3.1150000000000001E-3</v>
      </c>
      <c r="AI146" s="137">
        <v>1.5818689755423301E-2</v>
      </c>
      <c r="AJ146" s="137">
        <v>2.5765712398898299E-3</v>
      </c>
    </row>
    <row r="147" spans="1:36">
      <c r="A147">
        <v>301</v>
      </c>
      <c r="B147">
        <v>7210</v>
      </c>
      <c r="C147" t="s">
        <v>197</v>
      </c>
      <c r="D147" t="s">
        <v>198</v>
      </c>
      <c r="E147" t="s">
        <v>41</v>
      </c>
      <c r="F147" t="s">
        <v>2109</v>
      </c>
      <c r="G147" t="s">
        <v>2110</v>
      </c>
      <c r="H147" t="s">
        <v>44</v>
      </c>
      <c r="I147" t="s">
        <v>201</v>
      </c>
      <c r="J147" t="s">
        <v>45</v>
      </c>
      <c r="K147" t="s">
        <v>45</v>
      </c>
      <c r="L147" t="s">
        <v>46</v>
      </c>
      <c r="M147" t="s">
        <v>47</v>
      </c>
      <c r="N147" t="s">
        <v>202</v>
      </c>
      <c r="O147" t="s">
        <v>51</v>
      </c>
      <c r="P147" t="s">
        <v>1896</v>
      </c>
      <c r="Q147" t="s">
        <v>94</v>
      </c>
      <c r="R147" t="s">
        <v>95</v>
      </c>
      <c r="S147" t="s">
        <v>52</v>
      </c>
      <c r="T147" t="s">
        <v>2111</v>
      </c>
      <c r="U147" t="s">
        <v>2112</v>
      </c>
      <c r="V147" s="137">
        <v>2.7799999999999998E-2</v>
      </c>
      <c r="W147" s="137">
        <v>2.2839999999999999E-2</v>
      </c>
      <c r="X147" t="s">
        <v>125</v>
      </c>
      <c r="Y147" t="s">
        <v>51</v>
      </c>
      <c r="Z147" s="133">
        <v>2500000</v>
      </c>
      <c r="AA147" s="135">
        <v>1</v>
      </c>
      <c r="AB147" s="139">
        <v>121.12</v>
      </c>
      <c r="AD147" s="133">
        <v>3028</v>
      </c>
      <c r="AG147" t="s">
        <v>129</v>
      </c>
      <c r="AH147" s="137">
        <v>1.1956E-2</v>
      </c>
      <c r="AI147" s="137">
        <v>1.28058476578499E-2</v>
      </c>
      <c r="AJ147" s="137">
        <v>2.0858351284318202E-3</v>
      </c>
    </row>
    <row r="148" spans="1:36">
      <c r="A148">
        <v>301</v>
      </c>
      <c r="B148">
        <v>7210</v>
      </c>
      <c r="C148" t="s">
        <v>2113</v>
      </c>
      <c r="D148" t="s">
        <v>2114</v>
      </c>
      <c r="E148" t="s">
        <v>41</v>
      </c>
      <c r="F148" t="s">
        <v>2115</v>
      </c>
      <c r="G148" t="s">
        <v>2116</v>
      </c>
      <c r="H148" t="s">
        <v>44</v>
      </c>
      <c r="I148" t="s">
        <v>201</v>
      </c>
      <c r="J148" t="s">
        <v>45</v>
      </c>
      <c r="K148" t="s">
        <v>45</v>
      </c>
      <c r="L148" t="s">
        <v>46</v>
      </c>
      <c r="M148" t="s">
        <v>47</v>
      </c>
      <c r="N148" t="s">
        <v>143</v>
      </c>
      <c r="O148" t="s">
        <v>51</v>
      </c>
      <c r="P148" t="s">
        <v>731</v>
      </c>
      <c r="Q148" t="s">
        <v>94</v>
      </c>
      <c r="R148" t="s">
        <v>95</v>
      </c>
      <c r="S148" t="s">
        <v>52</v>
      </c>
      <c r="T148" t="s">
        <v>2117</v>
      </c>
      <c r="U148" t="s">
        <v>2001</v>
      </c>
      <c r="V148" s="137">
        <v>2.81E-2</v>
      </c>
      <c r="W148" s="137">
        <v>2.3630000000000002E-2</v>
      </c>
      <c r="X148" t="s">
        <v>125</v>
      </c>
      <c r="Y148" t="s">
        <v>51</v>
      </c>
      <c r="Z148" s="133">
        <v>1284562.55</v>
      </c>
      <c r="AA148" s="135">
        <v>1</v>
      </c>
      <c r="AB148" s="139">
        <v>121.96</v>
      </c>
      <c r="AD148" s="133">
        <v>1566.652</v>
      </c>
      <c r="AG148" t="s">
        <v>129</v>
      </c>
      <c r="AH148" s="137">
        <v>1.0759999999999999E-3</v>
      </c>
      <c r="AI148" s="137">
        <v>6.6255987675864396E-3</v>
      </c>
      <c r="AJ148" s="137">
        <v>1.07918718272858E-3</v>
      </c>
    </row>
    <row r="149" spans="1:36">
      <c r="A149">
        <v>301</v>
      </c>
      <c r="B149">
        <v>7210</v>
      </c>
      <c r="C149" t="s">
        <v>2113</v>
      </c>
      <c r="D149" t="s">
        <v>2114</v>
      </c>
      <c r="E149" t="s">
        <v>41</v>
      </c>
      <c r="F149" t="s">
        <v>2118</v>
      </c>
      <c r="G149" t="s">
        <v>2119</v>
      </c>
      <c r="H149" t="s">
        <v>44</v>
      </c>
      <c r="I149" t="s">
        <v>201</v>
      </c>
      <c r="J149" t="s">
        <v>45</v>
      </c>
      <c r="K149" t="s">
        <v>45</v>
      </c>
      <c r="L149" t="s">
        <v>46</v>
      </c>
      <c r="M149" t="s">
        <v>47</v>
      </c>
      <c r="N149" t="s">
        <v>143</v>
      </c>
      <c r="O149" t="s">
        <v>51</v>
      </c>
      <c r="P149" t="s">
        <v>731</v>
      </c>
      <c r="Q149" t="s">
        <v>94</v>
      </c>
      <c r="R149" t="s">
        <v>95</v>
      </c>
      <c r="S149" t="s">
        <v>52</v>
      </c>
      <c r="T149" t="s">
        <v>2120</v>
      </c>
      <c r="U149" t="s">
        <v>1977</v>
      </c>
      <c r="V149" s="137">
        <v>3.6999999999999998E-2</v>
      </c>
      <c r="W149" s="137">
        <v>2.3529999999999999E-2</v>
      </c>
      <c r="X149" t="s">
        <v>125</v>
      </c>
      <c r="Y149" t="s">
        <v>51</v>
      </c>
      <c r="Z149" s="133">
        <v>1412943.36</v>
      </c>
      <c r="AA149" s="135">
        <v>1</v>
      </c>
      <c r="AB149" s="139">
        <v>121.81</v>
      </c>
      <c r="AD149" s="133">
        <v>1721.106</v>
      </c>
      <c r="AG149" t="s">
        <v>129</v>
      </c>
      <c r="AH149" s="137">
        <v>9.3959999999999998E-3</v>
      </c>
      <c r="AI149" s="137">
        <v>7.2788061981672401E-3</v>
      </c>
      <c r="AJ149" s="137">
        <v>1.1855825609386999E-3</v>
      </c>
    </row>
    <row r="150" spans="1:36">
      <c r="A150">
        <v>301</v>
      </c>
      <c r="B150">
        <v>7210</v>
      </c>
      <c r="C150" t="s">
        <v>2121</v>
      </c>
      <c r="D150" t="s">
        <v>2122</v>
      </c>
      <c r="E150" t="s">
        <v>41</v>
      </c>
      <c r="F150" t="s">
        <v>2123</v>
      </c>
      <c r="G150" t="s">
        <v>2124</v>
      </c>
      <c r="H150" t="s">
        <v>44</v>
      </c>
      <c r="I150" t="s">
        <v>1481</v>
      </c>
      <c r="J150" t="s">
        <v>45</v>
      </c>
      <c r="K150" t="s">
        <v>45</v>
      </c>
      <c r="L150" t="s">
        <v>46</v>
      </c>
      <c r="M150" t="s">
        <v>47</v>
      </c>
      <c r="N150" t="s">
        <v>1013</v>
      </c>
      <c r="O150" t="s">
        <v>51</v>
      </c>
      <c r="P150" t="s">
        <v>2125</v>
      </c>
      <c r="Q150" t="s">
        <v>136</v>
      </c>
      <c r="R150" t="s">
        <v>95</v>
      </c>
      <c r="S150" t="s">
        <v>52</v>
      </c>
      <c r="T150" t="s">
        <v>2126</v>
      </c>
      <c r="U150" t="s">
        <v>2017</v>
      </c>
      <c r="V150" s="137">
        <v>6.0699999999999997E-2</v>
      </c>
      <c r="W150" s="137">
        <v>4.0960000000000003E-2</v>
      </c>
      <c r="X150" t="s">
        <v>125</v>
      </c>
      <c r="Y150" t="s">
        <v>51</v>
      </c>
      <c r="Z150" s="133">
        <v>1831050</v>
      </c>
      <c r="AA150" s="135">
        <v>1</v>
      </c>
      <c r="AB150" s="139">
        <v>112.9</v>
      </c>
      <c r="AD150" s="133">
        <v>2067.2550000000001</v>
      </c>
      <c r="AG150" t="s">
        <v>129</v>
      </c>
      <c r="AH150" s="137">
        <v>2.9120000000000001E-3</v>
      </c>
      <c r="AI150" s="137">
        <v>8.7427207273976203E-3</v>
      </c>
      <c r="AJ150" s="137">
        <v>1.42402709281775E-3</v>
      </c>
    </row>
    <row r="151" spans="1:36">
      <c r="A151">
        <v>301</v>
      </c>
      <c r="B151">
        <v>7210</v>
      </c>
      <c r="C151" t="s">
        <v>2121</v>
      </c>
      <c r="D151" t="s">
        <v>2122</v>
      </c>
      <c r="E151" t="s">
        <v>41</v>
      </c>
      <c r="F151" t="s">
        <v>2127</v>
      </c>
      <c r="G151" t="s">
        <v>2128</v>
      </c>
      <c r="H151" t="s">
        <v>44</v>
      </c>
      <c r="I151" t="s">
        <v>1481</v>
      </c>
      <c r="J151" t="s">
        <v>45</v>
      </c>
      <c r="K151" t="s">
        <v>45</v>
      </c>
      <c r="L151" t="s">
        <v>46</v>
      </c>
      <c r="M151" t="s">
        <v>47</v>
      </c>
      <c r="N151" t="s">
        <v>1013</v>
      </c>
      <c r="O151" t="s">
        <v>51</v>
      </c>
      <c r="P151" t="s">
        <v>135</v>
      </c>
      <c r="Q151" t="s">
        <v>136</v>
      </c>
      <c r="R151" t="s">
        <v>95</v>
      </c>
      <c r="S151" t="s">
        <v>52</v>
      </c>
      <c r="T151" t="s">
        <v>2129</v>
      </c>
      <c r="U151" t="s">
        <v>2130</v>
      </c>
      <c r="V151" s="137">
        <v>4.9200000000000001E-2</v>
      </c>
      <c r="W151" s="137">
        <v>4.7719999999999999E-2</v>
      </c>
      <c r="X151" t="s">
        <v>125</v>
      </c>
      <c r="Y151" t="s">
        <v>51</v>
      </c>
      <c r="Z151" s="133">
        <v>2200000</v>
      </c>
      <c r="AA151" s="135">
        <v>1</v>
      </c>
      <c r="AB151" s="139">
        <v>102.68</v>
      </c>
      <c r="AD151" s="133">
        <v>2258.96</v>
      </c>
      <c r="AG151" t="s">
        <v>129</v>
      </c>
      <c r="AH151" s="137">
        <v>4.143E-3</v>
      </c>
      <c r="AI151" s="137">
        <v>9.5534668511151402E-3</v>
      </c>
      <c r="AJ151" s="137">
        <v>1.55608260294662E-3</v>
      </c>
    </row>
    <row r="152" spans="1:36">
      <c r="A152">
        <v>301</v>
      </c>
      <c r="B152">
        <v>7210</v>
      </c>
      <c r="C152" t="s">
        <v>2121</v>
      </c>
      <c r="D152" t="s">
        <v>2122</v>
      </c>
      <c r="E152" t="s">
        <v>41</v>
      </c>
      <c r="F152" t="s">
        <v>2131</v>
      </c>
      <c r="G152" t="s">
        <v>2132</v>
      </c>
      <c r="H152" t="s">
        <v>44</v>
      </c>
      <c r="I152" t="s">
        <v>1481</v>
      </c>
      <c r="J152" t="s">
        <v>45</v>
      </c>
      <c r="K152" t="s">
        <v>45</v>
      </c>
      <c r="L152" t="s">
        <v>46</v>
      </c>
      <c r="M152" t="s">
        <v>47</v>
      </c>
      <c r="N152" t="s">
        <v>1013</v>
      </c>
      <c r="O152" t="s">
        <v>51</v>
      </c>
      <c r="P152" t="s">
        <v>122</v>
      </c>
      <c r="Q152" t="s">
        <v>94</v>
      </c>
      <c r="R152" t="s">
        <v>95</v>
      </c>
      <c r="S152" t="s">
        <v>52</v>
      </c>
      <c r="T152" t="s">
        <v>2133</v>
      </c>
      <c r="U152" t="s">
        <v>2134</v>
      </c>
      <c r="V152" s="137">
        <v>6.0699999999999997E-2</v>
      </c>
      <c r="W152" s="137">
        <v>4.0140000000000002E-2</v>
      </c>
      <c r="X152" t="s">
        <v>125</v>
      </c>
      <c r="Y152" t="s">
        <v>51</v>
      </c>
      <c r="Z152" s="133">
        <v>1831050</v>
      </c>
      <c r="AA152" s="135">
        <v>1</v>
      </c>
      <c r="AB152" s="139">
        <v>111.89</v>
      </c>
      <c r="AD152" s="133">
        <v>2048.7620000000002</v>
      </c>
      <c r="AG152" t="s">
        <v>129</v>
      </c>
      <c r="AH152" s="137">
        <v>2.9120000000000001E-3</v>
      </c>
      <c r="AI152" s="137">
        <v>8.6645086110586304E-3</v>
      </c>
      <c r="AJ152" s="137">
        <v>1.41128778933018E-3</v>
      </c>
    </row>
    <row r="153" spans="1:36">
      <c r="A153">
        <v>301</v>
      </c>
      <c r="B153">
        <v>7210</v>
      </c>
      <c r="C153" t="s">
        <v>2121</v>
      </c>
      <c r="D153" t="s">
        <v>2122</v>
      </c>
      <c r="E153" t="s">
        <v>41</v>
      </c>
      <c r="F153" t="s">
        <v>2135</v>
      </c>
      <c r="G153" t="s">
        <v>2136</v>
      </c>
      <c r="H153" t="s">
        <v>44</v>
      </c>
      <c r="I153" t="s">
        <v>1481</v>
      </c>
      <c r="J153" t="s">
        <v>45</v>
      </c>
      <c r="K153" t="s">
        <v>45</v>
      </c>
      <c r="L153" t="s">
        <v>46</v>
      </c>
      <c r="M153" t="s">
        <v>47</v>
      </c>
      <c r="N153" t="s">
        <v>1013</v>
      </c>
      <c r="O153" t="s">
        <v>51</v>
      </c>
      <c r="P153" t="s">
        <v>2125</v>
      </c>
      <c r="Q153" t="s">
        <v>136</v>
      </c>
      <c r="R153" t="s">
        <v>95</v>
      </c>
      <c r="S153" t="s">
        <v>52</v>
      </c>
      <c r="T153" t="s">
        <v>2137</v>
      </c>
      <c r="U153" t="s">
        <v>2138</v>
      </c>
      <c r="V153" s="137">
        <v>4.7800000000000002E-2</v>
      </c>
      <c r="W153" s="137">
        <v>4.2099999999999999E-2</v>
      </c>
      <c r="X153" t="s">
        <v>125</v>
      </c>
      <c r="Y153" t="s">
        <v>51</v>
      </c>
      <c r="Z153" s="133">
        <v>1430000</v>
      </c>
      <c r="AA153" s="135">
        <v>1</v>
      </c>
      <c r="AB153" s="139">
        <v>104.14</v>
      </c>
      <c r="AD153" s="133">
        <v>1489.202</v>
      </c>
      <c r="AG153" t="s">
        <v>129</v>
      </c>
      <c r="AH153" s="137">
        <v>5.352E-3</v>
      </c>
      <c r="AI153" s="137">
        <v>6.2980495190770799E-3</v>
      </c>
      <c r="AJ153" s="137">
        <v>1.0258354837948899E-3</v>
      </c>
    </row>
    <row r="154" spans="1:36">
      <c r="A154">
        <v>301</v>
      </c>
      <c r="B154">
        <v>7210</v>
      </c>
      <c r="C154" t="s">
        <v>2121</v>
      </c>
      <c r="D154" t="s">
        <v>2122</v>
      </c>
      <c r="E154" t="s">
        <v>41</v>
      </c>
      <c r="F154" t="s">
        <v>2139</v>
      </c>
      <c r="G154" t="s">
        <v>2140</v>
      </c>
      <c r="H154" t="s">
        <v>44</v>
      </c>
      <c r="I154" t="s">
        <v>1481</v>
      </c>
      <c r="J154" t="s">
        <v>45</v>
      </c>
      <c r="K154" t="s">
        <v>45</v>
      </c>
      <c r="L154" t="s">
        <v>46</v>
      </c>
      <c r="M154" t="s">
        <v>47</v>
      </c>
      <c r="N154" t="s">
        <v>1013</v>
      </c>
      <c r="O154" t="s">
        <v>51</v>
      </c>
      <c r="P154" t="s">
        <v>2125</v>
      </c>
      <c r="Q154" t="s">
        <v>136</v>
      </c>
      <c r="R154" t="s">
        <v>95</v>
      </c>
      <c r="S154" t="s">
        <v>52</v>
      </c>
      <c r="T154" t="s">
        <v>2141</v>
      </c>
      <c r="U154" t="s">
        <v>2142</v>
      </c>
      <c r="V154" s="137">
        <v>4.7800000000000002E-2</v>
      </c>
      <c r="W154" s="137">
        <v>4.3180000000000003E-2</v>
      </c>
      <c r="X154" t="s">
        <v>125</v>
      </c>
      <c r="Y154" t="s">
        <v>51</v>
      </c>
      <c r="Z154" s="133">
        <v>1430000</v>
      </c>
      <c r="AA154" s="135">
        <v>1</v>
      </c>
      <c r="AB154" s="139">
        <v>103.75</v>
      </c>
      <c r="AD154" s="133">
        <v>1483.625</v>
      </c>
      <c r="AG154" t="s">
        <v>129</v>
      </c>
      <c r="AH154" s="137">
        <v>5.352E-3</v>
      </c>
      <c r="AI154" s="137">
        <v>6.2744635836781996E-3</v>
      </c>
      <c r="AJ154" s="137">
        <v>1.0219937722654099E-3</v>
      </c>
    </row>
    <row r="155" spans="1:36">
      <c r="A155">
        <v>301</v>
      </c>
      <c r="B155">
        <v>7210</v>
      </c>
      <c r="C155" t="s">
        <v>2143</v>
      </c>
      <c r="D155" t="s">
        <v>2144</v>
      </c>
      <c r="E155" t="s">
        <v>41</v>
      </c>
      <c r="F155" t="s">
        <v>2148</v>
      </c>
      <c r="G155" t="s">
        <v>2149</v>
      </c>
      <c r="H155" t="s">
        <v>44</v>
      </c>
      <c r="I155" t="s">
        <v>201</v>
      </c>
      <c r="J155" t="s">
        <v>45</v>
      </c>
      <c r="K155" t="s">
        <v>45</v>
      </c>
      <c r="L155" t="s">
        <v>46</v>
      </c>
      <c r="M155" t="s">
        <v>47</v>
      </c>
      <c r="N155" t="s">
        <v>143</v>
      </c>
      <c r="O155" t="s">
        <v>51</v>
      </c>
      <c r="P155" t="s">
        <v>731</v>
      </c>
      <c r="Q155" t="s">
        <v>94</v>
      </c>
      <c r="R155" t="s">
        <v>95</v>
      </c>
      <c r="S155" t="s">
        <v>52</v>
      </c>
      <c r="T155" t="s">
        <v>2150</v>
      </c>
      <c r="U155" t="s">
        <v>2151</v>
      </c>
      <c r="V155" s="137">
        <v>2.0500000000000001E-2</v>
      </c>
      <c r="W155" s="137">
        <v>3.3419999999999998E-2</v>
      </c>
      <c r="X155" t="s">
        <v>125</v>
      </c>
      <c r="Y155" t="s">
        <v>51</v>
      </c>
      <c r="Z155" s="133">
        <v>1432532.46</v>
      </c>
      <c r="AA155" s="135">
        <v>1</v>
      </c>
      <c r="AB155" s="139">
        <v>120.72</v>
      </c>
      <c r="AD155" s="133">
        <v>1729.3530000000001</v>
      </c>
      <c r="AG155" t="s">
        <v>129</v>
      </c>
      <c r="AH155" s="137">
        <v>2.8449999999999999E-3</v>
      </c>
      <c r="AI155" s="137">
        <v>7.3136834355499699E-3</v>
      </c>
      <c r="AJ155" s="137">
        <v>1.1912634161900799E-3</v>
      </c>
    </row>
    <row r="156" spans="1:36">
      <c r="A156">
        <v>301</v>
      </c>
      <c r="B156">
        <v>7210</v>
      </c>
      <c r="C156" t="s">
        <v>2155</v>
      </c>
      <c r="D156" t="s">
        <v>2156</v>
      </c>
      <c r="E156" t="s">
        <v>41</v>
      </c>
      <c r="F156" t="s">
        <v>2157</v>
      </c>
      <c r="G156" t="s">
        <v>2158</v>
      </c>
      <c r="H156" t="s">
        <v>44</v>
      </c>
      <c r="I156" t="s">
        <v>201</v>
      </c>
      <c r="J156" t="s">
        <v>45</v>
      </c>
      <c r="K156" t="s">
        <v>45</v>
      </c>
      <c r="L156" t="s">
        <v>46</v>
      </c>
      <c r="M156" t="s">
        <v>47</v>
      </c>
      <c r="N156" t="s">
        <v>202</v>
      </c>
      <c r="O156" t="s">
        <v>51</v>
      </c>
      <c r="P156" t="s">
        <v>93</v>
      </c>
      <c r="Q156" t="s">
        <v>94</v>
      </c>
      <c r="R156" t="s">
        <v>95</v>
      </c>
      <c r="S156" t="s">
        <v>52</v>
      </c>
      <c r="T156" t="s">
        <v>2159</v>
      </c>
      <c r="U156" t="s">
        <v>2160</v>
      </c>
      <c r="V156" s="137">
        <v>1E-3</v>
      </c>
      <c r="W156" s="137">
        <v>2.1420000000000002E-2</v>
      </c>
      <c r="X156" t="s">
        <v>125</v>
      </c>
      <c r="Y156" t="s">
        <v>51</v>
      </c>
      <c r="Z156" s="133">
        <v>1700000</v>
      </c>
      <c r="AA156" s="135">
        <v>1</v>
      </c>
      <c r="AB156" s="139">
        <v>111.29</v>
      </c>
      <c r="AD156" s="133">
        <v>1891.93</v>
      </c>
      <c r="AG156" t="s">
        <v>129</v>
      </c>
      <c r="AH156" s="137">
        <v>5.0299999999999997E-4</v>
      </c>
      <c r="AI156" s="137">
        <v>8.0012441741466305E-3</v>
      </c>
      <c r="AJ156" s="137">
        <v>1.3032543112727901E-3</v>
      </c>
    </row>
    <row r="157" spans="1:36">
      <c r="A157">
        <v>301</v>
      </c>
      <c r="B157">
        <v>7210</v>
      </c>
      <c r="C157" t="s">
        <v>2155</v>
      </c>
      <c r="D157" t="s">
        <v>2156</v>
      </c>
      <c r="E157" t="s">
        <v>41</v>
      </c>
      <c r="F157" t="s">
        <v>2161</v>
      </c>
      <c r="G157" t="s">
        <v>2162</v>
      </c>
      <c r="H157" t="s">
        <v>44</v>
      </c>
      <c r="I157" t="s">
        <v>1481</v>
      </c>
      <c r="J157" t="s">
        <v>45</v>
      </c>
      <c r="K157" t="s">
        <v>45</v>
      </c>
      <c r="L157" t="s">
        <v>46</v>
      </c>
      <c r="M157" t="s">
        <v>47</v>
      </c>
      <c r="N157" t="s">
        <v>202</v>
      </c>
      <c r="O157" t="s">
        <v>51</v>
      </c>
      <c r="P157" t="s">
        <v>93</v>
      </c>
      <c r="Q157" t="s">
        <v>94</v>
      </c>
      <c r="R157" t="s">
        <v>95</v>
      </c>
      <c r="S157" t="s">
        <v>52</v>
      </c>
      <c r="T157" t="s">
        <v>2163</v>
      </c>
      <c r="U157" t="s">
        <v>2164</v>
      </c>
      <c r="V157" s="137">
        <v>2.7400000000000001E-2</v>
      </c>
      <c r="W157" s="137">
        <v>3.6920000000000001E-2</v>
      </c>
      <c r="X157" t="s">
        <v>125</v>
      </c>
      <c r="Y157" t="s">
        <v>51</v>
      </c>
      <c r="Z157" s="133">
        <v>2500074.9</v>
      </c>
      <c r="AA157" s="135">
        <v>1</v>
      </c>
      <c r="AB157" s="139">
        <v>98.15</v>
      </c>
      <c r="AD157" s="133">
        <v>2453.8240000000001</v>
      </c>
      <c r="AG157" t="s">
        <v>129</v>
      </c>
      <c r="AH157" s="137">
        <v>9.4799999999999995E-4</v>
      </c>
      <c r="AI157" s="137">
        <v>1.03775726895694E-2</v>
      </c>
      <c r="AJ157" s="137">
        <v>1.6903141628808701E-3</v>
      </c>
    </row>
    <row r="158" spans="1:36">
      <c r="A158">
        <v>301</v>
      </c>
      <c r="B158">
        <v>7210</v>
      </c>
      <c r="C158" t="s">
        <v>2155</v>
      </c>
      <c r="D158" t="s">
        <v>2156</v>
      </c>
      <c r="E158" t="s">
        <v>41</v>
      </c>
      <c r="F158" t="s">
        <v>2165</v>
      </c>
      <c r="G158" t="s">
        <v>2166</v>
      </c>
      <c r="H158" t="s">
        <v>44</v>
      </c>
      <c r="I158" t="s">
        <v>201</v>
      </c>
      <c r="J158" t="s">
        <v>45</v>
      </c>
      <c r="K158" t="s">
        <v>45</v>
      </c>
      <c r="L158" t="s">
        <v>46</v>
      </c>
      <c r="M158" t="s">
        <v>47</v>
      </c>
      <c r="N158" t="s">
        <v>202</v>
      </c>
      <c r="O158" t="s">
        <v>51</v>
      </c>
      <c r="P158" t="s">
        <v>93</v>
      </c>
      <c r="Q158" t="s">
        <v>94</v>
      </c>
      <c r="R158" t="s">
        <v>95</v>
      </c>
      <c r="S158" t="s">
        <v>52</v>
      </c>
      <c r="T158" t="s">
        <v>2167</v>
      </c>
      <c r="U158" t="s">
        <v>2168</v>
      </c>
      <c r="V158" s="137">
        <v>2.6800000000000001E-2</v>
      </c>
      <c r="W158" s="137">
        <v>2.1940000000000001E-2</v>
      </c>
      <c r="X158" t="s">
        <v>125</v>
      </c>
      <c r="Y158" t="s">
        <v>51</v>
      </c>
      <c r="Z158" s="133">
        <v>4218633.4000000004</v>
      </c>
      <c r="AA158" s="135">
        <v>1</v>
      </c>
      <c r="AB158" s="139">
        <v>107.27</v>
      </c>
      <c r="AD158" s="133">
        <v>4525.3280000000004</v>
      </c>
      <c r="AG158" t="s">
        <v>129</v>
      </c>
      <c r="AH158" s="137">
        <v>1.6440000000000001E-3</v>
      </c>
      <c r="AI158" s="137">
        <v>1.9138263403827099E-2</v>
      </c>
      <c r="AJ158" s="137">
        <v>3.11726823334599E-3</v>
      </c>
    </row>
    <row r="159" spans="1:36">
      <c r="A159">
        <v>301</v>
      </c>
      <c r="B159">
        <v>7210</v>
      </c>
      <c r="C159" t="s">
        <v>2155</v>
      </c>
      <c r="D159" t="s">
        <v>2156</v>
      </c>
      <c r="E159" t="s">
        <v>41</v>
      </c>
      <c r="F159" t="s">
        <v>2324</v>
      </c>
      <c r="G159" t="s">
        <v>2325</v>
      </c>
      <c r="H159" t="s">
        <v>44</v>
      </c>
      <c r="I159" t="s">
        <v>201</v>
      </c>
      <c r="J159" t="s">
        <v>45</v>
      </c>
      <c r="K159" t="s">
        <v>45</v>
      </c>
      <c r="L159" t="s">
        <v>46</v>
      </c>
      <c r="M159" t="s">
        <v>47</v>
      </c>
      <c r="N159" t="s">
        <v>202</v>
      </c>
      <c r="O159" t="s">
        <v>51</v>
      </c>
      <c r="P159" t="s">
        <v>93</v>
      </c>
      <c r="Q159" t="s">
        <v>94</v>
      </c>
      <c r="R159" t="s">
        <v>95</v>
      </c>
      <c r="S159" t="s">
        <v>52</v>
      </c>
      <c r="T159" t="s">
        <v>2326</v>
      </c>
      <c r="U159" t="s">
        <v>2327</v>
      </c>
      <c r="V159" s="137">
        <v>2E-3</v>
      </c>
      <c r="W159" s="137">
        <v>2.2239999999999999E-2</v>
      </c>
      <c r="X159" t="s">
        <v>125</v>
      </c>
      <c r="Y159" t="s">
        <v>51</v>
      </c>
      <c r="Z159" s="133">
        <v>920000</v>
      </c>
      <c r="AA159" s="135">
        <v>1</v>
      </c>
      <c r="AB159" s="139">
        <v>110.28</v>
      </c>
      <c r="AC159" s="133">
        <v>2.198</v>
      </c>
      <c r="AD159" s="133">
        <v>1016.774</v>
      </c>
      <c r="AG159" t="s">
        <v>129</v>
      </c>
      <c r="AH159" s="137">
        <v>2.6600000000000001E-4</v>
      </c>
      <c r="AI159" s="137">
        <v>4.3000818018709202E-3</v>
      </c>
      <c r="AJ159" s="137">
        <v>7.0040359038432503E-4</v>
      </c>
    </row>
    <row r="160" spans="1:36">
      <c r="A160">
        <v>301</v>
      </c>
      <c r="B160">
        <v>7210</v>
      </c>
      <c r="C160" t="s">
        <v>2155</v>
      </c>
      <c r="D160" t="s">
        <v>2156</v>
      </c>
      <c r="E160" t="s">
        <v>41</v>
      </c>
      <c r="F160" t="s">
        <v>2173</v>
      </c>
      <c r="G160" t="s">
        <v>2174</v>
      </c>
      <c r="H160" t="s">
        <v>44</v>
      </c>
      <c r="I160" t="s">
        <v>201</v>
      </c>
      <c r="J160" t="s">
        <v>45</v>
      </c>
      <c r="K160" t="s">
        <v>45</v>
      </c>
      <c r="L160" t="s">
        <v>46</v>
      </c>
      <c r="M160" t="s">
        <v>47</v>
      </c>
      <c r="N160" t="s">
        <v>202</v>
      </c>
      <c r="O160" t="s">
        <v>51</v>
      </c>
      <c r="P160" t="s">
        <v>1896</v>
      </c>
      <c r="Q160" t="s">
        <v>94</v>
      </c>
      <c r="R160" t="s">
        <v>95</v>
      </c>
      <c r="S160" t="s">
        <v>52</v>
      </c>
      <c r="T160" t="s">
        <v>2175</v>
      </c>
      <c r="U160" t="s">
        <v>2176</v>
      </c>
      <c r="V160" s="137">
        <v>3.3099999999999997E-2</v>
      </c>
      <c r="W160" s="137">
        <v>2.477E-2</v>
      </c>
      <c r="X160" t="s">
        <v>125</v>
      </c>
      <c r="Y160" t="s">
        <v>51</v>
      </c>
      <c r="Z160" s="133">
        <v>2600000</v>
      </c>
      <c r="AA160" s="135">
        <v>1</v>
      </c>
      <c r="AB160" s="139">
        <v>112.73</v>
      </c>
      <c r="AD160" s="133">
        <v>2930.98</v>
      </c>
      <c r="AG160" t="s">
        <v>129</v>
      </c>
      <c r="AH160" s="137">
        <v>3.7069999999999998E-3</v>
      </c>
      <c r="AI160" s="137">
        <v>1.2395536118958E-2</v>
      </c>
      <c r="AJ160" s="137">
        <v>2.0190029870314099E-3</v>
      </c>
    </row>
    <row r="161" spans="1:36">
      <c r="A161">
        <v>301</v>
      </c>
      <c r="B161">
        <v>7210</v>
      </c>
      <c r="C161" t="s">
        <v>2155</v>
      </c>
      <c r="D161" t="s">
        <v>2156</v>
      </c>
      <c r="E161" t="s">
        <v>41</v>
      </c>
      <c r="F161" t="s">
        <v>2177</v>
      </c>
      <c r="G161" t="s">
        <v>2178</v>
      </c>
      <c r="H161" t="s">
        <v>44</v>
      </c>
      <c r="I161" t="s">
        <v>201</v>
      </c>
      <c r="J161" t="s">
        <v>45</v>
      </c>
      <c r="K161" t="s">
        <v>45</v>
      </c>
      <c r="L161" t="s">
        <v>46</v>
      </c>
      <c r="M161" t="s">
        <v>47</v>
      </c>
      <c r="N161" t="s">
        <v>202</v>
      </c>
      <c r="O161" t="s">
        <v>51</v>
      </c>
      <c r="P161" t="s">
        <v>1896</v>
      </c>
      <c r="Q161" t="s">
        <v>94</v>
      </c>
      <c r="R161" t="s">
        <v>95</v>
      </c>
      <c r="S161" t="s">
        <v>52</v>
      </c>
      <c r="T161" t="s">
        <v>2179</v>
      </c>
      <c r="U161" t="s">
        <v>2180</v>
      </c>
      <c r="V161" s="137">
        <v>3.3599999999999998E-2</v>
      </c>
      <c r="W161" s="137">
        <v>2.3E-2</v>
      </c>
      <c r="X161" t="s">
        <v>125</v>
      </c>
      <c r="Y161" t="s">
        <v>51</v>
      </c>
      <c r="Z161" s="133">
        <v>2700000</v>
      </c>
      <c r="AA161" s="135">
        <v>1</v>
      </c>
      <c r="AB161" s="139">
        <v>110.39</v>
      </c>
      <c r="AD161" s="133">
        <v>2980.53</v>
      </c>
      <c r="AG161" t="s">
        <v>129</v>
      </c>
      <c r="AH161" s="137">
        <v>2.313E-3</v>
      </c>
      <c r="AI161" s="137">
        <v>1.2605090198035501E-2</v>
      </c>
      <c r="AJ161" s="137">
        <v>2.0531354608140399E-3</v>
      </c>
    </row>
    <row r="162" spans="1:36">
      <c r="A162">
        <v>301</v>
      </c>
      <c r="B162">
        <v>7210</v>
      </c>
      <c r="C162" t="s">
        <v>2155</v>
      </c>
      <c r="D162" t="s">
        <v>2156</v>
      </c>
      <c r="E162" t="s">
        <v>41</v>
      </c>
      <c r="F162" t="s">
        <v>2181</v>
      </c>
      <c r="G162" t="s">
        <v>2182</v>
      </c>
      <c r="H162" t="s">
        <v>44</v>
      </c>
      <c r="I162" t="s">
        <v>201</v>
      </c>
      <c r="J162" t="s">
        <v>45</v>
      </c>
      <c r="K162" t="s">
        <v>45</v>
      </c>
      <c r="L162" t="s">
        <v>46</v>
      </c>
      <c r="M162" t="s">
        <v>47</v>
      </c>
      <c r="N162" t="s">
        <v>202</v>
      </c>
      <c r="O162" t="s">
        <v>51</v>
      </c>
      <c r="P162" t="s">
        <v>1896</v>
      </c>
      <c r="Q162" t="s">
        <v>94</v>
      </c>
      <c r="R162" t="s">
        <v>95</v>
      </c>
      <c r="S162" t="s">
        <v>52</v>
      </c>
      <c r="T162" t="s">
        <v>2183</v>
      </c>
      <c r="U162" t="s">
        <v>2184</v>
      </c>
      <c r="V162" s="137">
        <v>2.6100000000000002E-2</v>
      </c>
      <c r="W162" s="137">
        <v>2.4299999999999999E-2</v>
      </c>
      <c r="X162" t="s">
        <v>125</v>
      </c>
      <c r="Y162" t="s">
        <v>51</v>
      </c>
      <c r="Z162" s="133">
        <v>3700000</v>
      </c>
      <c r="AA162" s="135">
        <v>1</v>
      </c>
      <c r="AB162" s="139">
        <v>100.79</v>
      </c>
      <c r="AD162" s="133">
        <v>3729.23</v>
      </c>
      <c r="AG162" t="s">
        <v>129</v>
      </c>
      <c r="AH162" s="137">
        <v>7.4000000000000003E-3</v>
      </c>
      <c r="AI162" s="137">
        <v>1.5771450218323501E-2</v>
      </c>
      <c r="AJ162" s="137">
        <v>2.56887679524498E-3</v>
      </c>
    </row>
    <row r="163" spans="1:36">
      <c r="A163">
        <v>301</v>
      </c>
      <c r="B163">
        <v>7210</v>
      </c>
      <c r="C163" t="s">
        <v>2155</v>
      </c>
      <c r="D163" t="s">
        <v>2156</v>
      </c>
      <c r="E163" t="s">
        <v>41</v>
      </c>
      <c r="F163" t="s">
        <v>2185</v>
      </c>
      <c r="G163" t="s">
        <v>2186</v>
      </c>
      <c r="H163" t="s">
        <v>44</v>
      </c>
      <c r="I163" t="s">
        <v>1481</v>
      </c>
      <c r="J163" t="s">
        <v>45</v>
      </c>
      <c r="K163" t="s">
        <v>45</v>
      </c>
      <c r="L163" t="s">
        <v>46</v>
      </c>
      <c r="M163" t="s">
        <v>47</v>
      </c>
      <c r="N163" t="s">
        <v>202</v>
      </c>
      <c r="O163" t="s">
        <v>51</v>
      </c>
      <c r="P163" t="s">
        <v>93</v>
      </c>
      <c r="Q163" t="s">
        <v>94</v>
      </c>
      <c r="R163" t="s">
        <v>95</v>
      </c>
      <c r="S163" t="s">
        <v>52</v>
      </c>
      <c r="T163" t="s">
        <v>2187</v>
      </c>
      <c r="U163" t="s">
        <v>2188</v>
      </c>
      <c r="V163" s="137">
        <v>3.9600000000000003E-2</v>
      </c>
      <c r="W163" s="137">
        <v>3.8960000000000002E-2</v>
      </c>
      <c r="X163" t="s">
        <v>125</v>
      </c>
      <c r="Y163" t="s">
        <v>51</v>
      </c>
      <c r="Z163" s="133">
        <v>3600000</v>
      </c>
      <c r="AA163" s="135">
        <v>1</v>
      </c>
      <c r="AB163" s="139">
        <v>100.47</v>
      </c>
      <c r="AD163" s="133">
        <v>3616.92</v>
      </c>
      <c r="AG163" t="s">
        <v>129</v>
      </c>
      <c r="AH163" s="137">
        <v>1.1999999999999999E-3</v>
      </c>
      <c r="AI163" s="137">
        <v>1.5296475069560901E-2</v>
      </c>
      <c r="AJ163" s="137">
        <v>2.4915121508347501E-3</v>
      </c>
    </row>
    <row r="164" spans="1:36">
      <c r="A164">
        <v>301</v>
      </c>
      <c r="B164">
        <v>7210</v>
      </c>
      <c r="C164" t="s">
        <v>2192</v>
      </c>
      <c r="D164" t="s">
        <v>2193</v>
      </c>
      <c r="E164" t="s">
        <v>41</v>
      </c>
      <c r="F164" t="s">
        <v>2194</v>
      </c>
      <c r="G164" t="s">
        <v>2195</v>
      </c>
      <c r="H164" t="s">
        <v>44</v>
      </c>
      <c r="I164" t="s">
        <v>201</v>
      </c>
      <c r="J164" t="s">
        <v>45</v>
      </c>
      <c r="K164" t="s">
        <v>45</v>
      </c>
      <c r="L164" t="s">
        <v>46</v>
      </c>
      <c r="M164" t="s">
        <v>47</v>
      </c>
      <c r="N164" t="s">
        <v>1011</v>
      </c>
      <c r="O164" t="s">
        <v>51</v>
      </c>
      <c r="P164" t="s">
        <v>2125</v>
      </c>
      <c r="Q164" t="s">
        <v>136</v>
      </c>
      <c r="R164" t="s">
        <v>95</v>
      </c>
      <c r="S164" t="s">
        <v>52</v>
      </c>
      <c r="T164" t="s">
        <v>2196</v>
      </c>
      <c r="U164" t="s">
        <v>2197</v>
      </c>
      <c r="V164" s="137">
        <v>0.01</v>
      </c>
      <c r="W164" s="137">
        <v>2.606E-2</v>
      </c>
      <c r="X164" t="s">
        <v>125</v>
      </c>
      <c r="Y164" t="s">
        <v>51</v>
      </c>
      <c r="Z164" s="133">
        <v>2722535.53</v>
      </c>
      <c r="AA164" s="135">
        <v>1</v>
      </c>
      <c r="AB164" s="139">
        <v>112.64</v>
      </c>
      <c r="AD164" s="133">
        <v>3066.6640000000002</v>
      </c>
      <c r="AG164" t="s">
        <v>129</v>
      </c>
      <c r="AH164" s="137">
        <v>1.6119999999999999E-3</v>
      </c>
      <c r="AI164" s="137">
        <v>1.2969363365466601E-2</v>
      </c>
      <c r="AJ164" s="137">
        <v>2.11246880517936E-3</v>
      </c>
    </row>
    <row r="165" spans="1:36">
      <c r="A165">
        <v>301</v>
      </c>
      <c r="B165">
        <v>7210</v>
      </c>
      <c r="C165" t="s">
        <v>2192</v>
      </c>
      <c r="D165" t="s">
        <v>2193</v>
      </c>
      <c r="E165" t="s">
        <v>41</v>
      </c>
      <c r="F165" t="s">
        <v>2198</v>
      </c>
      <c r="G165" t="s">
        <v>2199</v>
      </c>
      <c r="H165" t="s">
        <v>44</v>
      </c>
      <c r="I165" t="s">
        <v>201</v>
      </c>
      <c r="J165" t="s">
        <v>45</v>
      </c>
      <c r="K165" t="s">
        <v>45</v>
      </c>
      <c r="L165" t="s">
        <v>46</v>
      </c>
      <c r="M165" t="s">
        <v>47</v>
      </c>
      <c r="N165" t="s">
        <v>1011</v>
      </c>
      <c r="O165" t="s">
        <v>51</v>
      </c>
      <c r="P165" t="s">
        <v>2125</v>
      </c>
      <c r="Q165" t="s">
        <v>136</v>
      </c>
      <c r="R165" t="s">
        <v>95</v>
      </c>
      <c r="S165" t="s">
        <v>52</v>
      </c>
      <c r="T165" t="s">
        <v>2200</v>
      </c>
      <c r="U165" t="s">
        <v>1782</v>
      </c>
      <c r="V165" s="137">
        <v>3.5400000000000001E-2</v>
      </c>
      <c r="W165" s="137">
        <v>3.7019999999999997E-2</v>
      </c>
      <c r="X165" t="s">
        <v>125</v>
      </c>
      <c r="Y165" t="s">
        <v>51</v>
      </c>
      <c r="Z165" s="133">
        <v>1031581.51</v>
      </c>
      <c r="AA165" s="135">
        <v>1</v>
      </c>
      <c r="AB165" s="139">
        <v>111.7</v>
      </c>
      <c r="AD165" s="133">
        <v>1152.277</v>
      </c>
      <c r="AG165" t="s">
        <v>129</v>
      </c>
      <c r="AH165" s="137">
        <v>1.8469999999999999E-3</v>
      </c>
      <c r="AI165" s="137">
        <v>4.8731433013108998E-3</v>
      </c>
      <c r="AJ165" s="137">
        <v>7.9374468253381699E-4</v>
      </c>
    </row>
    <row r="166" spans="1:36">
      <c r="A166">
        <v>301</v>
      </c>
      <c r="B166">
        <v>7210</v>
      </c>
      <c r="C166" t="s">
        <v>2201</v>
      </c>
      <c r="D166" t="s">
        <v>2202</v>
      </c>
      <c r="E166" t="s">
        <v>41</v>
      </c>
      <c r="F166" t="s">
        <v>2203</v>
      </c>
      <c r="G166" t="s">
        <v>2204</v>
      </c>
      <c r="H166" t="s">
        <v>44</v>
      </c>
      <c r="I166" t="s">
        <v>201</v>
      </c>
      <c r="J166" t="s">
        <v>45</v>
      </c>
      <c r="K166" t="s">
        <v>45</v>
      </c>
      <c r="L166" t="s">
        <v>46</v>
      </c>
      <c r="M166" t="s">
        <v>47</v>
      </c>
      <c r="N166" t="s">
        <v>143</v>
      </c>
      <c r="O166" t="s">
        <v>51</v>
      </c>
      <c r="P166" t="s">
        <v>731</v>
      </c>
      <c r="Q166" t="s">
        <v>94</v>
      </c>
      <c r="R166" t="s">
        <v>95</v>
      </c>
      <c r="S166" t="s">
        <v>52</v>
      </c>
      <c r="T166" t="s">
        <v>2205</v>
      </c>
      <c r="U166" t="s">
        <v>2206</v>
      </c>
      <c r="V166" s="137">
        <v>1.43E-2</v>
      </c>
      <c r="W166" s="137">
        <v>2.2720000000000001E-2</v>
      </c>
      <c r="X166" t="s">
        <v>125</v>
      </c>
      <c r="Y166" t="s">
        <v>51</v>
      </c>
      <c r="Z166" s="133">
        <v>2507526.71</v>
      </c>
      <c r="AA166" s="135">
        <v>1</v>
      </c>
      <c r="AB166" s="139">
        <v>116.54</v>
      </c>
      <c r="AC166" s="133">
        <v>55.633000000000003</v>
      </c>
      <c r="AD166" s="133">
        <v>2977.9050000000002</v>
      </c>
      <c r="AG166" t="s">
        <v>129</v>
      </c>
      <c r="AH166" s="137">
        <v>1.33E-3</v>
      </c>
      <c r="AI166" s="137">
        <v>1.25939884324509E-2</v>
      </c>
      <c r="AJ166" s="137">
        <v>2.0513271890570499E-3</v>
      </c>
    </row>
    <row r="167" spans="1:36">
      <c r="A167">
        <v>301</v>
      </c>
      <c r="B167">
        <v>7210</v>
      </c>
      <c r="C167" t="s">
        <v>2201</v>
      </c>
      <c r="D167" t="s">
        <v>2202</v>
      </c>
      <c r="E167" t="s">
        <v>41</v>
      </c>
      <c r="F167" t="s">
        <v>2207</v>
      </c>
      <c r="G167" t="s">
        <v>2208</v>
      </c>
      <c r="H167" t="s">
        <v>44</v>
      </c>
      <c r="I167" t="s">
        <v>201</v>
      </c>
      <c r="J167" t="s">
        <v>45</v>
      </c>
      <c r="K167" t="s">
        <v>45</v>
      </c>
      <c r="L167" t="s">
        <v>46</v>
      </c>
      <c r="M167" t="s">
        <v>47</v>
      </c>
      <c r="N167" t="s">
        <v>143</v>
      </c>
      <c r="O167" t="s">
        <v>51</v>
      </c>
      <c r="P167" t="s">
        <v>731</v>
      </c>
      <c r="Q167" t="s">
        <v>94</v>
      </c>
      <c r="R167" t="s">
        <v>95</v>
      </c>
      <c r="S167" t="s">
        <v>52</v>
      </c>
      <c r="T167" t="s">
        <v>2209</v>
      </c>
      <c r="U167" t="s">
        <v>2210</v>
      </c>
      <c r="V167" s="137">
        <v>3.61E-2</v>
      </c>
      <c r="W167" s="137">
        <v>2.5329999999999998E-2</v>
      </c>
      <c r="X167" t="s">
        <v>125</v>
      </c>
      <c r="Y167" t="s">
        <v>51</v>
      </c>
      <c r="Z167" s="133">
        <v>2397435.9700000002</v>
      </c>
      <c r="AA167" s="135">
        <v>1</v>
      </c>
      <c r="AB167" s="139">
        <v>115.48</v>
      </c>
      <c r="AC167" s="133">
        <v>104.542</v>
      </c>
      <c r="AD167" s="133">
        <v>2873.1010000000001</v>
      </c>
      <c r="AG167" t="s">
        <v>129</v>
      </c>
      <c r="AH167" s="137">
        <v>7.8299999999999995E-4</v>
      </c>
      <c r="AI167" s="137">
        <v>1.21507581271068E-2</v>
      </c>
      <c r="AJ167" s="137">
        <v>1.9791331910044901E-3</v>
      </c>
    </row>
    <row r="168" spans="1:36">
      <c r="A168">
        <v>301</v>
      </c>
      <c r="B168">
        <v>7210</v>
      </c>
      <c r="C168" t="s">
        <v>2201</v>
      </c>
      <c r="D168" t="s">
        <v>2202</v>
      </c>
      <c r="E168" t="s">
        <v>41</v>
      </c>
      <c r="F168" t="s">
        <v>2211</v>
      </c>
      <c r="G168" t="s">
        <v>2212</v>
      </c>
      <c r="H168" t="s">
        <v>44</v>
      </c>
      <c r="I168" t="s">
        <v>201</v>
      </c>
      <c r="J168" t="s">
        <v>45</v>
      </c>
      <c r="K168" t="s">
        <v>45</v>
      </c>
      <c r="L168" t="s">
        <v>46</v>
      </c>
      <c r="M168" t="s">
        <v>47</v>
      </c>
      <c r="N168" t="s">
        <v>143</v>
      </c>
      <c r="O168" t="s">
        <v>51</v>
      </c>
      <c r="P168" t="s">
        <v>731</v>
      </c>
      <c r="Q168" t="s">
        <v>94</v>
      </c>
      <c r="R168" t="s">
        <v>95</v>
      </c>
      <c r="S168" t="s">
        <v>52</v>
      </c>
      <c r="T168" t="s">
        <v>2213</v>
      </c>
      <c r="U168" t="s">
        <v>2214</v>
      </c>
      <c r="V168" s="137">
        <v>2.9499999999999998E-2</v>
      </c>
      <c r="W168" s="137">
        <v>2.6270000000000002E-2</v>
      </c>
      <c r="X168" t="s">
        <v>125</v>
      </c>
      <c r="Y168" t="s">
        <v>51</v>
      </c>
      <c r="Z168" s="133">
        <v>2150000</v>
      </c>
      <c r="AA168" s="135">
        <v>1</v>
      </c>
      <c r="AB168" s="139">
        <v>104.73</v>
      </c>
      <c r="AD168" s="133">
        <v>2251.6950000000002</v>
      </c>
      <c r="AG168" t="s">
        <v>129</v>
      </c>
      <c r="AH168" s="137">
        <v>4.8419999999999999E-3</v>
      </c>
      <c r="AI168" s="137">
        <v>9.5227421208528302E-3</v>
      </c>
      <c r="AJ168" s="137">
        <v>1.55107811410644E-3</v>
      </c>
    </row>
    <row r="169" spans="1:36">
      <c r="A169">
        <v>301</v>
      </c>
      <c r="B169">
        <v>7210</v>
      </c>
      <c r="C169" t="s">
        <v>2215</v>
      </c>
      <c r="D169" t="s">
        <v>2216</v>
      </c>
      <c r="E169" t="s">
        <v>41</v>
      </c>
      <c r="F169" t="s">
        <v>2217</v>
      </c>
      <c r="G169" t="s">
        <v>2218</v>
      </c>
      <c r="H169" t="s">
        <v>44</v>
      </c>
      <c r="I169" t="s">
        <v>1481</v>
      </c>
      <c r="J169" t="s">
        <v>45</v>
      </c>
      <c r="K169" t="s">
        <v>45</v>
      </c>
      <c r="L169" t="s">
        <v>46</v>
      </c>
      <c r="M169" t="s">
        <v>47</v>
      </c>
      <c r="N169" t="s">
        <v>1013</v>
      </c>
      <c r="O169" t="s">
        <v>51</v>
      </c>
      <c r="P169" t="s">
        <v>2125</v>
      </c>
      <c r="Q169" t="s">
        <v>136</v>
      </c>
      <c r="R169" t="s">
        <v>95</v>
      </c>
      <c r="S169" t="s">
        <v>52</v>
      </c>
      <c r="T169" t="s">
        <v>2219</v>
      </c>
      <c r="U169" t="s">
        <v>2220</v>
      </c>
      <c r="V169" s="137">
        <v>5.1799999999999999E-2</v>
      </c>
      <c r="W169" s="137">
        <v>4.4269999999999997E-2</v>
      </c>
      <c r="X169" t="s">
        <v>125</v>
      </c>
      <c r="Y169" t="s">
        <v>51</v>
      </c>
      <c r="Z169" s="133">
        <v>2099000</v>
      </c>
      <c r="AA169" s="135">
        <v>1</v>
      </c>
      <c r="AB169" s="139">
        <v>106.55</v>
      </c>
      <c r="AD169" s="133">
        <v>2236.4850000000001</v>
      </c>
      <c r="AG169" t="s">
        <v>129</v>
      </c>
      <c r="AH169" s="137">
        <v>2.624E-3</v>
      </c>
      <c r="AI169" s="137">
        <v>9.4584147279202901E-3</v>
      </c>
      <c r="AJ169" s="137">
        <v>1.5406003746014801E-3</v>
      </c>
    </row>
    <row r="170" spans="1:36">
      <c r="A170">
        <v>301</v>
      </c>
      <c r="B170">
        <v>7210</v>
      </c>
      <c r="C170" t="s">
        <v>2221</v>
      </c>
      <c r="D170" t="s">
        <v>2222</v>
      </c>
      <c r="E170" t="s">
        <v>41</v>
      </c>
      <c r="F170" t="s">
        <v>2223</v>
      </c>
      <c r="G170" t="s">
        <v>2224</v>
      </c>
      <c r="H170" t="s">
        <v>44</v>
      </c>
      <c r="I170" t="s">
        <v>201</v>
      </c>
      <c r="J170" t="s">
        <v>45</v>
      </c>
      <c r="K170" t="s">
        <v>45</v>
      </c>
      <c r="L170" t="s">
        <v>46</v>
      </c>
      <c r="M170" t="s">
        <v>47</v>
      </c>
      <c r="N170" t="s">
        <v>143</v>
      </c>
      <c r="O170" t="s">
        <v>51</v>
      </c>
      <c r="P170" t="s">
        <v>204</v>
      </c>
      <c r="Q170" t="s">
        <v>94</v>
      </c>
      <c r="R170" t="s">
        <v>95</v>
      </c>
      <c r="S170" t="s">
        <v>52</v>
      </c>
      <c r="T170" t="s">
        <v>2225</v>
      </c>
      <c r="U170" t="s">
        <v>2226</v>
      </c>
      <c r="V170" s="137">
        <v>1.34E-2</v>
      </c>
      <c r="W170" s="137">
        <v>2.307E-2</v>
      </c>
      <c r="X170" t="s">
        <v>125</v>
      </c>
      <c r="Y170" t="s">
        <v>51</v>
      </c>
      <c r="Z170" s="133">
        <v>1504976.13</v>
      </c>
      <c r="AA170" s="135">
        <v>1</v>
      </c>
      <c r="AB170" s="139">
        <v>118.34</v>
      </c>
      <c r="AC170" s="133">
        <v>241.09700000000001</v>
      </c>
      <c r="AD170" s="133">
        <v>2022.086</v>
      </c>
      <c r="AG170" t="s">
        <v>129</v>
      </c>
      <c r="AH170" s="137">
        <v>8.52E-4</v>
      </c>
      <c r="AI170" s="137">
        <v>8.5516909423522993E-3</v>
      </c>
      <c r="AJ170" s="137">
        <v>1.39291188304246E-3</v>
      </c>
    </row>
    <row r="171" spans="1:36">
      <c r="A171">
        <v>301</v>
      </c>
      <c r="B171">
        <v>7210</v>
      </c>
      <c r="C171" t="s">
        <v>2221</v>
      </c>
      <c r="D171" t="s">
        <v>2222</v>
      </c>
      <c r="E171" t="s">
        <v>41</v>
      </c>
      <c r="F171" t="s">
        <v>2227</v>
      </c>
      <c r="G171" t="s">
        <v>2228</v>
      </c>
      <c r="H171" t="s">
        <v>44</v>
      </c>
      <c r="I171" t="s">
        <v>201</v>
      </c>
      <c r="J171" t="s">
        <v>45</v>
      </c>
      <c r="K171" t="s">
        <v>45</v>
      </c>
      <c r="L171" t="s">
        <v>46</v>
      </c>
      <c r="M171" t="s">
        <v>47</v>
      </c>
      <c r="N171" t="s">
        <v>143</v>
      </c>
      <c r="O171" t="s">
        <v>51</v>
      </c>
      <c r="P171" t="s">
        <v>204</v>
      </c>
      <c r="Q171" t="s">
        <v>94</v>
      </c>
      <c r="R171" t="s">
        <v>95</v>
      </c>
      <c r="S171" t="s">
        <v>52</v>
      </c>
      <c r="T171" t="s">
        <v>2229</v>
      </c>
      <c r="U171" t="s">
        <v>2230</v>
      </c>
      <c r="V171" s="137">
        <v>8.9999999999999993E-3</v>
      </c>
      <c r="W171" s="137">
        <v>2.3550000000000001E-2</v>
      </c>
      <c r="X171" t="s">
        <v>125</v>
      </c>
      <c r="Y171" t="s">
        <v>51</v>
      </c>
      <c r="Z171" s="133">
        <v>6748416.8499999996</v>
      </c>
      <c r="AA171" s="135">
        <v>1</v>
      </c>
      <c r="AB171" s="139">
        <v>108.4</v>
      </c>
      <c r="AC171" s="133">
        <v>205.239</v>
      </c>
      <c r="AD171" s="133">
        <v>7520.5230000000001</v>
      </c>
      <c r="AG171" t="s">
        <v>129</v>
      </c>
      <c r="AH171" s="137">
        <v>2.5569999999999998E-3</v>
      </c>
      <c r="AI171" s="137">
        <v>3.1805374619425002E-2</v>
      </c>
      <c r="AJ171" s="137">
        <v>5.1805057678836397E-3</v>
      </c>
    </row>
    <row r="172" spans="1:36">
      <c r="A172">
        <v>301</v>
      </c>
      <c r="B172">
        <v>7210</v>
      </c>
      <c r="C172" t="s">
        <v>780</v>
      </c>
      <c r="D172" t="s">
        <v>2231</v>
      </c>
      <c r="E172" t="s">
        <v>41</v>
      </c>
      <c r="F172" t="s">
        <v>2239</v>
      </c>
      <c r="G172" t="s">
        <v>2240</v>
      </c>
      <c r="H172" t="s">
        <v>44</v>
      </c>
      <c r="I172" t="s">
        <v>201</v>
      </c>
      <c r="J172" t="s">
        <v>45</v>
      </c>
      <c r="K172" t="s">
        <v>45</v>
      </c>
      <c r="L172" t="s">
        <v>46</v>
      </c>
      <c r="M172" t="s">
        <v>47</v>
      </c>
      <c r="N172" t="s">
        <v>202</v>
      </c>
      <c r="O172" t="s">
        <v>51</v>
      </c>
      <c r="P172" t="s">
        <v>93</v>
      </c>
      <c r="Q172" t="s">
        <v>94</v>
      </c>
      <c r="R172" t="s">
        <v>95</v>
      </c>
      <c r="S172" t="s">
        <v>52</v>
      </c>
      <c r="T172" t="s">
        <v>2241</v>
      </c>
      <c r="U172" t="s">
        <v>2242</v>
      </c>
      <c r="V172" s="137">
        <v>1.3899999999999999E-2</v>
      </c>
      <c r="W172" s="137">
        <v>2.1690000000000001E-2</v>
      </c>
      <c r="X172" t="s">
        <v>125</v>
      </c>
      <c r="Y172" t="s">
        <v>51</v>
      </c>
      <c r="Z172" s="133">
        <v>2027200.03</v>
      </c>
      <c r="AA172" s="135">
        <v>1</v>
      </c>
      <c r="AB172" s="139">
        <v>108.9</v>
      </c>
      <c r="AD172" s="133">
        <v>2207.6210000000001</v>
      </c>
      <c r="AG172" t="s">
        <v>129</v>
      </c>
      <c r="AH172" s="137">
        <v>6.5399999999999996E-4</v>
      </c>
      <c r="AI172" s="137">
        <v>9.3363461259801193E-3</v>
      </c>
      <c r="AJ172" s="137">
        <v>1.52071766282728E-3</v>
      </c>
    </row>
    <row r="173" spans="1:36">
      <c r="A173">
        <v>301</v>
      </c>
      <c r="B173">
        <v>7210</v>
      </c>
      <c r="C173" t="s">
        <v>780</v>
      </c>
      <c r="D173" t="s">
        <v>2231</v>
      </c>
      <c r="E173" t="s">
        <v>41</v>
      </c>
      <c r="F173" t="s">
        <v>2328</v>
      </c>
      <c r="G173" t="s">
        <v>2329</v>
      </c>
      <c r="H173" t="s">
        <v>44</v>
      </c>
      <c r="I173" t="s">
        <v>201</v>
      </c>
      <c r="J173" t="s">
        <v>45</v>
      </c>
      <c r="K173" t="s">
        <v>45</v>
      </c>
      <c r="L173" t="s">
        <v>46</v>
      </c>
      <c r="M173" t="s">
        <v>47</v>
      </c>
      <c r="N173" t="s">
        <v>202</v>
      </c>
      <c r="O173" t="s">
        <v>51</v>
      </c>
      <c r="P173" t="s">
        <v>93</v>
      </c>
      <c r="Q173" t="s">
        <v>94</v>
      </c>
      <c r="R173" t="s">
        <v>95</v>
      </c>
      <c r="S173" t="s">
        <v>52</v>
      </c>
      <c r="T173" t="s">
        <v>2330</v>
      </c>
      <c r="U173" t="s">
        <v>2331</v>
      </c>
      <c r="V173" s="137">
        <v>6.0000000000000001E-3</v>
      </c>
      <c r="W173" s="137">
        <v>2.2159999999999999E-2</v>
      </c>
      <c r="X173" t="s">
        <v>125</v>
      </c>
      <c r="Y173" t="s">
        <v>51</v>
      </c>
      <c r="Z173" s="133">
        <v>576440</v>
      </c>
      <c r="AA173" s="135">
        <v>1</v>
      </c>
      <c r="AB173" s="139">
        <v>118</v>
      </c>
      <c r="AD173" s="133">
        <v>680.19899999999996</v>
      </c>
      <c r="AG173" t="s">
        <v>129</v>
      </c>
      <c r="AH173" s="137">
        <v>1.2960000000000001E-3</v>
      </c>
      <c r="AI173" s="137">
        <v>2.8766602814370499E-3</v>
      </c>
      <c r="AJ173" s="137">
        <v>4.6855461878838299E-4</v>
      </c>
    </row>
    <row r="174" spans="1:36">
      <c r="A174">
        <v>301</v>
      </c>
      <c r="B174">
        <v>7210</v>
      </c>
      <c r="C174" t="s">
        <v>780</v>
      </c>
      <c r="D174" t="s">
        <v>2231</v>
      </c>
      <c r="E174" t="s">
        <v>41</v>
      </c>
      <c r="F174" t="s">
        <v>2243</v>
      </c>
      <c r="G174" t="s">
        <v>2244</v>
      </c>
      <c r="H174" t="s">
        <v>44</v>
      </c>
      <c r="I174" t="s">
        <v>201</v>
      </c>
      <c r="J174" t="s">
        <v>45</v>
      </c>
      <c r="K174" t="s">
        <v>45</v>
      </c>
      <c r="L174" t="s">
        <v>46</v>
      </c>
      <c r="M174" t="s">
        <v>47</v>
      </c>
      <c r="N174" t="s">
        <v>202</v>
      </c>
      <c r="O174" t="s">
        <v>51</v>
      </c>
      <c r="P174" t="s">
        <v>93</v>
      </c>
      <c r="Q174" t="s">
        <v>94</v>
      </c>
      <c r="R174" t="s">
        <v>95</v>
      </c>
      <c r="S174" t="s">
        <v>52</v>
      </c>
      <c r="T174" t="s">
        <v>2245</v>
      </c>
      <c r="U174" t="s">
        <v>2246</v>
      </c>
      <c r="V174" s="137">
        <v>1.7500000000000002E-2</v>
      </c>
      <c r="W174" s="137">
        <v>2.1829999999999999E-2</v>
      </c>
      <c r="X174" t="s">
        <v>125</v>
      </c>
      <c r="Y174" t="s">
        <v>51</v>
      </c>
      <c r="Z174" s="133">
        <v>3501743.52</v>
      </c>
      <c r="AA174" s="135">
        <v>1</v>
      </c>
      <c r="AB174" s="139">
        <v>118.62</v>
      </c>
      <c r="AD174" s="133">
        <v>4153.768</v>
      </c>
      <c r="AG174" t="s">
        <v>129</v>
      </c>
      <c r="AH174" s="137">
        <v>1.885E-3</v>
      </c>
      <c r="AI174" s="137">
        <v>1.75668831924818E-2</v>
      </c>
      <c r="AJ174" s="137">
        <v>2.8613195345546598E-3</v>
      </c>
    </row>
    <row r="175" spans="1:36">
      <c r="A175">
        <v>301</v>
      </c>
      <c r="B175">
        <v>7210</v>
      </c>
      <c r="C175" t="s">
        <v>780</v>
      </c>
      <c r="D175" t="s">
        <v>2231</v>
      </c>
      <c r="E175" t="s">
        <v>41</v>
      </c>
      <c r="F175" t="s">
        <v>2247</v>
      </c>
      <c r="G175" t="s">
        <v>2248</v>
      </c>
      <c r="H175" t="s">
        <v>44</v>
      </c>
      <c r="I175" t="s">
        <v>201</v>
      </c>
      <c r="J175" t="s">
        <v>45</v>
      </c>
      <c r="K175" t="s">
        <v>45</v>
      </c>
      <c r="L175" t="s">
        <v>46</v>
      </c>
      <c r="M175" t="s">
        <v>47</v>
      </c>
      <c r="N175" t="s">
        <v>202</v>
      </c>
      <c r="O175" t="s">
        <v>51</v>
      </c>
      <c r="P175" t="s">
        <v>93</v>
      </c>
      <c r="Q175" t="s">
        <v>94</v>
      </c>
      <c r="R175" t="s">
        <v>95</v>
      </c>
      <c r="S175" t="s">
        <v>52</v>
      </c>
      <c r="T175" t="s">
        <v>2249</v>
      </c>
      <c r="U175" t="s">
        <v>2250</v>
      </c>
      <c r="V175" s="137">
        <v>2.6100000000000002E-2</v>
      </c>
      <c r="W175" s="137">
        <v>2.2329999999999999E-2</v>
      </c>
      <c r="X175" t="s">
        <v>125</v>
      </c>
      <c r="Y175" t="s">
        <v>51</v>
      </c>
      <c r="Z175" s="133">
        <v>4200000</v>
      </c>
      <c r="AA175" s="135">
        <v>1</v>
      </c>
      <c r="AB175" s="139">
        <v>105.16</v>
      </c>
      <c r="AD175" s="133">
        <v>4416.72</v>
      </c>
      <c r="AG175" t="s">
        <v>129</v>
      </c>
      <c r="AH175" s="137">
        <v>1.2279999999999999E-3</v>
      </c>
      <c r="AI175" s="137">
        <v>1.86789443419349E-2</v>
      </c>
      <c r="AJ175" s="137">
        <v>3.0424536751807799E-3</v>
      </c>
    </row>
    <row r="176" spans="1:36">
      <c r="A176">
        <v>301</v>
      </c>
      <c r="B176">
        <v>7210</v>
      </c>
      <c r="C176" t="s">
        <v>780</v>
      </c>
      <c r="D176" t="s">
        <v>2231</v>
      </c>
      <c r="E176" t="s">
        <v>41</v>
      </c>
      <c r="F176" t="s">
        <v>2251</v>
      </c>
      <c r="G176" t="s">
        <v>2252</v>
      </c>
      <c r="H176" t="s">
        <v>44</v>
      </c>
      <c r="I176" t="s">
        <v>201</v>
      </c>
      <c r="J176" t="s">
        <v>45</v>
      </c>
      <c r="K176" t="s">
        <v>45</v>
      </c>
      <c r="L176" t="s">
        <v>46</v>
      </c>
      <c r="M176" t="s">
        <v>47</v>
      </c>
      <c r="N176" t="s">
        <v>202</v>
      </c>
      <c r="O176" t="s">
        <v>51</v>
      </c>
      <c r="P176" t="s">
        <v>1896</v>
      </c>
      <c r="Q176" t="s">
        <v>94</v>
      </c>
      <c r="R176" t="s">
        <v>95</v>
      </c>
      <c r="S176" t="s">
        <v>52</v>
      </c>
      <c r="T176" t="s">
        <v>2253</v>
      </c>
      <c r="U176" t="s">
        <v>2254</v>
      </c>
      <c r="V176" s="137">
        <v>3.4500000000000003E-2</v>
      </c>
      <c r="W176" s="137">
        <v>2.4070000000000001E-2</v>
      </c>
      <c r="X176" t="s">
        <v>125</v>
      </c>
      <c r="Y176" t="s">
        <v>51</v>
      </c>
      <c r="Z176" s="133">
        <v>4100000</v>
      </c>
      <c r="AA176" s="135">
        <v>1</v>
      </c>
      <c r="AB176" s="139">
        <v>111.57</v>
      </c>
      <c r="AD176" s="133">
        <v>4574.37</v>
      </c>
      <c r="AG176" t="s">
        <v>129</v>
      </c>
      <c r="AH176" s="137">
        <v>2.7850000000000001E-3</v>
      </c>
      <c r="AI176" s="137">
        <v>1.9345668874055099E-2</v>
      </c>
      <c r="AJ176" s="137">
        <v>3.1510507385880699E-3</v>
      </c>
    </row>
    <row r="177" spans="1:36">
      <c r="A177">
        <v>301</v>
      </c>
      <c r="B177">
        <v>7210</v>
      </c>
      <c r="C177" t="s">
        <v>780</v>
      </c>
      <c r="D177" t="s">
        <v>2231</v>
      </c>
      <c r="E177" t="s">
        <v>41</v>
      </c>
      <c r="F177" t="s">
        <v>2255</v>
      </c>
      <c r="G177" t="s">
        <v>2256</v>
      </c>
      <c r="H177" t="s">
        <v>44</v>
      </c>
      <c r="I177" t="s">
        <v>201</v>
      </c>
      <c r="J177" t="s">
        <v>45</v>
      </c>
      <c r="K177" t="s">
        <v>45</v>
      </c>
      <c r="L177" t="s">
        <v>46</v>
      </c>
      <c r="M177" t="s">
        <v>47</v>
      </c>
      <c r="N177" t="s">
        <v>202</v>
      </c>
      <c r="O177" t="s">
        <v>51</v>
      </c>
      <c r="P177" t="s">
        <v>1896</v>
      </c>
      <c r="Q177" t="s">
        <v>94</v>
      </c>
      <c r="R177" t="s">
        <v>95</v>
      </c>
      <c r="S177" t="s">
        <v>52</v>
      </c>
      <c r="T177" t="s">
        <v>2257</v>
      </c>
      <c r="U177" t="s">
        <v>2258</v>
      </c>
      <c r="V177" s="137">
        <v>8.3999999999999995E-3</v>
      </c>
      <c r="W177" s="137">
        <v>2.6120000000000001E-2</v>
      </c>
      <c r="X177" t="s">
        <v>125</v>
      </c>
      <c r="Y177" t="s">
        <v>51</v>
      </c>
      <c r="Z177" s="133">
        <v>3250000</v>
      </c>
      <c r="AA177" s="135">
        <v>1</v>
      </c>
      <c r="AB177" s="139">
        <v>112.87</v>
      </c>
      <c r="AD177" s="133">
        <v>3668.2750000000001</v>
      </c>
      <c r="AG177" t="s">
        <v>129</v>
      </c>
      <c r="AH177" s="137">
        <v>8.1729999999999997E-3</v>
      </c>
      <c r="AI177" s="137">
        <v>1.55136627533353E-2</v>
      </c>
      <c r="AJ177" s="137">
        <v>2.5268879972748502E-3</v>
      </c>
    </row>
    <row r="178" spans="1:36">
      <c r="A178">
        <v>301</v>
      </c>
      <c r="B178">
        <v>7210</v>
      </c>
      <c r="C178" t="s">
        <v>2259</v>
      </c>
      <c r="D178" t="s">
        <v>2260</v>
      </c>
      <c r="E178" t="s">
        <v>41</v>
      </c>
      <c r="F178" t="s">
        <v>2261</v>
      </c>
      <c r="G178" t="s">
        <v>2262</v>
      </c>
      <c r="H178" t="s">
        <v>44</v>
      </c>
      <c r="I178" t="s">
        <v>1481</v>
      </c>
      <c r="J178" t="s">
        <v>45</v>
      </c>
      <c r="K178" t="s">
        <v>45</v>
      </c>
      <c r="L178" t="s">
        <v>46</v>
      </c>
      <c r="M178" t="s">
        <v>47</v>
      </c>
      <c r="N178" t="s">
        <v>1039</v>
      </c>
      <c r="O178" t="s">
        <v>51</v>
      </c>
      <c r="P178" t="s">
        <v>1896</v>
      </c>
      <c r="Q178" t="s">
        <v>94</v>
      </c>
      <c r="R178" t="s">
        <v>95</v>
      </c>
      <c r="S178" t="s">
        <v>52</v>
      </c>
      <c r="T178" t="s">
        <v>2263</v>
      </c>
      <c r="U178" t="s">
        <v>2264</v>
      </c>
      <c r="V178" s="137">
        <v>2.29E-2</v>
      </c>
      <c r="W178" s="137">
        <v>4.394E-2</v>
      </c>
      <c r="X178" t="s">
        <v>125</v>
      </c>
      <c r="Y178" t="s">
        <v>51</v>
      </c>
      <c r="Z178" s="133">
        <v>725480.78</v>
      </c>
      <c r="AA178" s="135">
        <v>1</v>
      </c>
      <c r="AB178" s="139">
        <v>99.35</v>
      </c>
      <c r="AD178" s="133">
        <v>720.76499999999999</v>
      </c>
      <c r="AG178" t="s">
        <v>129</v>
      </c>
      <c r="AH178" s="137">
        <v>4.3800000000000002E-3</v>
      </c>
      <c r="AI178" s="137">
        <v>3.04821954132106E-3</v>
      </c>
      <c r="AJ178" s="137">
        <v>4.9649844105105695E-4</v>
      </c>
    </row>
    <row r="179" spans="1:36">
      <c r="A179">
        <v>301</v>
      </c>
      <c r="B179">
        <v>7210</v>
      </c>
      <c r="C179" t="s">
        <v>2265</v>
      </c>
      <c r="D179" t="s">
        <v>2266</v>
      </c>
      <c r="E179" t="s">
        <v>41</v>
      </c>
      <c r="F179" t="s">
        <v>2332</v>
      </c>
      <c r="G179" t="s">
        <v>2333</v>
      </c>
      <c r="H179" t="s">
        <v>44</v>
      </c>
      <c r="I179" t="s">
        <v>1481</v>
      </c>
      <c r="J179" t="s">
        <v>45</v>
      </c>
      <c r="K179" t="s">
        <v>45</v>
      </c>
      <c r="L179" t="s">
        <v>46</v>
      </c>
      <c r="M179" t="s">
        <v>47</v>
      </c>
      <c r="N179" t="s">
        <v>1013</v>
      </c>
      <c r="O179" t="s">
        <v>51</v>
      </c>
      <c r="P179" t="s">
        <v>731</v>
      </c>
      <c r="Q179" t="s">
        <v>94</v>
      </c>
      <c r="R179" t="s">
        <v>95</v>
      </c>
      <c r="S179" t="s">
        <v>52</v>
      </c>
      <c r="T179" t="s">
        <v>2334</v>
      </c>
      <c r="U179" t="s">
        <v>2335</v>
      </c>
      <c r="V179" s="137">
        <v>5.1499999999999997E-2</v>
      </c>
      <c r="W179" s="137">
        <v>3.8350000000000002E-2</v>
      </c>
      <c r="X179" t="s">
        <v>125</v>
      </c>
      <c r="Y179" t="s">
        <v>51</v>
      </c>
      <c r="Z179" s="133">
        <v>3500000</v>
      </c>
      <c r="AA179" s="135">
        <v>1</v>
      </c>
      <c r="AB179" s="139">
        <v>107.3</v>
      </c>
      <c r="AD179" s="133">
        <v>3755.5</v>
      </c>
      <c r="AG179" t="s">
        <v>129</v>
      </c>
      <c r="AH179" s="137">
        <v>3.5109999999999998E-3</v>
      </c>
      <c r="AI179" s="137">
        <v>1.58825498279575E-2</v>
      </c>
      <c r="AJ179" s="137">
        <v>2.5869728615672801E-3</v>
      </c>
    </row>
    <row r="180" spans="1:36">
      <c r="A180">
        <v>301</v>
      </c>
      <c r="B180">
        <v>7210</v>
      </c>
      <c r="C180" t="s">
        <v>2265</v>
      </c>
      <c r="D180" t="s">
        <v>2266</v>
      </c>
      <c r="E180" t="s">
        <v>41</v>
      </c>
      <c r="F180" t="s">
        <v>2267</v>
      </c>
      <c r="G180" t="s">
        <v>2268</v>
      </c>
      <c r="H180" t="s">
        <v>44</v>
      </c>
      <c r="I180" t="s">
        <v>1481</v>
      </c>
      <c r="J180" t="s">
        <v>45</v>
      </c>
      <c r="K180" t="s">
        <v>45</v>
      </c>
      <c r="L180" t="s">
        <v>46</v>
      </c>
      <c r="M180" t="s">
        <v>47</v>
      </c>
      <c r="N180" t="s">
        <v>1013</v>
      </c>
      <c r="O180" t="s">
        <v>51</v>
      </c>
      <c r="P180" t="s">
        <v>731</v>
      </c>
      <c r="Q180" t="s">
        <v>94</v>
      </c>
      <c r="R180" t="s">
        <v>95</v>
      </c>
      <c r="S180" t="s">
        <v>52</v>
      </c>
      <c r="T180" t="s">
        <v>2269</v>
      </c>
      <c r="U180" t="s">
        <v>1960</v>
      </c>
      <c r="V180" s="137">
        <v>2.6200000000000001E-2</v>
      </c>
      <c r="W180" s="137">
        <v>3.6659999999999998E-2</v>
      </c>
      <c r="X180" t="s">
        <v>125</v>
      </c>
      <c r="Y180" t="s">
        <v>51</v>
      </c>
      <c r="Z180" s="133">
        <v>2698501</v>
      </c>
      <c r="AA180" s="135">
        <v>1</v>
      </c>
      <c r="AB180" s="139">
        <v>97.74</v>
      </c>
      <c r="AD180" s="133">
        <v>2637.5149999999999</v>
      </c>
      <c r="AG180" t="s">
        <v>129</v>
      </c>
      <c r="AH180" s="137">
        <v>2.0860000000000002E-3</v>
      </c>
      <c r="AI180" s="137">
        <v>1.11544298927665E-2</v>
      </c>
      <c r="AJ180" s="137">
        <v>1.8168497962491701E-3</v>
      </c>
    </row>
    <row r="181" spans="1:36">
      <c r="A181">
        <v>301</v>
      </c>
      <c r="B181">
        <v>7210</v>
      </c>
      <c r="C181" t="s">
        <v>2265</v>
      </c>
      <c r="D181" t="s">
        <v>2266</v>
      </c>
      <c r="E181" t="s">
        <v>41</v>
      </c>
      <c r="F181" t="s">
        <v>2270</v>
      </c>
      <c r="G181" t="s">
        <v>2271</v>
      </c>
      <c r="H181" t="s">
        <v>44</v>
      </c>
      <c r="I181" t="s">
        <v>201</v>
      </c>
      <c r="J181" t="s">
        <v>45</v>
      </c>
      <c r="K181" t="s">
        <v>45</v>
      </c>
      <c r="L181" t="s">
        <v>46</v>
      </c>
      <c r="M181" t="s">
        <v>47</v>
      </c>
      <c r="N181" t="s">
        <v>1013</v>
      </c>
      <c r="O181" t="s">
        <v>51</v>
      </c>
      <c r="P181" t="s">
        <v>731</v>
      </c>
      <c r="Q181" t="s">
        <v>94</v>
      </c>
      <c r="R181" t="s">
        <v>95</v>
      </c>
      <c r="S181" t="s">
        <v>52</v>
      </c>
      <c r="T181" t="s">
        <v>2272</v>
      </c>
      <c r="U181" t="s">
        <v>2273</v>
      </c>
      <c r="V181" s="137">
        <v>2.3099999999999999E-2</v>
      </c>
      <c r="W181" s="137">
        <v>2.0920000000000001E-2</v>
      </c>
      <c r="X181" t="s">
        <v>125</v>
      </c>
      <c r="Y181" t="s">
        <v>51</v>
      </c>
      <c r="Z181" s="133">
        <v>1400000</v>
      </c>
      <c r="AA181" s="135">
        <v>1</v>
      </c>
      <c r="AB181" s="139">
        <v>108.19</v>
      </c>
      <c r="AD181" s="133">
        <v>1514.66</v>
      </c>
      <c r="AG181" t="s">
        <v>129</v>
      </c>
      <c r="AH181" s="137">
        <v>4.6670000000000001E-3</v>
      </c>
      <c r="AI181" s="137">
        <v>6.40571506388341E-3</v>
      </c>
      <c r="AJ181" s="137">
        <v>1.0433722046336001E-3</v>
      </c>
    </row>
    <row r="182" spans="1:36">
      <c r="A182">
        <v>301</v>
      </c>
      <c r="B182">
        <v>7210</v>
      </c>
      <c r="C182" t="s">
        <v>2274</v>
      </c>
      <c r="D182" t="s">
        <v>2275</v>
      </c>
      <c r="E182" t="s">
        <v>41</v>
      </c>
      <c r="F182" t="s">
        <v>2276</v>
      </c>
      <c r="G182" t="s">
        <v>2277</v>
      </c>
      <c r="H182" t="s">
        <v>44</v>
      </c>
      <c r="I182" t="s">
        <v>1481</v>
      </c>
      <c r="J182" t="s">
        <v>45</v>
      </c>
      <c r="K182" t="s">
        <v>45</v>
      </c>
      <c r="L182" t="s">
        <v>46</v>
      </c>
      <c r="M182" t="s">
        <v>47</v>
      </c>
      <c r="N182" t="s">
        <v>1046</v>
      </c>
      <c r="O182" t="s">
        <v>51</v>
      </c>
      <c r="P182" t="s">
        <v>1896</v>
      </c>
      <c r="Q182" t="s">
        <v>94</v>
      </c>
      <c r="R182" t="s">
        <v>95</v>
      </c>
      <c r="S182" t="s">
        <v>52</v>
      </c>
      <c r="T182" t="s">
        <v>2278</v>
      </c>
      <c r="U182" t="s">
        <v>2279</v>
      </c>
      <c r="V182" s="137">
        <v>0.04</v>
      </c>
      <c r="W182" s="137">
        <v>3.6889999999999999E-2</v>
      </c>
      <c r="X182" t="s">
        <v>125</v>
      </c>
      <c r="Y182" t="s">
        <v>51</v>
      </c>
      <c r="Z182" s="133">
        <v>800000.08</v>
      </c>
      <c r="AA182" s="135">
        <v>1</v>
      </c>
      <c r="AB182" s="139">
        <v>100.37</v>
      </c>
      <c r="AD182" s="133">
        <v>802.96</v>
      </c>
      <c r="AG182" t="s">
        <v>129</v>
      </c>
      <c r="AH182" s="137">
        <v>2.3509999999999998E-3</v>
      </c>
      <c r="AI182" s="137">
        <v>3.3958337066068399E-3</v>
      </c>
      <c r="AJ182" s="137">
        <v>5.5311834286982597E-4</v>
      </c>
    </row>
    <row r="183" spans="1:36">
      <c r="A183">
        <v>301</v>
      </c>
      <c r="B183">
        <v>7210</v>
      </c>
      <c r="C183" t="s">
        <v>2280</v>
      </c>
      <c r="D183" t="s">
        <v>2281</v>
      </c>
      <c r="E183" t="s">
        <v>41</v>
      </c>
      <c r="F183" t="s">
        <v>2282</v>
      </c>
      <c r="G183" t="s">
        <v>2283</v>
      </c>
      <c r="H183" t="s">
        <v>44</v>
      </c>
      <c r="I183" t="s">
        <v>201</v>
      </c>
      <c r="J183" t="s">
        <v>45</v>
      </c>
      <c r="K183" t="s">
        <v>45</v>
      </c>
      <c r="L183" t="s">
        <v>46</v>
      </c>
      <c r="M183" t="s">
        <v>47</v>
      </c>
      <c r="N183" t="s">
        <v>143</v>
      </c>
      <c r="O183" t="s">
        <v>51</v>
      </c>
      <c r="P183" t="s">
        <v>731</v>
      </c>
      <c r="Q183" t="s">
        <v>94</v>
      </c>
      <c r="R183" t="s">
        <v>95</v>
      </c>
      <c r="S183" t="s">
        <v>52</v>
      </c>
      <c r="T183" t="s">
        <v>2284</v>
      </c>
      <c r="U183" t="s">
        <v>2285</v>
      </c>
      <c r="V183" s="137">
        <v>2.1499999999999998E-2</v>
      </c>
      <c r="W183" s="137">
        <v>3.508E-2</v>
      </c>
      <c r="X183" t="s">
        <v>125</v>
      </c>
      <c r="Y183" t="s">
        <v>51</v>
      </c>
      <c r="Z183" s="133">
        <v>0.13</v>
      </c>
      <c r="AA183" s="135">
        <v>1</v>
      </c>
      <c r="AB183" s="139">
        <v>120.56</v>
      </c>
      <c r="AD183" s="133">
        <v>0</v>
      </c>
      <c r="AG183" t="s">
        <v>129</v>
      </c>
      <c r="AH183" s="137">
        <v>0</v>
      </c>
      <c r="AI183" s="137">
        <v>6.6282526146615008E-10</v>
      </c>
      <c r="AJ183" s="137">
        <v>1.0796194452076101E-10</v>
      </c>
    </row>
    <row r="184" spans="1:36">
      <c r="A184">
        <v>301</v>
      </c>
      <c r="B184">
        <v>7210</v>
      </c>
      <c r="C184" t="s">
        <v>2280</v>
      </c>
      <c r="D184" t="s">
        <v>2281</v>
      </c>
      <c r="E184" t="s">
        <v>41</v>
      </c>
      <c r="F184" t="s">
        <v>2286</v>
      </c>
      <c r="G184" t="s">
        <v>2287</v>
      </c>
      <c r="H184" t="s">
        <v>44</v>
      </c>
      <c r="I184" t="s">
        <v>201</v>
      </c>
      <c r="J184" t="s">
        <v>45</v>
      </c>
      <c r="K184" t="s">
        <v>45</v>
      </c>
      <c r="L184" t="s">
        <v>46</v>
      </c>
      <c r="M184" t="s">
        <v>47</v>
      </c>
      <c r="N184" t="s">
        <v>143</v>
      </c>
      <c r="O184" t="s">
        <v>51</v>
      </c>
      <c r="P184" t="s">
        <v>731</v>
      </c>
      <c r="Q184" t="s">
        <v>94</v>
      </c>
      <c r="R184" t="s">
        <v>95</v>
      </c>
      <c r="S184" t="s">
        <v>52</v>
      </c>
      <c r="T184" t="s">
        <v>2288</v>
      </c>
      <c r="U184" t="s">
        <v>1970</v>
      </c>
      <c r="V184" s="137">
        <v>1.15E-2</v>
      </c>
      <c r="W184" s="137">
        <v>2.5649999999999999E-2</v>
      </c>
      <c r="X184" t="s">
        <v>125</v>
      </c>
      <c r="Y184" t="s">
        <v>51</v>
      </c>
      <c r="Z184" s="133">
        <v>1300000</v>
      </c>
      <c r="AA184" s="135">
        <v>1</v>
      </c>
      <c r="AB184" s="139">
        <v>111.54</v>
      </c>
      <c r="AD184" s="133">
        <v>1450.02</v>
      </c>
      <c r="AG184" t="s">
        <v>129</v>
      </c>
      <c r="AH184" s="137">
        <v>4.5899999999999999E-4</v>
      </c>
      <c r="AI184" s="137">
        <v>6.1323432037105503E-3</v>
      </c>
      <c r="AJ184" s="137">
        <v>9.9884499766470002E-4</v>
      </c>
    </row>
    <row r="185" spans="1:36">
      <c r="A185">
        <v>301</v>
      </c>
      <c r="B185">
        <v>7210</v>
      </c>
      <c r="C185" t="s">
        <v>2289</v>
      </c>
      <c r="D185" t="s">
        <v>2290</v>
      </c>
      <c r="E185" t="s">
        <v>41</v>
      </c>
      <c r="F185" t="s">
        <v>2291</v>
      </c>
      <c r="G185" t="s">
        <v>2292</v>
      </c>
      <c r="H185" t="s">
        <v>44</v>
      </c>
      <c r="I185" t="s">
        <v>201</v>
      </c>
      <c r="J185" t="s">
        <v>45</v>
      </c>
      <c r="K185" t="s">
        <v>45</v>
      </c>
      <c r="L185" t="s">
        <v>46</v>
      </c>
      <c r="M185" t="s">
        <v>47</v>
      </c>
      <c r="N185" t="s">
        <v>143</v>
      </c>
      <c r="O185" t="s">
        <v>51</v>
      </c>
      <c r="P185" t="s">
        <v>731</v>
      </c>
      <c r="Q185" t="s">
        <v>94</v>
      </c>
      <c r="R185" t="s">
        <v>95</v>
      </c>
      <c r="S185" t="s">
        <v>52</v>
      </c>
      <c r="T185" t="s">
        <v>2293</v>
      </c>
      <c r="U185" t="s">
        <v>2294</v>
      </c>
      <c r="V185" s="137">
        <v>0.04</v>
      </c>
      <c r="W185" s="137">
        <v>2.6929999999999999E-2</v>
      </c>
      <c r="X185" t="s">
        <v>125</v>
      </c>
      <c r="Y185" t="s">
        <v>51</v>
      </c>
      <c r="Z185" s="133">
        <v>1900000</v>
      </c>
      <c r="AA185" s="135">
        <v>1</v>
      </c>
      <c r="AB185" s="139">
        <v>113.67</v>
      </c>
      <c r="AD185" s="133">
        <v>2159.73</v>
      </c>
      <c r="AG185" t="s">
        <v>129</v>
      </c>
      <c r="AH185" s="137">
        <v>2.8549999999999999E-3</v>
      </c>
      <c r="AI185" s="137">
        <v>9.1338089042563401E-3</v>
      </c>
      <c r="AJ185" s="137">
        <v>1.48772810499606E-3</v>
      </c>
    </row>
    <row r="186" spans="1:36">
      <c r="A186">
        <v>301</v>
      </c>
      <c r="B186">
        <v>7210</v>
      </c>
      <c r="C186" t="s">
        <v>2295</v>
      </c>
      <c r="D186" t="s">
        <v>2296</v>
      </c>
      <c r="E186" t="s">
        <v>41</v>
      </c>
      <c r="F186" t="s">
        <v>2297</v>
      </c>
      <c r="G186" t="s">
        <v>2298</v>
      </c>
      <c r="H186" t="s">
        <v>44</v>
      </c>
      <c r="I186" t="s">
        <v>1481</v>
      </c>
      <c r="J186" t="s">
        <v>45</v>
      </c>
      <c r="K186" t="s">
        <v>45</v>
      </c>
      <c r="L186" t="s">
        <v>46</v>
      </c>
      <c r="M186" t="s">
        <v>47</v>
      </c>
      <c r="N186" t="s">
        <v>1038</v>
      </c>
      <c r="O186" t="s">
        <v>51</v>
      </c>
      <c r="P186" t="s">
        <v>731</v>
      </c>
      <c r="Q186" t="s">
        <v>94</v>
      </c>
      <c r="R186" t="s">
        <v>95</v>
      </c>
      <c r="S186" t="s">
        <v>52</v>
      </c>
      <c r="T186" t="s">
        <v>2299</v>
      </c>
      <c r="U186" t="s">
        <v>2300</v>
      </c>
      <c r="V186" s="137">
        <v>3.5200000000000002E-2</v>
      </c>
      <c r="W186" s="137">
        <v>3.7519999999999998E-2</v>
      </c>
      <c r="X186" t="s">
        <v>125</v>
      </c>
      <c r="Y186" t="s">
        <v>51</v>
      </c>
      <c r="Z186" s="133">
        <v>2364444.64</v>
      </c>
      <c r="AA186" s="135">
        <v>1</v>
      </c>
      <c r="AB186" s="139">
        <v>100.84</v>
      </c>
      <c r="AD186" s="133">
        <v>2384.306</v>
      </c>
      <c r="AG186" t="s">
        <v>129</v>
      </c>
      <c r="AH186" s="137">
        <v>3.6389999999999999E-3</v>
      </c>
      <c r="AI186" s="137">
        <v>1.00835730136209E-2</v>
      </c>
      <c r="AJ186" s="137">
        <v>1.6424270672175799E-3</v>
      </c>
    </row>
    <row r="187" spans="1:36">
      <c r="A187">
        <v>301</v>
      </c>
      <c r="B187">
        <v>7210</v>
      </c>
      <c r="C187" t="s">
        <v>2301</v>
      </c>
      <c r="D187" t="s">
        <v>2302</v>
      </c>
      <c r="E187" t="s">
        <v>41</v>
      </c>
      <c r="F187" t="s">
        <v>2303</v>
      </c>
      <c r="G187" t="s">
        <v>2304</v>
      </c>
      <c r="H187" t="s">
        <v>44</v>
      </c>
      <c r="I187" t="s">
        <v>1481</v>
      </c>
      <c r="J187" t="s">
        <v>45</v>
      </c>
      <c r="K187" t="s">
        <v>45</v>
      </c>
      <c r="L187" t="s">
        <v>46</v>
      </c>
      <c r="M187" t="s">
        <v>47</v>
      </c>
      <c r="N187" t="s">
        <v>1010</v>
      </c>
      <c r="O187" t="s">
        <v>51</v>
      </c>
      <c r="P187" t="s">
        <v>2305</v>
      </c>
      <c r="Q187" t="s">
        <v>136</v>
      </c>
      <c r="R187" t="s">
        <v>95</v>
      </c>
      <c r="S187" t="s">
        <v>52</v>
      </c>
      <c r="T187" t="s">
        <v>2306</v>
      </c>
      <c r="U187" t="s">
        <v>2307</v>
      </c>
      <c r="V187" s="137">
        <v>6.7699999999999996E-2</v>
      </c>
      <c r="W187" s="137">
        <v>4.4159999999999998E-2</v>
      </c>
      <c r="X187" t="s">
        <v>125</v>
      </c>
      <c r="Y187" t="s">
        <v>51</v>
      </c>
      <c r="Z187" s="133">
        <v>2000000.02</v>
      </c>
      <c r="AA187" s="135">
        <v>1</v>
      </c>
      <c r="AB187" s="139">
        <v>109.5</v>
      </c>
      <c r="AD187" s="133">
        <v>2190</v>
      </c>
      <c r="AG187" t="s">
        <v>129</v>
      </c>
      <c r="AH187" s="137">
        <v>3.333E-3</v>
      </c>
      <c r="AI187" s="137">
        <v>9.2618251820143303E-3</v>
      </c>
      <c r="AJ187" s="137">
        <v>1.5085795828749899E-3</v>
      </c>
    </row>
    <row r="188" spans="1:36">
      <c r="A188">
        <v>301</v>
      </c>
      <c r="B188">
        <v>7210</v>
      </c>
      <c r="C188" t="s">
        <v>2308</v>
      </c>
      <c r="D188" t="s">
        <v>2309</v>
      </c>
      <c r="E188" t="s">
        <v>41</v>
      </c>
      <c r="F188" t="s">
        <v>2310</v>
      </c>
      <c r="G188" t="s">
        <v>2311</v>
      </c>
      <c r="H188" t="s">
        <v>44</v>
      </c>
      <c r="I188" t="s">
        <v>1481</v>
      </c>
      <c r="J188" t="s">
        <v>45</v>
      </c>
      <c r="K188" t="s">
        <v>45</v>
      </c>
      <c r="L188" t="s">
        <v>46</v>
      </c>
      <c r="M188" t="s">
        <v>47</v>
      </c>
      <c r="N188" t="s">
        <v>153</v>
      </c>
      <c r="O188" t="s">
        <v>51</v>
      </c>
      <c r="P188" t="s">
        <v>731</v>
      </c>
      <c r="Q188" t="s">
        <v>94</v>
      </c>
      <c r="R188" t="s">
        <v>95</v>
      </c>
      <c r="S188" t="s">
        <v>52</v>
      </c>
      <c r="T188" t="s">
        <v>2312</v>
      </c>
      <c r="U188" t="s">
        <v>2313</v>
      </c>
      <c r="V188" s="137">
        <v>4.5600000000000002E-2</v>
      </c>
      <c r="W188" s="137">
        <v>3.9329999999999997E-2</v>
      </c>
      <c r="X188" t="s">
        <v>125</v>
      </c>
      <c r="Y188" t="s">
        <v>51</v>
      </c>
      <c r="Z188" s="133">
        <v>1693434.57</v>
      </c>
      <c r="AA188" s="135">
        <v>1</v>
      </c>
      <c r="AB188" s="139">
        <v>101.94</v>
      </c>
      <c r="AD188" s="133">
        <v>1726.287</v>
      </c>
      <c r="AG188" t="s">
        <v>129</v>
      </c>
      <c r="AH188" s="137">
        <v>2.0270000000000002E-3</v>
      </c>
      <c r="AI188" s="137">
        <v>7.3007169436335997E-3</v>
      </c>
      <c r="AJ188" s="137">
        <v>1.1891514150907201E-3</v>
      </c>
    </row>
    <row r="189" spans="1:36">
      <c r="A189">
        <v>301</v>
      </c>
      <c r="B189">
        <v>7210</v>
      </c>
      <c r="C189" t="s">
        <v>2308</v>
      </c>
      <c r="D189" t="s">
        <v>2309</v>
      </c>
      <c r="E189" t="s">
        <v>41</v>
      </c>
      <c r="F189" t="s">
        <v>2314</v>
      </c>
      <c r="G189" t="s">
        <v>2315</v>
      </c>
      <c r="H189" t="s">
        <v>44</v>
      </c>
      <c r="I189" t="s">
        <v>201</v>
      </c>
      <c r="J189" t="s">
        <v>45</v>
      </c>
      <c r="K189" t="s">
        <v>45</v>
      </c>
      <c r="L189" t="s">
        <v>46</v>
      </c>
      <c r="M189" t="s">
        <v>47</v>
      </c>
      <c r="N189" t="s">
        <v>153</v>
      </c>
      <c r="O189" t="s">
        <v>51</v>
      </c>
      <c r="P189" t="s">
        <v>731</v>
      </c>
      <c r="Q189" t="s">
        <v>94</v>
      </c>
      <c r="R189" t="s">
        <v>95</v>
      </c>
      <c r="S189" t="s">
        <v>52</v>
      </c>
      <c r="T189" t="s">
        <v>2269</v>
      </c>
      <c r="U189" t="s">
        <v>2313</v>
      </c>
      <c r="V189" s="137">
        <v>2.1999999999999999E-2</v>
      </c>
      <c r="W189" s="137">
        <v>2.4150000000000001E-2</v>
      </c>
      <c r="X189" t="s">
        <v>125</v>
      </c>
      <c r="Y189" t="s">
        <v>51</v>
      </c>
      <c r="Z189" s="133">
        <v>2640002.65</v>
      </c>
      <c r="AA189" s="135">
        <v>1</v>
      </c>
      <c r="AB189" s="139">
        <v>109.86</v>
      </c>
      <c r="AD189" s="133">
        <v>2900.3069999999998</v>
      </c>
      <c r="AG189" t="s">
        <v>129</v>
      </c>
      <c r="AH189" s="137">
        <v>2.7009999999999998E-3</v>
      </c>
      <c r="AI189" s="137">
        <v>1.22658152136687E-2</v>
      </c>
      <c r="AJ189" s="137">
        <v>1.9978738569360198E-3</v>
      </c>
    </row>
    <row r="190" spans="1:36">
      <c r="A190">
        <v>301</v>
      </c>
      <c r="B190">
        <v>7210</v>
      </c>
      <c r="C190" t="s">
        <v>780</v>
      </c>
      <c r="D190" t="s">
        <v>2231</v>
      </c>
      <c r="E190" t="s">
        <v>41</v>
      </c>
      <c r="F190" t="s">
        <v>2316</v>
      </c>
      <c r="G190" t="s">
        <v>2317</v>
      </c>
      <c r="H190" t="s">
        <v>44</v>
      </c>
      <c r="I190" t="s">
        <v>161</v>
      </c>
      <c r="J190" t="s">
        <v>71</v>
      </c>
      <c r="K190" t="s">
        <v>45</v>
      </c>
      <c r="L190" t="s">
        <v>46</v>
      </c>
      <c r="M190" t="s">
        <v>177</v>
      </c>
      <c r="N190" t="s">
        <v>1096</v>
      </c>
      <c r="O190" t="s">
        <v>51</v>
      </c>
      <c r="P190" t="s">
        <v>2318</v>
      </c>
      <c r="Q190" t="s">
        <v>1003</v>
      </c>
      <c r="R190" t="s">
        <v>95</v>
      </c>
      <c r="S190" t="s">
        <v>75</v>
      </c>
      <c r="T190" t="s">
        <v>2319</v>
      </c>
      <c r="U190" t="s">
        <v>2320</v>
      </c>
      <c r="V190" s="137">
        <v>3.2550000000000003E-2</v>
      </c>
      <c r="W190" s="137">
        <v>6.1109999999999998E-2</v>
      </c>
      <c r="X190" t="s">
        <v>125</v>
      </c>
      <c r="Y190" t="s">
        <v>51</v>
      </c>
      <c r="Z190" s="133">
        <v>820000</v>
      </c>
      <c r="AA190" s="135">
        <v>2.9780000000000002</v>
      </c>
      <c r="AB190" s="139">
        <v>100.67400000000001</v>
      </c>
      <c r="AD190" s="133">
        <v>2458.41</v>
      </c>
      <c r="AG190" t="s">
        <v>129</v>
      </c>
      <c r="AH190" s="137">
        <v>8.1999999999999998E-4</v>
      </c>
      <c r="AI190" s="137">
        <v>1.03969681299689E-2</v>
      </c>
      <c r="AJ190" s="137">
        <v>1.6934733204780701E-3</v>
      </c>
    </row>
    <row r="191" spans="1:36">
      <c r="A191">
        <v>301</v>
      </c>
      <c r="B191">
        <v>7211</v>
      </c>
      <c r="C191" t="s">
        <v>1865</v>
      </c>
      <c r="D191" t="s">
        <v>1866</v>
      </c>
      <c r="E191" t="s">
        <v>41</v>
      </c>
      <c r="F191" t="s">
        <v>1867</v>
      </c>
      <c r="G191" t="s">
        <v>1868</v>
      </c>
      <c r="H191" t="s">
        <v>44</v>
      </c>
      <c r="I191" t="s">
        <v>1481</v>
      </c>
      <c r="J191" t="s">
        <v>45</v>
      </c>
      <c r="K191" t="s">
        <v>45</v>
      </c>
      <c r="L191" t="s">
        <v>46</v>
      </c>
      <c r="M191" t="s">
        <v>47</v>
      </c>
      <c r="N191" t="s">
        <v>1013</v>
      </c>
      <c r="O191" t="s">
        <v>51</v>
      </c>
      <c r="P191" t="s">
        <v>135</v>
      </c>
      <c r="Q191" t="s">
        <v>136</v>
      </c>
      <c r="R191" t="s">
        <v>95</v>
      </c>
      <c r="S191" t="s">
        <v>52</v>
      </c>
      <c r="T191" t="s">
        <v>1869</v>
      </c>
      <c r="U191" t="s">
        <v>1870</v>
      </c>
      <c r="V191" s="137">
        <v>5.1299999999999998E-2</v>
      </c>
      <c r="W191" s="137">
        <v>4.0939999999999997E-2</v>
      </c>
      <c r="X191" t="s">
        <v>125</v>
      </c>
      <c r="Y191" t="s">
        <v>51</v>
      </c>
      <c r="Z191" s="133">
        <v>20000</v>
      </c>
      <c r="AA191" s="135">
        <v>1</v>
      </c>
      <c r="AB191" s="139">
        <v>107.26</v>
      </c>
      <c r="AD191" s="133">
        <v>21.452000000000002</v>
      </c>
      <c r="AG191" t="s">
        <v>129</v>
      </c>
      <c r="AH191" s="137">
        <v>5.8999999999999998E-5</v>
      </c>
      <c r="AI191" s="137">
        <v>3.98300874330076E-3</v>
      </c>
      <c r="AJ191" s="137">
        <v>9.0364400171562005E-4</v>
      </c>
    </row>
    <row r="192" spans="1:36">
      <c r="A192">
        <v>301</v>
      </c>
      <c r="B192">
        <v>7211</v>
      </c>
      <c r="C192" t="s">
        <v>1871</v>
      </c>
      <c r="D192" t="s">
        <v>1872</v>
      </c>
      <c r="E192" t="s">
        <v>41</v>
      </c>
      <c r="F192" t="s">
        <v>1873</v>
      </c>
      <c r="G192" t="s">
        <v>1874</v>
      </c>
      <c r="H192" t="s">
        <v>44</v>
      </c>
      <c r="I192" t="s">
        <v>201</v>
      </c>
      <c r="J192" t="s">
        <v>45</v>
      </c>
      <c r="K192" t="s">
        <v>45</v>
      </c>
      <c r="L192" t="s">
        <v>46</v>
      </c>
      <c r="M192" t="s">
        <v>47</v>
      </c>
      <c r="N192" t="s">
        <v>143</v>
      </c>
      <c r="O192" t="s">
        <v>51</v>
      </c>
      <c r="P192" t="s">
        <v>731</v>
      </c>
      <c r="Q192" t="s">
        <v>94</v>
      </c>
      <c r="R192" t="s">
        <v>95</v>
      </c>
      <c r="S192" t="s">
        <v>52</v>
      </c>
      <c r="T192" t="s">
        <v>1875</v>
      </c>
      <c r="U192" t="s">
        <v>1860</v>
      </c>
      <c r="V192" s="137">
        <v>2.3400000000000001E-2</v>
      </c>
      <c r="W192" s="137">
        <v>2.4379999999999999E-2</v>
      </c>
      <c r="X192" t="s">
        <v>125</v>
      </c>
      <c r="Y192" t="s">
        <v>51</v>
      </c>
      <c r="Z192" s="133">
        <v>35919.19</v>
      </c>
      <c r="AA192" s="135">
        <v>1</v>
      </c>
      <c r="AB192" s="139">
        <v>119.82</v>
      </c>
      <c r="AD192" s="133">
        <v>43.037999999999997</v>
      </c>
      <c r="AG192" t="s">
        <v>129</v>
      </c>
      <c r="AH192" s="137">
        <v>3.1000000000000001E-5</v>
      </c>
      <c r="AI192" s="137">
        <v>7.9909667061652707E-3</v>
      </c>
      <c r="AJ192" s="137">
        <v>1.8129483506861099E-3</v>
      </c>
    </row>
    <row r="193" spans="1:36">
      <c r="A193">
        <v>301</v>
      </c>
      <c r="B193">
        <v>7211</v>
      </c>
      <c r="C193" t="s">
        <v>1876</v>
      </c>
      <c r="D193" t="s">
        <v>1877</v>
      </c>
      <c r="E193" t="s">
        <v>41</v>
      </c>
      <c r="F193" t="s">
        <v>1878</v>
      </c>
      <c r="G193" t="s">
        <v>1879</v>
      </c>
      <c r="H193" t="s">
        <v>44</v>
      </c>
      <c r="I193" t="s">
        <v>201</v>
      </c>
      <c r="J193" t="s">
        <v>45</v>
      </c>
      <c r="K193" t="s">
        <v>45</v>
      </c>
      <c r="L193" t="s">
        <v>46</v>
      </c>
      <c r="M193" t="s">
        <v>47</v>
      </c>
      <c r="N193" t="s">
        <v>153</v>
      </c>
      <c r="O193" t="s">
        <v>51</v>
      </c>
      <c r="P193" t="s">
        <v>122</v>
      </c>
      <c r="Q193" t="s">
        <v>94</v>
      </c>
      <c r="R193" t="s">
        <v>95</v>
      </c>
      <c r="S193" t="s">
        <v>52</v>
      </c>
      <c r="T193" t="s">
        <v>1880</v>
      </c>
      <c r="U193" t="s">
        <v>1881</v>
      </c>
      <c r="V193" s="137">
        <v>3.2000000000000001E-2</v>
      </c>
      <c r="W193" s="137">
        <v>2.9520000000000001E-2</v>
      </c>
      <c r="X193" t="s">
        <v>125</v>
      </c>
      <c r="Y193" t="s">
        <v>51</v>
      </c>
      <c r="Z193" s="133">
        <v>9600</v>
      </c>
      <c r="AA193" s="135">
        <v>1</v>
      </c>
      <c r="AB193" s="139">
        <v>111.53</v>
      </c>
      <c r="AD193" s="133">
        <v>10.707000000000001</v>
      </c>
      <c r="AG193" t="s">
        <v>129</v>
      </c>
      <c r="AH193" s="137">
        <v>2.1999999999999999E-5</v>
      </c>
      <c r="AI193" s="137">
        <v>1.9879543470758898E-3</v>
      </c>
      <c r="AJ193" s="137">
        <v>4.5101659001906301E-4</v>
      </c>
    </row>
    <row r="194" spans="1:36">
      <c r="A194">
        <v>301</v>
      </c>
      <c r="B194">
        <v>7211</v>
      </c>
      <c r="C194" t="s">
        <v>1876</v>
      </c>
      <c r="D194" t="s">
        <v>1877</v>
      </c>
      <c r="E194" t="s">
        <v>41</v>
      </c>
      <c r="F194" t="s">
        <v>1882</v>
      </c>
      <c r="G194" t="s">
        <v>1883</v>
      </c>
      <c r="H194" t="s">
        <v>44</v>
      </c>
      <c r="I194" t="s">
        <v>1481</v>
      </c>
      <c r="J194" t="s">
        <v>45</v>
      </c>
      <c r="K194" t="s">
        <v>45</v>
      </c>
      <c r="L194" t="s">
        <v>46</v>
      </c>
      <c r="M194" t="s">
        <v>47</v>
      </c>
      <c r="N194" t="s">
        <v>153</v>
      </c>
      <c r="O194" t="s">
        <v>51</v>
      </c>
      <c r="P194" t="s">
        <v>122</v>
      </c>
      <c r="Q194" t="s">
        <v>94</v>
      </c>
      <c r="R194" t="s">
        <v>95</v>
      </c>
      <c r="S194" t="s">
        <v>52</v>
      </c>
      <c r="T194" t="s">
        <v>1884</v>
      </c>
      <c r="U194" t="s">
        <v>1885</v>
      </c>
      <c r="V194" s="137">
        <v>5.7000000000000002E-2</v>
      </c>
      <c r="W194" s="137">
        <v>4.2000000000000003E-2</v>
      </c>
      <c r="X194" t="s">
        <v>125</v>
      </c>
      <c r="Y194" t="s">
        <v>51</v>
      </c>
      <c r="Z194" s="133">
        <v>10000</v>
      </c>
      <c r="AA194" s="135">
        <v>1</v>
      </c>
      <c r="AB194" s="139">
        <v>101.83</v>
      </c>
      <c r="AD194" s="133">
        <v>10.183</v>
      </c>
      <c r="AG194" t="s">
        <v>129</v>
      </c>
      <c r="AH194" s="137">
        <v>1.9000000000000001E-5</v>
      </c>
      <c r="AI194" s="137">
        <v>1.8906851591008599E-3</v>
      </c>
      <c r="AJ194" s="137">
        <v>4.2894867002937602E-4</v>
      </c>
    </row>
    <row r="195" spans="1:36">
      <c r="A195">
        <v>301</v>
      </c>
      <c r="B195">
        <v>7211</v>
      </c>
      <c r="C195" t="s">
        <v>1886</v>
      </c>
      <c r="D195" t="s">
        <v>1887</v>
      </c>
      <c r="E195" t="s">
        <v>41</v>
      </c>
      <c r="F195" t="s">
        <v>1888</v>
      </c>
      <c r="G195" t="s">
        <v>1889</v>
      </c>
      <c r="H195" t="s">
        <v>44</v>
      </c>
      <c r="I195" t="s">
        <v>201</v>
      </c>
      <c r="J195" t="s">
        <v>45</v>
      </c>
      <c r="K195" t="s">
        <v>45</v>
      </c>
      <c r="L195" t="s">
        <v>46</v>
      </c>
      <c r="M195" t="s">
        <v>47</v>
      </c>
      <c r="N195" t="s">
        <v>153</v>
      </c>
      <c r="O195" t="s">
        <v>51</v>
      </c>
      <c r="P195" t="s">
        <v>122</v>
      </c>
      <c r="Q195" t="s">
        <v>94</v>
      </c>
      <c r="R195" t="s">
        <v>95</v>
      </c>
      <c r="S195" t="s">
        <v>52</v>
      </c>
      <c r="T195" t="s">
        <v>1890</v>
      </c>
      <c r="U195" t="s">
        <v>1891</v>
      </c>
      <c r="V195" s="137">
        <v>3.2300000000000002E-2</v>
      </c>
      <c r="W195" s="137">
        <v>2.5479999999999999E-2</v>
      </c>
      <c r="X195" t="s">
        <v>125</v>
      </c>
      <c r="Y195" t="s">
        <v>51</v>
      </c>
      <c r="Z195" s="133">
        <v>17680</v>
      </c>
      <c r="AA195" s="135">
        <v>1</v>
      </c>
      <c r="AB195" s="139">
        <v>112.85</v>
      </c>
      <c r="AD195" s="133">
        <v>19.952000000000002</v>
      </c>
      <c r="AG195" t="s">
        <v>129</v>
      </c>
      <c r="AH195" s="137">
        <v>4.1999999999999998E-5</v>
      </c>
      <c r="AI195" s="137">
        <v>3.7044803507965498E-3</v>
      </c>
      <c r="AJ195" s="137">
        <v>8.40452950072247E-4</v>
      </c>
    </row>
    <row r="196" spans="1:36">
      <c r="A196">
        <v>301</v>
      </c>
      <c r="B196">
        <v>7211</v>
      </c>
      <c r="C196" t="s">
        <v>1892</v>
      </c>
      <c r="D196" t="s">
        <v>1893</v>
      </c>
      <c r="E196" t="s">
        <v>41</v>
      </c>
      <c r="F196" t="s">
        <v>1894</v>
      </c>
      <c r="G196" t="s">
        <v>1895</v>
      </c>
      <c r="H196" t="s">
        <v>44</v>
      </c>
      <c r="I196" t="s">
        <v>201</v>
      </c>
      <c r="J196" t="s">
        <v>45</v>
      </c>
      <c r="K196" t="s">
        <v>45</v>
      </c>
      <c r="L196" t="s">
        <v>46</v>
      </c>
      <c r="M196" t="s">
        <v>47</v>
      </c>
      <c r="N196" t="s">
        <v>143</v>
      </c>
      <c r="O196" t="s">
        <v>51</v>
      </c>
      <c r="P196" t="s">
        <v>1896</v>
      </c>
      <c r="Q196" t="s">
        <v>94</v>
      </c>
      <c r="R196" t="s">
        <v>95</v>
      </c>
      <c r="S196" t="s">
        <v>52</v>
      </c>
      <c r="T196" t="s">
        <v>1897</v>
      </c>
      <c r="U196" t="s">
        <v>1898</v>
      </c>
      <c r="V196" s="137">
        <v>2.5600000000000001E-2</v>
      </c>
      <c r="W196" s="137">
        <v>2.69E-2</v>
      </c>
      <c r="X196" t="s">
        <v>125</v>
      </c>
      <c r="Y196" t="s">
        <v>51</v>
      </c>
      <c r="Z196" s="133">
        <v>40000</v>
      </c>
      <c r="AA196" s="135">
        <v>1</v>
      </c>
      <c r="AB196" s="139">
        <v>111.44</v>
      </c>
      <c r="AD196" s="133">
        <v>44.576000000000001</v>
      </c>
      <c r="AG196" t="s">
        <v>129</v>
      </c>
      <c r="AH196" s="137">
        <v>3.8000000000000002E-5</v>
      </c>
      <c r="AI196" s="137">
        <v>8.2764589661278604E-3</v>
      </c>
      <c r="AJ196" s="137">
        <v>1.87771932782377E-3</v>
      </c>
    </row>
    <row r="197" spans="1:36">
      <c r="A197">
        <v>301</v>
      </c>
      <c r="B197">
        <v>7211</v>
      </c>
      <c r="C197" t="s">
        <v>1892</v>
      </c>
      <c r="D197" t="s">
        <v>1893</v>
      </c>
      <c r="E197" t="s">
        <v>41</v>
      </c>
      <c r="F197" t="s">
        <v>1899</v>
      </c>
      <c r="G197" t="s">
        <v>1900</v>
      </c>
      <c r="H197" t="s">
        <v>44</v>
      </c>
      <c r="I197" t="s">
        <v>1481</v>
      </c>
      <c r="J197" t="s">
        <v>45</v>
      </c>
      <c r="K197" t="s">
        <v>45</v>
      </c>
      <c r="L197" t="s">
        <v>46</v>
      </c>
      <c r="M197" t="s">
        <v>47</v>
      </c>
      <c r="N197" t="s">
        <v>143</v>
      </c>
      <c r="O197" t="s">
        <v>51</v>
      </c>
      <c r="P197" t="s">
        <v>1896</v>
      </c>
      <c r="Q197" t="s">
        <v>94</v>
      </c>
      <c r="R197" t="s">
        <v>95</v>
      </c>
      <c r="S197" t="s">
        <v>52</v>
      </c>
      <c r="T197" t="s">
        <v>1901</v>
      </c>
      <c r="U197" t="s">
        <v>1902</v>
      </c>
      <c r="V197" s="137">
        <v>2.41E-2</v>
      </c>
      <c r="W197" s="137">
        <v>3.9440000000000003E-2</v>
      </c>
      <c r="X197" t="s">
        <v>125</v>
      </c>
      <c r="Y197" t="s">
        <v>51</v>
      </c>
      <c r="Z197" s="133">
        <v>85950</v>
      </c>
      <c r="AA197" s="135">
        <v>1</v>
      </c>
      <c r="AB197" s="139">
        <v>96.69</v>
      </c>
      <c r="AD197" s="133">
        <v>83.105000000000004</v>
      </c>
      <c r="AG197" t="s">
        <v>129</v>
      </c>
      <c r="AH197" s="137">
        <v>4.1999999999999998E-5</v>
      </c>
      <c r="AI197" s="137">
        <v>1.54301771712423E-2</v>
      </c>
      <c r="AJ197" s="137">
        <v>3.5007171575143002E-3</v>
      </c>
    </row>
    <row r="198" spans="1:36">
      <c r="A198">
        <v>301</v>
      </c>
      <c r="B198">
        <v>7211</v>
      </c>
      <c r="C198" t="s">
        <v>1903</v>
      </c>
      <c r="D198" t="s">
        <v>1904</v>
      </c>
      <c r="E198" t="s">
        <v>41</v>
      </c>
      <c r="F198" t="s">
        <v>1905</v>
      </c>
      <c r="G198" t="s">
        <v>1906</v>
      </c>
      <c r="H198" t="s">
        <v>44</v>
      </c>
      <c r="I198" t="s">
        <v>1481</v>
      </c>
      <c r="J198" t="s">
        <v>45</v>
      </c>
      <c r="K198" t="s">
        <v>45</v>
      </c>
      <c r="L198" t="s">
        <v>46</v>
      </c>
      <c r="M198" t="s">
        <v>47</v>
      </c>
      <c r="N198" t="s">
        <v>58</v>
      </c>
      <c r="O198" t="s">
        <v>51</v>
      </c>
      <c r="P198" t="s">
        <v>122</v>
      </c>
      <c r="Q198" t="s">
        <v>94</v>
      </c>
      <c r="R198" t="s">
        <v>95</v>
      </c>
      <c r="S198" t="s">
        <v>52</v>
      </c>
      <c r="T198" t="s">
        <v>1907</v>
      </c>
      <c r="U198" t="s">
        <v>1908</v>
      </c>
      <c r="V198" s="137">
        <v>0.04</v>
      </c>
      <c r="W198" s="137">
        <v>4.0140000000000002E-2</v>
      </c>
      <c r="X198" t="s">
        <v>125</v>
      </c>
      <c r="Y198" t="s">
        <v>51</v>
      </c>
      <c r="Z198" s="133">
        <v>35714.300000000003</v>
      </c>
      <c r="AA198" s="135">
        <v>1</v>
      </c>
      <c r="AB198" s="139">
        <v>101.95</v>
      </c>
      <c r="AD198" s="133">
        <v>36.411000000000001</v>
      </c>
      <c r="AG198" t="s">
        <v>129</v>
      </c>
      <c r="AH198" s="137">
        <v>7.3999999999999996E-5</v>
      </c>
      <c r="AI198" s="137">
        <v>6.7604070184366597E-3</v>
      </c>
      <c r="AJ198" s="137">
        <v>1.53376546351838E-3</v>
      </c>
    </row>
    <row r="199" spans="1:36">
      <c r="A199">
        <v>301</v>
      </c>
      <c r="B199">
        <v>7211</v>
      </c>
      <c r="C199" t="s">
        <v>1909</v>
      </c>
      <c r="D199" t="s">
        <v>1910</v>
      </c>
      <c r="E199" t="s">
        <v>41</v>
      </c>
      <c r="F199" t="s">
        <v>1911</v>
      </c>
      <c r="G199" t="s">
        <v>1912</v>
      </c>
      <c r="H199" t="s">
        <v>44</v>
      </c>
      <c r="I199" t="s">
        <v>201</v>
      </c>
      <c r="J199" t="s">
        <v>45</v>
      </c>
      <c r="K199" t="s">
        <v>45</v>
      </c>
      <c r="L199" t="s">
        <v>46</v>
      </c>
      <c r="M199" t="s">
        <v>47</v>
      </c>
      <c r="N199" t="s">
        <v>143</v>
      </c>
      <c r="O199" t="s">
        <v>51</v>
      </c>
      <c r="P199" t="s">
        <v>731</v>
      </c>
      <c r="Q199" t="s">
        <v>94</v>
      </c>
      <c r="R199" t="s">
        <v>95</v>
      </c>
      <c r="S199" t="s">
        <v>52</v>
      </c>
      <c r="T199" t="s">
        <v>1913</v>
      </c>
      <c r="U199" t="s">
        <v>1914</v>
      </c>
      <c r="V199" s="137">
        <v>3.2000000000000001E-2</v>
      </c>
      <c r="W199" s="137">
        <v>2.23E-2</v>
      </c>
      <c r="X199" t="s">
        <v>125</v>
      </c>
      <c r="Y199" t="s">
        <v>51</v>
      </c>
      <c r="Z199" s="133">
        <v>15000</v>
      </c>
      <c r="AA199" s="135">
        <v>1</v>
      </c>
      <c r="AB199" s="139">
        <v>120.75</v>
      </c>
      <c r="AC199" s="133">
        <v>9.7880000000000003</v>
      </c>
      <c r="AD199" s="133">
        <v>27.9</v>
      </c>
      <c r="AG199" t="s">
        <v>129</v>
      </c>
      <c r="AH199" s="137">
        <v>5.3999999999999998E-5</v>
      </c>
      <c r="AI199" s="137">
        <v>5.1802341072651999E-3</v>
      </c>
      <c r="AJ199" s="137">
        <v>1.1752641734433199E-3</v>
      </c>
    </row>
    <row r="200" spans="1:36">
      <c r="A200">
        <v>301</v>
      </c>
      <c r="B200">
        <v>7211</v>
      </c>
      <c r="C200" t="s">
        <v>1909</v>
      </c>
      <c r="D200" t="s">
        <v>1910</v>
      </c>
      <c r="E200" t="s">
        <v>41</v>
      </c>
      <c r="F200" t="s">
        <v>1915</v>
      </c>
      <c r="G200" t="s">
        <v>1916</v>
      </c>
      <c r="H200" t="s">
        <v>44</v>
      </c>
      <c r="I200" t="s">
        <v>201</v>
      </c>
      <c r="J200" t="s">
        <v>45</v>
      </c>
      <c r="K200" t="s">
        <v>45</v>
      </c>
      <c r="L200" t="s">
        <v>46</v>
      </c>
      <c r="M200" t="s">
        <v>47</v>
      </c>
      <c r="N200" t="s">
        <v>143</v>
      </c>
      <c r="O200" t="s">
        <v>51</v>
      </c>
      <c r="P200" t="s">
        <v>731</v>
      </c>
      <c r="Q200" t="s">
        <v>94</v>
      </c>
      <c r="R200" t="s">
        <v>95</v>
      </c>
      <c r="S200" t="s">
        <v>52</v>
      </c>
      <c r="T200" t="s">
        <v>1917</v>
      </c>
      <c r="U200" t="s">
        <v>1918</v>
      </c>
      <c r="V200" s="137">
        <v>1.14E-2</v>
      </c>
      <c r="W200" s="137">
        <v>2.376E-2</v>
      </c>
      <c r="X200" t="s">
        <v>125</v>
      </c>
      <c r="Y200" t="s">
        <v>51</v>
      </c>
      <c r="Z200" s="133">
        <v>72000</v>
      </c>
      <c r="AA200" s="135">
        <v>1</v>
      </c>
      <c r="AB200" s="139">
        <v>115.86</v>
      </c>
      <c r="AD200" s="133">
        <v>83.418999999999997</v>
      </c>
      <c r="AG200" t="s">
        <v>129</v>
      </c>
      <c r="AH200" s="137">
        <v>3.4E-5</v>
      </c>
      <c r="AI200" s="137">
        <v>1.54885047062817E-2</v>
      </c>
      <c r="AJ200" s="137">
        <v>3.5139502008165102E-3</v>
      </c>
    </row>
    <row r="201" spans="1:36">
      <c r="A201">
        <v>301</v>
      </c>
      <c r="B201">
        <v>7211</v>
      </c>
      <c r="C201" t="s">
        <v>1909</v>
      </c>
      <c r="D201" t="s">
        <v>1910</v>
      </c>
      <c r="E201" t="s">
        <v>41</v>
      </c>
      <c r="F201" t="s">
        <v>1919</v>
      </c>
      <c r="G201" t="s">
        <v>1920</v>
      </c>
      <c r="H201" t="s">
        <v>44</v>
      </c>
      <c r="I201" t="s">
        <v>201</v>
      </c>
      <c r="J201" t="s">
        <v>45</v>
      </c>
      <c r="K201" t="s">
        <v>45</v>
      </c>
      <c r="L201" t="s">
        <v>46</v>
      </c>
      <c r="M201" t="s">
        <v>47</v>
      </c>
      <c r="N201" t="s">
        <v>143</v>
      </c>
      <c r="O201" t="s">
        <v>51</v>
      </c>
      <c r="P201" t="s">
        <v>731</v>
      </c>
      <c r="Q201" t="s">
        <v>94</v>
      </c>
      <c r="R201" t="s">
        <v>95</v>
      </c>
      <c r="S201" t="s">
        <v>52</v>
      </c>
      <c r="T201" t="s">
        <v>1921</v>
      </c>
      <c r="U201" t="s">
        <v>1922</v>
      </c>
      <c r="V201" s="137">
        <v>9.1999999999999998E-3</v>
      </c>
      <c r="W201" s="137">
        <v>2.402E-2</v>
      </c>
      <c r="X201" t="s">
        <v>125</v>
      </c>
      <c r="Y201" t="s">
        <v>51</v>
      </c>
      <c r="Z201" s="133">
        <v>74750</v>
      </c>
      <c r="AA201" s="135">
        <v>1</v>
      </c>
      <c r="AB201" s="139">
        <v>113.4</v>
      </c>
      <c r="AD201" s="133">
        <v>84.766000000000005</v>
      </c>
      <c r="AG201" t="s">
        <v>129</v>
      </c>
      <c r="AH201" s="137">
        <v>2.9E-5</v>
      </c>
      <c r="AI201" s="137">
        <v>1.5738658896093799E-2</v>
      </c>
      <c r="AJ201" s="137">
        <v>3.5707038631096E-3</v>
      </c>
    </row>
    <row r="202" spans="1:36">
      <c r="A202">
        <v>301</v>
      </c>
      <c r="B202">
        <v>7211</v>
      </c>
      <c r="C202" t="s">
        <v>1923</v>
      </c>
      <c r="D202" t="s">
        <v>1924</v>
      </c>
      <c r="E202" t="s">
        <v>41</v>
      </c>
      <c r="F202" t="s">
        <v>1925</v>
      </c>
      <c r="G202" t="s">
        <v>1926</v>
      </c>
      <c r="H202" t="s">
        <v>44</v>
      </c>
      <c r="I202" t="s">
        <v>1481</v>
      </c>
      <c r="J202" t="s">
        <v>45</v>
      </c>
      <c r="K202" t="s">
        <v>72</v>
      </c>
      <c r="L202" t="s">
        <v>46</v>
      </c>
      <c r="M202" t="s">
        <v>47</v>
      </c>
      <c r="N202" t="s">
        <v>49</v>
      </c>
      <c r="O202" t="s">
        <v>51</v>
      </c>
      <c r="P202" t="s">
        <v>1927</v>
      </c>
      <c r="Q202" t="s">
        <v>94</v>
      </c>
      <c r="R202" t="s">
        <v>95</v>
      </c>
      <c r="S202" t="s">
        <v>52</v>
      </c>
      <c r="T202" t="s">
        <v>1928</v>
      </c>
      <c r="U202" t="s">
        <v>1929</v>
      </c>
      <c r="V202" s="137">
        <v>3.4500000000000003E-2</v>
      </c>
      <c r="W202" s="137">
        <v>5.1799999999999999E-2</v>
      </c>
      <c r="X202" t="s">
        <v>125</v>
      </c>
      <c r="Y202" t="s">
        <v>51</v>
      </c>
      <c r="Z202" s="133">
        <v>49705.88</v>
      </c>
      <c r="AA202" s="135">
        <v>1</v>
      </c>
      <c r="AB202" s="139">
        <v>100.87</v>
      </c>
      <c r="AD202" s="133">
        <v>50.137999999999998</v>
      </c>
      <c r="AG202" t="s">
        <v>129</v>
      </c>
      <c r="AH202" s="137">
        <v>8.8999999999999995E-5</v>
      </c>
      <c r="AI202" s="137">
        <v>9.3092192587530109E-3</v>
      </c>
      <c r="AJ202" s="137">
        <v>2.1120265321979701E-3</v>
      </c>
    </row>
    <row r="203" spans="1:36">
      <c r="A203">
        <v>301</v>
      </c>
      <c r="B203">
        <v>7211</v>
      </c>
      <c r="C203" t="s">
        <v>1923</v>
      </c>
      <c r="D203" t="s">
        <v>1924</v>
      </c>
      <c r="E203" t="s">
        <v>41</v>
      </c>
      <c r="F203" t="s">
        <v>1930</v>
      </c>
      <c r="G203" t="s">
        <v>1931</v>
      </c>
      <c r="H203" t="s">
        <v>44</v>
      </c>
      <c r="I203" t="s">
        <v>1481</v>
      </c>
      <c r="J203" t="s">
        <v>45</v>
      </c>
      <c r="K203" t="s">
        <v>72</v>
      </c>
      <c r="L203" t="s">
        <v>46</v>
      </c>
      <c r="M203" t="s">
        <v>47</v>
      </c>
      <c r="N203" t="s">
        <v>49</v>
      </c>
      <c r="O203" t="s">
        <v>51</v>
      </c>
      <c r="P203" t="s">
        <v>1927</v>
      </c>
      <c r="Q203" t="s">
        <v>94</v>
      </c>
      <c r="R203" t="s">
        <v>95</v>
      </c>
      <c r="S203" t="s">
        <v>52</v>
      </c>
      <c r="T203" t="s">
        <v>1932</v>
      </c>
      <c r="U203" t="s">
        <v>1933</v>
      </c>
      <c r="V203" s="137">
        <v>1.4999999999999999E-2</v>
      </c>
      <c r="W203" s="137">
        <v>4.0779999999999997E-2</v>
      </c>
      <c r="X203" t="s">
        <v>125</v>
      </c>
      <c r="Y203" t="s">
        <v>51</v>
      </c>
      <c r="Z203" s="133">
        <v>29000</v>
      </c>
      <c r="AA203" s="135">
        <v>1</v>
      </c>
      <c r="AB203" s="139">
        <v>95.32</v>
      </c>
      <c r="AD203" s="133">
        <v>27.643000000000001</v>
      </c>
      <c r="AG203" t="s">
        <v>129</v>
      </c>
      <c r="AH203" s="137">
        <v>2.5000000000000001E-5</v>
      </c>
      <c r="AI203" s="137">
        <v>5.1324591688101003E-3</v>
      </c>
      <c r="AJ203" s="137">
        <v>1.16442524755848E-3</v>
      </c>
    </row>
    <row r="204" spans="1:36">
      <c r="A204">
        <v>301</v>
      </c>
      <c r="B204">
        <v>7211</v>
      </c>
      <c r="C204" t="s">
        <v>1871</v>
      </c>
      <c r="D204" t="s">
        <v>1872</v>
      </c>
      <c r="E204" t="s">
        <v>41</v>
      </c>
      <c r="F204" t="s">
        <v>1934</v>
      </c>
      <c r="G204" t="s">
        <v>1935</v>
      </c>
      <c r="H204" t="s">
        <v>44</v>
      </c>
      <c r="I204" t="s">
        <v>201</v>
      </c>
      <c r="J204" t="s">
        <v>45</v>
      </c>
      <c r="K204" t="s">
        <v>45</v>
      </c>
      <c r="L204" t="s">
        <v>46</v>
      </c>
      <c r="M204" t="s">
        <v>47</v>
      </c>
      <c r="N204" t="s">
        <v>143</v>
      </c>
      <c r="O204" t="s">
        <v>51</v>
      </c>
      <c r="P204" t="s">
        <v>731</v>
      </c>
      <c r="Q204" t="s">
        <v>94</v>
      </c>
      <c r="R204" t="s">
        <v>95</v>
      </c>
      <c r="S204" t="s">
        <v>52</v>
      </c>
      <c r="T204" t="s">
        <v>1936</v>
      </c>
      <c r="U204" t="s">
        <v>1937</v>
      </c>
      <c r="V204" s="137">
        <v>6.4999999999999997E-3</v>
      </c>
      <c r="W204" s="137">
        <v>2.4910000000000002E-2</v>
      </c>
      <c r="X204" t="s">
        <v>125</v>
      </c>
      <c r="Y204" t="s">
        <v>51</v>
      </c>
      <c r="Z204" s="133">
        <v>65080.29</v>
      </c>
      <c r="AA204" s="135">
        <v>1</v>
      </c>
      <c r="AB204" s="139">
        <v>110.1</v>
      </c>
      <c r="AD204" s="133">
        <v>71.653000000000006</v>
      </c>
      <c r="AG204" t="s">
        <v>129</v>
      </c>
      <c r="AH204" s="137">
        <v>3.1000000000000001E-5</v>
      </c>
      <c r="AI204" s="137">
        <v>1.33039397659561E-2</v>
      </c>
      <c r="AJ204" s="137">
        <v>3.01832763709411E-3</v>
      </c>
    </row>
    <row r="205" spans="1:36">
      <c r="A205">
        <v>301</v>
      </c>
      <c r="B205">
        <v>7211</v>
      </c>
      <c r="C205" t="s">
        <v>1938</v>
      </c>
      <c r="D205" t="s">
        <v>1939</v>
      </c>
      <c r="E205" t="s">
        <v>41</v>
      </c>
      <c r="F205" t="s">
        <v>1940</v>
      </c>
      <c r="G205" t="s">
        <v>1941</v>
      </c>
      <c r="H205" t="s">
        <v>44</v>
      </c>
      <c r="I205" t="s">
        <v>1481</v>
      </c>
      <c r="J205" t="s">
        <v>45</v>
      </c>
      <c r="K205" t="s">
        <v>45</v>
      </c>
      <c r="L205" t="s">
        <v>46</v>
      </c>
      <c r="M205" t="s">
        <v>47</v>
      </c>
      <c r="N205" t="s">
        <v>1010</v>
      </c>
      <c r="O205" t="s">
        <v>51</v>
      </c>
      <c r="P205" t="s">
        <v>122</v>
      </c>
      <c r="Q205" t="s">
        <v>94</v>
      </c>
      <c r="R205" t="s">
        <v>95</v>
      </c>
      <c r="S205" t="s">
        <v>52</v>
      </c>
      <c r="T205" t="s">
        <v>1942</v>
      </c>
      <c r="U205" t="s">
        <v>1943</v>
      </c>
      <c r="V205" s="137">
        <v>0.05</v>
      </c>
      <c r="W205" s="137">
        <v>4.1860000000000001E-2</v>
      </c>
      <c r="X205" t="s">
        <v>125</v>
      </c>
      <c r="Y205" t="s">
        <v>51</v>
      </c>
      <c r="Z205" s="133">
        <v>52789.47</v>
      </c>
      <c r="AA205" s="135">
        <v>1</v>
      </c>
      <c r="AB205" s="139">
        <v>102.94</v>
      </c>
      <c r="AD205" s="133">
        <v>54.341000000000001</v>
      </c>
      <c r="AG205" t="s">
        <v>129</v>
      </c>
      <c r="AH205" s="137">
        <v>5.7000000000000003E-5</v>
      </c>
      <c r="AI205" s="137">
        <v>1.0089622954913301E-2</v>
      </c>
      <c r="AJ205" s="137">
        <v>2.2890804038818101E-3</v>
      </c>
    </row>
    <row r="206" spans="1:36">
      <c r="A206">
        <v>301</v>
      </c>
      <c r="B206">
        <v>7211</v>
      </c>
      <c r="C206" t="s">
        <v>1944</v>
      </c>
      <c r="D206" t="s">
        <v>1945</v>
      </c>
      <c r="E206" t="s">
        <v>41</v>
      </c>
      <c r="F206" t="s">
        <v>1946</v>
      </c>
      <c r="G206" t="s">
        <v>1947</v>
      </c>
      <c r="H206" t="s">
        <v>44</v>
      </c>
      <c r="I206" t="s">
        <v>201</v>
      </c>
      <c r="J206" t="s">
        <v>45</v>
      </c>
      <c r="K206" t="s">
        <v>45</v>
      </c>
      <c r="L206" t="s">
        <v>46</v>
      </c>
      <c r="M206" t="s">
        <v>47</v>
      </c>
      <c r="N206" t="s">
        <v>143</v>
      </c>
      <c r="O206" t="s">
        <v>51</v>
      </c>
      <c r="P206" t="s">
        <v>1948</v>
      </c>
      <c r="Q206" t="s">
        <v>136</v>
      </c>
      <c r="R206" t="s">
        <v>95</v>
      </c>
      <c r="S206" t="s">
        <v>52</v>
      </c>
      <c r="T206" t="s">
        <v>1949</v>
      </c>
      <c r="U206" t="s">
        <v>1950</v>
      </c>
      <c r="V206" s="137">
        <v>1.17E-2</v>
      </c>
      <c r="W206" s="137">
        <v>2.265E-2</v>
      </c>
      <c r="X206" t="s">
        <v>125</v>
      </c>
      <c r="Y206" t="s">
        <v>51</v>
      </c>
      <c r="Z206" s="133">
        <v>47880</v>
      </c>
      <c r="AA206" s="135">
        <v>1</v>
      </c>
      <c r="AB206" s="139">
        <v>115.65</v>
      </c>
      <c r="AD206" s="133">
        <v>55.372999999999998</v>
      </c>
      <c r="AG206" t="s">
        <v>129</v>
      </c>
      <c r="AH206" s="137">
        <v>6.9999999999999994E-5</v>
      </c>
      <c r="AI206" s="137">
        <v>1.0281186807976701E-2</v>
      </c>
      <c r="AJ206" s="137">
        <v>2.3325413998079199E-3</v>
      </c>
    </row>
    <row r="207" spans="1:36">
      <c r="A207">
        <v>301</v>
      </c>
      <c r="B207">
        <v>7211</v>
      </c>
      <c r="C207" t="s">
        <v>1944</v>
      </c>
      <c r="D207" t="s">
        <v>1945</v>
      </c>
      <c r="E207" t="s">
        <v>41</v>
      </c>
      <c r="F207" t="s">
        <v>1951</v>
      </c>
      <c r="G207" t="s">
        <v>1952</v>
      </c>
      <c r="H207" t="s">
        <v>44</v>
      </c>
      <c r="I207" t="s">
        <v>201</v>
      </c>
      <c r="J207" t="s">
        <v>45</v>
      </c>
      <c r="K207" t="s">
        <v>45</v>
      </c>
      <c r="L207" t="s">
        <v>46</v>
      </c>
      <c r="M207" t="s">
        <v>47</v>
      </c>
      <c r="N207" t="s">
        <v>143</v>
      </c>
      <c r="O207" t="s">
        <v>51</v>
      </c>
      <c r="P207" t="s">
        <v>1896</v>
      </c>
      <c r="Q207" t="s">
        <v>94</v>
      </c>
      <c r="R207" t="s">
        <v>95</v>
      </c>
      <c r="S207" t="s">
        <v>52</v>
      </c>
      <c r="T207" t="s">
        <v>1953</v>
      </c>
      <c r="U207" t="s">
        <v>1954</v>
      </c>
      <c r="V207" s="137">
        <v>1.8700000000000001E-2</v>
      </c>
      <c r="W207" s="137">
        <v>2.511E-2</v>
      </c>
      <c r="X207" t="s">
        <v>125</v>
      </c>
      <c r="Y207" t="s">
        <v>51</v>
      </c>
      <c r="Z207" s="133">
        <v>26158.13</v>
      </c>
      <c r="AA207" s="135">
        <v>1</v>
      </c>
      <c r="AB207" s="139">
        <v>111.74</v>
      </c>
      <c r="AD207" s="133">
        <v>29.228999999999999</v>
      </c>
      <c r="AG207" t="s">
        <v>129</v>
      </c>
      <c r="AH207" s="137">
        <v>2.9E-5</v>
      </c>
      <c r="AI207" s="137">
        <v>5.4269876375587301E-3</v>
      </c>
      <c r="AJ207" s="137">
        <v>1.23124631205321E-3</v>
      </c>
    </row>
    <row r="208" spans="1:36">
      <c r="A208">
        <v>301</v>
      </c>
      <c r="B208">
        <v>7211</v>
      </c>
      <c r="C208" t="s">
        <v>1955</v>
      </c>
      <c r="D208" t="s">
        <v>1956</v>
      </c>
      <c r="E208" t="s">
        <v>41</v>
      </c>
      <c r="F208" t="s">
        <v>1957</v>
      </c>
      <c r="G208" t="s">
        <v>1958</v>
      </c>
      <c r="H208" t="s">
        <v>44</v>
      </c>
      <c r="I208" t="s">
        <v>1481</v>
      </c>
      <c r="J208" t="s">
        <v>45</v>
      </c>
      <c r="K208" t="s">
        <v>45</v>
      </c>
      <c r="L208" t="s">
        <v>46</v>
      </c>
      <c r="M208" t="s">
        <v>47</v>
      </c>
      <c r="N208" t="s">
        <v>1010</v>
      </c>
      <c r="O208" t="s">
        <v>51</v>
      </c>
      <c r="P208" t="s">
        <v>1846</v>
      </c>
      <c r="Q208" t="s">
        <v>136</v>
      </c>
      <c r="R208" t="s">
        <v>95</v>
      </c>
      <c r="S208" t="s">
        <v>52</v>
      </c>
      <c r="T208" t="s">
        <v>1959</v>
      </c>
      <c r="U208" t="s">
        <v>1960</v>
      </c>
      <c r="V208" s="137">
        <v>7.2499999999999995E-2</v>
      </c>
      <c r="W208" s="137">
        <v>5.0259999999999999E-2</v>
      </c>
      <c r="X208" t="s">
        <v>125</v>
      </c>
      <c r="Y208" t="s">
        <v>51</v>
      </c>
      <c r="Z208" s="133">
        <v>92400</v>
      </c>
      <c r="AA208" s="135">
        <v>1</v>
      </c>
      <c r="AB208" s="139">
        <v>106.91</v>
      </c>
      <c r="AD208" s="133">
        <v>98.784999999999997</v>
      </c>
      <c r="AG208" t="s">
        <v>129</v>
      </c>
      <c r="AH208" s="137">
        <v>1.65E-4</v>
      </c>
      <c r="AI208" s="137">
        <v>1.8341454476299E-2</v>
      </c>
      <c r="AJ208" s="137">
        <v>4.1612123870239303E-3</v>
      </c>
    </row>
    <row r="209" spans="1:36">
      <c r="A209">
        <v>301</v>
      </c>
      <c r="B209">
        <v>7211</v>
      </c>
      <c r="C209" t="s">
        <v>1961</v>
      </c>
      <c r="D209" t="s">
        <v>1962</v>
      </c>
      <c r="E209" t="s">
        <v>41</v>
      </c>
      <c r="F209" t="s">
        <v>1963</v>
      </c>
      <c r="G209" t="s">
        <v>1964</v>
      </c>
      <c r="H209" t="s">
        <v>44</v>
      </c>
      <c r="I209" t="s">
        <v>201</v>
      </c>
      <c r="J209" t="s">
        <v>45</v>
      </c>
      <c r="K209" t="s">
        <v>45</v>
      </c>
      <c r="L209" t="s">
        <v>46</v>
      </c>
      <c r="M209" t="s">
        <v>47</v>
      </c>
      <c r="N209" t="s">
        <v>143</v>
      </c>
      <c r="O209" t="s">
        <v>51</v>
      </c>
      <c r="P209" t="s">
        <v>731</v>
      </c>
      <c r="Q209" t="s">
        <v>94</v>
      </c>
      <c r="R209" t="s">
        <v>95</v>
      </c>
      <c r="S209" t="s">
        <v>52</v>
      </c>
      <c r="T209" t="s">
        <v>1965</v>
      </c>
      <c r="U209" t="s">
        <v>1966</v>
      </c>
      <c r="V209" s="137">
        <v>5.0000000000000001E-3</v>
      </c>
      <c r="W209" s="137">
        <v>2.5080000000000002E-2</v>
      </c>
      <c r="X209" t="s">
        <v>125</v>
      </c>
      <c r="Y209" t="s">
        <v>51</v>
      </c>
      <c r="Z209" s="133">
        <v>7338.66</v>
      </c>
      <c r="AA209" s="135">
        <v>1</v>
      </c>
      <c r="AB209" s="139">
        <v>110.21</v>
      </c>
      <c r="AD209" s="133">
        <v>8.0879999999999992</v>
      </c>
      <c r="AG209" t="s">
        <v>129</v>
      </c>
      <c r="AH209" s="137">
        <v>6.9999999999999999E-6</v>
      </c>
      <c r="AI209" s="137">
        <v>1.50169329326428E-3</v>
      </c>
      <c r="AJ209" s="137">
        <v>3.4069624857270201E-4</v>
      </c>
    </row>
    <row r="210" spans="1:36">
      <c r="A210">
        <v>301</v>
      </c>
      <c r="B210">
        <v>7211</v>
      </c>
      <c r="C210" t="s">
        <v>1961</v>
      </c>
      <c r="D210" t="s">
        <v>1962</v>
      </c>
      <c r="E210" t="s">
        <v>41</v>
      </c>
      <c r="F210" t="s">
        <v>1967</v>
      </c>
      <c r="G210" t="s">
        <v>1968</v>
      </c>
      <c r="H210" t="s">
        <v>44</v>
      </c>
      <c r="I210" t="s">
        <v>201</v>
      </c>
      <c r="J210" t="s">
        <v>45</v>
      </c>
      <c r="K210" t="s">
        <v>45</v>
      </c>
      <c r="L210" t="s">
        <v>46</v>
      </c>
      <c r="M210" t="s">
        <v>47</v>
      </c>
      <c r="N210" t="s">
        <v>143</v>
      </c>
      <c r="O210" t="s">
        <v>51</v>
      </c>
      <c r="P210" t="s">
        <v>731</v>
      </c>
      <c r="Q210" t="s">
        <v>94</v>
      </c>
      <c r="R210" t="s">
        <v>95</v>
      </c>
      <c r="S210" t="s">
        <v>52</v>
      </c>
      <c r="T210" t="s">
        <v>1969</v>
      </c>
      <c r="U210" t="s">
        <v>1970</v>
      </c>
      <c r="V210" s="137">
        <v>5.8999999999999999E-3</v>
      </c>
      <c r="W210" s="137">
        <v>2.597E-2</v>
      </c>
      <c r="X210" t="s">
        <v>125</v>
      </c>
      <c r="Y210" t="s">
        <v>51</v>
      </c>
      <c r="Z210" s="133">
        <v>102850</v>
      </c>
      <c r="AA210" s="135">
        <v>1</v>
      </c>
      <c r="AB210" s="139">
        <v>106.67</v>
      </c>
      <c r="AD210" s="133">
        <v>109.71</v>
      </c>
      <c r="AG210" t="s">
        <v>129</v>
      </c>
      <c r="AH210" s="137">
        <v>8.6000000000000003E-5</v>
      </c>
      <c r="AI210" s="137">
        <v>2.03699546715158E-2</v>
      </c>
      <c r="AJ210" s="137">
        <v>4.6214278050718304E-3</v>
      </c>
    </row>
    <row r="211" spans="1:36">
      <c r="A211">
        <v>301</v>
      </c>
      <c r="B211">
        <v>7211</v>
      </c>
      <c r="C211" t="s">
        <v>1971</v>
      </c>
      <c r="D211" t="s">
        <v>1972</v>
      </c>
      <c r="E211" t="s">
        <v>41</v>
      </c>
      <c r="F211" t="s">
        <v>1973</v>
      </c>
      <c r="G211" t="s">
        <v>1974</v>
      </c>
      <c r="H211" t="s">
        <v>44</v>
      </c>
      <c r="I211" t="s">
        <v>201</v>
      </c>
      <c r="J211" t="s">
        <v>45</v>
      </c>
      <c r="K211" t="s">
        <v>360</v>
      </c>
      <c r="L211" t="s">
        <v>46</v>
      </c>
      <c r="M211" t="s">
        <v>47</v>
      </c>
      <c r="N211" t="s">
        <v>1028</v>
      </c>
      <c r="O211" t="s">
        <v>51</v>
      </c>
      <c r="P211" t="s">
        <v>1975</v>
      </c>
      <c r="Q211" t="s">
        <v>94</v>
      </c>
      <c r="R211" t="s">
        <v>95</v>
      </c>
      <c r="S211" t="s">
        <v>52</v>
      </c>
      <c r="T211" t="s">
        <v>1976</v>
      </c>
      <c r="U211" t="s">
        <v>1977</v>
      </c>
      <c r="V211" s="137">
        <v>3.2800000000000003E-2</v>
      </c>
      <c r="W211" s="137">
        <v>4.5019999999999998E-2</v>
      </c>
      <c r="X211" t="s">
        <v>125</v>
      </c>
      <c r="Y211" t="s">
        <v>51</v>
      </c>
      <c r="Z211" s="133">
        <v>30000</v>
      </c>
      <c r="AA211" s="135">
        <v>1</v>
      </c>
      <c r="AB211" s="139">
        <v>118.2</v>
      </c>
      <c r="AD211" s="133">
        <v>35.46</v>
      </c>
      <c r="AG211" t="s">
        <v>129</v>
      </c>
      <c r="AH211" s="137">
        <v>2.9E-5</v>
      </c>
      <c r="AI211" s="137">
        <v>6.5838844880405098E-3</v>
      </c>
      <c r="AJ211" s="137">
        <v>1.4937169634922599E-3</v>
      </c>
    </row>
    <row r="212" spans="1:36">
      <c r="A212">
        <v>301</v>
      </c>
      <c r="B212">
        <v>7211</v>
      </c>
      <c r="C212" t="s">
        <v>1978</v>
      </c>
      <c r="D212" t="s">
        <v>1979</v>
      </c>
      <c r="E212" t="s">
        <v>41</v>
      </c>
      <c r="F212" t="s">
        <v>1980</v>
      </c>
      <c r="G212" t="s">
        <v>1981</v>
      </c>
      <c r="H212" t="s">
        <v>44</v>
      </c>
      <c r="I212" t="s">
        <v>201</v>
      </c>
      <c r="J212" t="s">
        <v>45</v>
      </c>
      <c r="K212" t="s">
        <v>45</v>
      </c>
      <c r="L212" t="s">
        <v>46</v>
      </c>
      <c r="M212" t="s">
        <v>47</v>
      </c>
      <c r="N212" t="s">
        <v>202</v>
      </c>
      <c r="O212" t="s">
        <v>51</v>
      </c>
      <c r="P212" t="s">
        <v>93</v>
      </c>
      <c r="Q212" t="s">
        <v>94</v>
      </c>
      <c r="R212" t="s">
        <v>95</v>
      </c>
      <c r="S212" t="s">
        <v>52</v>
      </c>
      <c r="T212" t="s">
        <v>1982</v>
      </c>
      <c r="U212" t="s">
        <v>1983</v>
      </c>
      <c r="V212" s="137">
        <v>2E-3</v>
      </c>
      <c r="W212" s="137">
        <v>2.1569999999999999E-2</v>
      </c>
      <c r="X212" t="s">
        <v>125</v>
      </c>
      <c r="Y212" t="s">
        <v>51</v>
      </c>
      <c r="Z212" s="133">
        <v>133541.70000000001</v>
      </c>
      <c r="AA212" s="135">
        <v>1</v>
      </c>
      <c r="AB212" s="139">
        <v>109.76</v>
      </c>
      <c r="AD212" s="133">
        <v>146.57499999999999</v>
      </c>
      <c r="AG212" t="s">
        <v>129</v>
      </c>
      <c r="AH212" s="137">
        <v>4.5000000000000003E-5</v>
      </c>
      <c r="AI212" s="137">
        <v>2.72147575957442E-2</v>
      </c>
      <c r="AJ212" s="137">
        <v>6.1743405662621799E-3</v>
      </c>
    </row>
    <row r="213" spans="1:36">
      <c r="A213">
        <v>301</v>
      </c>
      <c r="B213">
        <v>7211</v>
      </c>
      <c r="C213" t="s">
        <v>1978</v>
      </c>
      <c r="D213" t="s">
        <v>1979</v>
      </c>
      <c r="E213" t="s">
        <v>41</v>
      </c>
      <c r="F213" t="s">
        <v>1984</v>
      </c>
      <c r="G213" t="s">
        <v>1985</v>
      </c>
      <c r="H213" t="s">
        <v>44</v>
      </c>
      <c r="I213" t="s">
        <v>201</v>
      </c>
      <c r="J213" t="s">
        <v>45</v>
      </c>
      <c r="K213" t="s">
        <v>45</v>
      </c>
      <c r="L213" t="s">
        <v>46</v>
      </c>
      <c r="M213" t="s">
        <v>47</v>
      </c>
      <c r="N213" t="s">
        <v>202</v>
      </c>
      <c r="O213" t="s">
        <v>51</v>
      </c>
      <c r="P213" t="s">
        <v>93</v>
      </c>
      <c r="Q213" t="s">
        <v>94</v>
      </c>
      <c r="R213" t="s">
        <v>95</v>
      </c>
      <c r="S213" t="s">
        <v>52</v>
      </c>
      <c r="T213" t="s">
        <v>1986</v>
      </c>
      <c r="U213" t="s">
        <v>1987</v>
      </c>
      <c r="V213" s="137">
        <v>2.4E-2</v>
      </c>
      <c r="W213" s="137">
        <v>2.3019999999999999E-2</v>
      </c>
      <c r="X213" t="s">
        <v>125</v>
      </c>
      <c r="Y213" t="s">
        <v>51</v>
      </c>
      <c r="Z213" s="133">
        <v>45000</v>
      </c>
      <c r="AA213" s="135">
        <v>1</v>
      </c>
      <c r="AB213" s="139">
        <v>104.68</v>
      </c>
      <c r="AD213" s="133">
        <v>47.106000000000002</v>
      </c>
      <c r="AG213" t="s">
        <v>129</v>
      </c>
      <c r="AH213" s="137">
        <v>1.2E-5</v>
      </c>
      <c r="AI213" s="137">
        <v>8.7462059417269099E-3</v>
      </c>
      <c r="AJ213" s="137">
        <v>1.98429304236509E-3</v>
      </c>
    </row>
    <row r="214" spans="1:36">
      <c r="A214">
        <v>301</v>
      </c>
      <c r="B214">
        <v>7211</v>
      </c>
      <c r="C214" t="s">
        <v>1978</v>
      </c>
      <c r="D214" t="s">
        <v>1979</v>
      </c>
      <c r="E214" t="s">
        <v>41</v>
      </c>
      <c r="F214" t="s">
        <v>1988</v>
      </c>
      <c r="G214" t="s">
        <v>1989</v>
      </c>
      <c r="H214" t="s">
        <v>44</v>
      </c>
      <c r="I214" t="s">
        <v>1481</v>
      </c>
      <c r="J214" t="s">
        <v>45</v>
      </c>
      <c r="K214" t="s">
        <v>45</v>
      </c>
      <c r="L214" t="s">
        <v>46</v>
      </c>
      <c r="M214" t="s">
        <v>47</v>
      </c>
      <c r="N214" t="s">
        <v>202</v>
      </c>
      <c r="O214" t="s">
        <v>51</v>
      </c>
      <c r="P214" t="s">
        <v>93</v>
      </c>
      <c r="Q214" t="s">
        <v>94</v>
      </c>
      <c r="R214" t="s">
        <v>95</v>
      </c>
      <c r="S214" t="s">
        <v>52</v>
      </c>
      <c r="T214" t="s">
        <v>1990</v>
      </c>
      <c r="U214" t="s">
        <v>1991</v>
      </c>
      <c r="V214" s="137">
        <v>2.6800000000000001E-2</v>
      </c>
      <c r="W214" s="137">
        <v>3.6639999999999999E-2</v>
      </c>
      <c r="X214" t="s">
        <v>125</v>
      </c>
      <c r="Y214" t="s">
        <v>51</v>
      </c>
      <c r="Z214" s="133">
        <v>41522.35</v>
      </c>
      <c r="AA214" s="135">
        <v>1</v>
      </c>
      <c r="AB214" s="139">
        <v>99.3</v>
      </c>
      <c r="AD214" s="133">
        <v>41.231999999999999</v>
      </c>
      <c r="AG214" t="s">
        <v>129</v>
      </c>
      <c r="AH214" s="137">
        <v>1.8E-5</v>
      </c>
      <c r="AI214" s="137">
        <v>7.6555191082765097E-3</v>
      </c>
      <c r="AJ214" s="137">
        <v>1.73684377013957E-3</v>
      </c>
    </row>
    <row r="215" spans="1:36">
      <c r="A215">
        <v>301</v>
      </c>
      <c r="B215">
        <v>7211</v>
      </c>
      <c r="C215" t="s">
        <v>1978</v>
      </c>
      <c r="D215" t="s">
        <v>1979</v>
      </c>
      <c r="E215" t="s">
        <v>41</v>
      </c>
      <c r="F215" t="s">
        <v>1992</v>
      </c>
      <c r="G215" t="s">
        <v>1993</v>
      </c>
      <c r="H215" t="s">
        <v>44</v>
      </c>
      <c r="I215" t="s">
        <v>201</v>
      </c>
      <c r="J215" t="s">
        <v>45</v>
      </c>
      <c r="K215" t="s">
        <v>45</v>
      </c>
      <c r="L215" t="s">
        <v>46</v>
      </c>
      <c r="M215" t="s">
        <v>47</v>
      </c>
      <c r="N215" t="s">
        <v>202</v>
      </c>
      <c r="O215" t="s">
        <v>51</v>
      </c>
      <c r="P215" t="s">
        <v>1896</v>
      </c>
      <c r="Q215" t="s">
        <v>94</v>
      </c>
      <c r="R215" t="s">
        <v>95</v>
      </c>
      <c r="S215" t="s">
        <v>52</v>
      </c>
      <c r="T215" t="s">
        <v>1994</v>
      </c>
      <c r="U215" t="s">
        <v>1995</v>
      </c>
      <c r="V215" s="137">
        <v>3.3203000000000003E-2</v>
      </c>
      <c r="W215" s="137">
        <v>2.4219999999999998E-2</v>
      </c>
      <c r="X215" t="s">
        <v>125</v>
      </c>
      <c r="Y215" t="s">
        <v>51</v>
      </c>
      <c r="Z215" s="133">
        <v>65000</v>
      </c>
      <c r="AA215" s="135">
        <v>1</v>
      </c>
      <c r="AB215" s="139">
        <v>110.3</v>
      </c>
      <c r="AD215" s="133">
        <v>71.694999999999993</v>
      </c>
      <c r="AG215" t="s">
        <v>129</v>
      </c>
      <c r="AH215" s="137">
        <v>5.1999999999999997E-5</v>
      </c>
      <c r="AI215" s="137">
        <v>1.33116638006222E-2</v>
      </c>
      <c r="AJ215" s="137">
        <v>3.0200800253123898E-3</v>
      </c>
    </row>
    <row r="216" spans="1:36">
      <c r="A216">
        <v>301</v>
      </c>
      <c r="B216">
        <v>7211</v>
      </c>
      <c r="C216" t="s">
        <v>1996</v>
      </c>
      <c r="D216" t="s">
        <v>1997</v>
      </c>
      <c r="E216" t="s">
        <v>41</v>
      </c>
      <c r="F216" t="s">
        <v>1998</v>
      </c>
      <c r="G216" t="s">
        <v>1999</v>
      </c>
      <c r="H216" t="s">
        <v>44</v>
      </c>
      <c r="I216" t="s">
        <v>201</v>
      </c>
      <c r="J216" t="s">
        <v>45</v>
      </c>
      <c r="K216" t="s">
        <v>45</v>
      </c>
      <c r="L216" t="s">
        <v>46</v>
      </c>
      <c r="M216" t="s">
        <v>47</v>
      </c>
      <c r="N216" t="s">
        <v>143</v>
      </c>
      <c r="O216" t="s">
        <v>51</v>
      </c>
      <c r="P216" t="s">
        <v>1927</v>
      </c>
      <c r="Q216" t="s">
        <v>94</v>
      </c>
      <c r="R216" t="s">
        <v>95</v>
      </c>
      <c r="S216" t="s">
        <v>52</v>
      </c>
      <c r="T216" t="s">
        <v>2000</v>
      </c>
      <c r="U216" t="s">
        <v>2001</v>
      </c>
      <c r="V216" s="137">
        <v>2.7E-2</v>
      </c>
      <c r="W216" s="137">
        <v>2.555E-2</v>
      </c>
      <c r="X216" t="s">
        <v>125</v>
      </c>
      <c r="Y216" t="s">
        <v>51</v>
      </c>
      <c r="Z216" s="133">
        <v>13600</v>
      </c>
      <c r="AA216" s="135">
        <v>1</v>
      </c>
      <c r="AB216" s="139">
        <v>111.17</v>
      </c>
      <c r="AD216" s="133">
        <v>15.119</v>
      </c>
      <c r="AG216" t="s">
        <v>129</v>
      </c>
      <c r="AH216" s="137">
        <v>3.1999999999999999E-5</v>
      </c>
      <c r="AI216" s="137">
        <v>2.8071782188613401E-3</v>
      </c>
      <c r="AJ216" s="137">
        <v>6.3687777825930801E-4</v>
      </c>
    </row>
    <row r="217" spans="1:36">
      <c r="A217">
        <v>301</v>
      </c>
      <c r="B217">
        <v>7211</v>
      </c>
      <c r="C217" t="s">
        <v>1996</v>
      </c>
      <c r="D217" t="s">
        <v>1997</v>
      </c>
      <c r="E217" t="s">
        <v>41</v>
      </c>
      <c r="F217" t="s">
        <v>2002</v>
      </c>
      <c r="G217" t="s">
        <v>2003</v>
      </c>
      <c r="H217" t="s">
        <v>44</v>
      </c>
      <c r="I217" t="s">
        <v>201</v>
      </c>
      <c r="J217" t="s">
        <v>45</v>
      </c>
      <c r="K217" t="s">
        <v>45</v>
      </c>
      <c r="L217" t="s">
        <v>46</v>
      </c>
      <c r="M217" t="s">
        <v>47</v>
      </c>
      <c r="N217" t="s">
        <v>143</v>
      </c>
      <c r="O217" t="s">
        <v>51</v>
      </c>
      <c r="P217" t="s">
        <v>1927</v>
      </c>
      <c r="Q217" t="s">
        <v>94</v>
      </c>
      <c r="R217" t="s">
        <v>95</v>
      </c>
      <c r="S217" t="s">
        <v>52</v>
      </c>
      <c r="T217" t="s">
        <v>2004</v>
      </c>
      <c r="U217" t="s">
        <v>2005</v>
      </c>
      <c r="V217" s="137">
        <v>1.7999999999999999E-2</v>
      </c>
      <c r="W217" s="137">
        <v>2.6540000000000001E-2</v>
      </c>
      <c r="X217" t="s">
        <v>125</v>
      </c>
      <c r="Y217" t="s">
        <v>51</v>
      </c>
      <c r="Z217" s="133">
        <v>32118.799999999999</v>
      </c>
      <c r="AA217" s="135">
        <v>1</v>
      </c>
      <c r="AB217" s="139">
        <v>119</v>
      </c>
      <c r="AD217" s="133">
        <v>38.220999999999997</v>
      </c>
      <c r="AG217" t="s">
        <v>129</v>
      </c>
      <c r="AH217" s="137">
        <v>4.6999999999999997E-5</v>
      </c>
      <c r="AI217" s="137">
        <v>7.0965904744056899E-3</v>
      </c>
      <c r="AJ217" s="137">
        <v>1.6100369916623801E-3</v>
      </c>
    </row>
    <row r="218" spans="1:36">
      <c r="A218">
        <v>301</v>
      </c>
      <c r="B218">
        <v>7211</v>
      </c>
      <c r="C218" t="s">
        <v>2006</v>
      </c>
      <c r="D218" t="s">
        <v>2007</v>
      </c>
      <c r="E218" t="s">
        <v>41</v>
      </c>
      <c r="F218" t="s">
        <v>2008</v>
      </c>
      <c r="G218" t="s">
        <v>2009</v>
      </c>
      <c r="H218" t="s">
        <v>44</v>
      </c>
      <c r="I218" t="s">
        <v>201</v>
      </c>
      <c r="J218" t="s">
        <v>45</v>
      </c>
      <c r="K218" t="s">
        <v>45</v>
      </c>
      <c r="L218" t="s">
        <v>46</v>
      </c>
      <c r="M218" t="s">
        <v>47</v>
      </c>
      <c r="N218" t="s">
        <v>1013</v>
      </c>
      <c r="O218" t="s">
        <v>51</v>
      </c>
      <c r="P218" t="s">
        <v>731</v>
      </c>
      <c r="Q218" t="s">
        <v>94</v>
      </c>
      <c r="R218" t="s">
        <v>95</v>
      </c>
      <c r="S218" t="s">
        <v>52</v>
      </c>
      <c r="T218" t="s">
        <v>2010</v>
      </c>
      <c r="U218" t="s">
        <v>2011</v>
      </c>
      <c r="V218" s="137">
        <v>4.4000000000000003E-3</v>
      </c>
      <c r="W218" s="137">
        <v>2.3140000000000001E-2</v>
      </c>
      <c r="X218" t="s">
        <v>125</v>
      </c>
      <c r="Y218" t="s">
        <v>51</v>
      </c>
      <c r="Z218" s="133">
        <v>9518.66</v>
      </c>
      <c r="AA218" s="135">
        <v>1</v>
      </c>
      <c r="AB218" s="139">
        <v>113.09</v>
      </c>
      <c r="AD218" s="133">
        <v>10.765000000000001</v>
      </c>
      <c r="AG218" t="s">
        <v>129</v>
      </c>
      <c r="AH218" s="137">
        <v>6.9999999999999999E-6</v>
      </c>
      <c r="AI218" s="137">
        <v>1.9986810274332102E-3</v>
      </c>
      <c r="AJ218" s="137">
        <v>4.5345020264407003E-4</v>
      </c>
    </row>
    <row r="219" spans="1:36">
      <c r="A219">
        <v>301</v>
      </c>
      <c r="B219">
        <v>7211</v>
      </c>
      <c r="C219" t="s">
        <v>2012</v>
      </c>
      <c r="D219" t="s">
        <v>2013</v>
      </c>
      <c r="E219" t="s">
        <v>41</v>
      </c>
      <c r="F219" t="s">
        <v>2014</v>
      </c>
      <c r="G219" t="s">
        <v>2015</v>
      </c>
      <c r="H219" t="s">
        <v>44</v>
      </c>
      <c r="I219" t="s">
        <v>1481</v>
      </c>
      <c r="J219" t="s">
        <v>45</v>
      </c>
      <c r="K219" t="s">
        <v>45</v>
      </c>
      <c r="L219" t="s">
        <v>46</v>
      </c>
      <c r="M219" t="s">
        <v>47</v>
      </c>
      <c r="N219" t="s">
        <v>1013</v>
      </c>
      <c r="O219" t="s">
        <v>51</v>
      </c>
      <c r="P219" t="s">
        <v>731</v>
      </c>
      <c r="Q219" t="s">
        <v>94</v>
      </c>
      <c r="R219" t="s">
        <v>95</v>
      </c>
      <c r="S219" t="s">
        <v>52</v>
      </c>
      <c r="T219" t="s">
        <v>2016</v>
      </c>
      <c r="U219" t="s">
        <v>2017</v>
      </c>
      <c r="V219" s="137">
        <v>6.0199999999999997E-2</v>
      </c>
      <c r="W219" s="137">
        <v>4.0189999999999997E-2</v>
      </c>
      <c r="X219" t="s">
        <v>125</v>
      </c>
      <c r="Y219" t="s">
        <v>51</v>
      </c>
      <c r="Z219" s="133">
        <v>50000</v>
      </c>
      <c r="AA219" s="135">
        <v>1</v>
      </c>
      <c r="AB219" s="139">
        <v>113.1</v>
      </c>
      <c r="AD219" s="133">
        <v>56.55</v>
      </c>
      <c r="AG219" t="s">
        <v>129</v>
      </c>
      <c r="AH219" s="137">
        <v>1E-4</v>
      </c>
      <c r="AI219" s="137">
        <v>1.0499680422974901E-2</v>
      </c>
      <c r="AJ219" s="137">
        <v>2.38211207798892E-3</v>
      </c>
    </row>
    <row r="220" spans="1:36">
      <c r="A220">
        <v>301</v>
      </c>
      <c r="B220">
        <v>7211</v>
      </c>
      <c r="C220" t="s">
        <v>2012</v>
      </c>
      <c r="D220" t="s">
        <v>2013</v>
      </c>
      <c r="E220" t="s">
        <v>41</v>
      </c>
      <c r="F220" t="s">
        <v>2018</v>
      </c>
      <c r="G220" t="s">
        <v>2019</v>
      </c>
      <c r="H220" t="s">
        <v>44</v>
      </c>
      <c r="I220" t="s">
        <v>1481</v>
      </c>
      <c r="J220" t="s">
        <v>45</v>
      </c>
      <c r="K220" t="s">
        <v>45</v>
      </c>
      <c r="L220" t="s">
        <v>46</v>
      </c>
      <c r="M220" t="s">
        <v>47</v>
      </c>
      <c r="N220" t="s">
        <v>1013</v>
      </c>
      <c r="O220" t="s">
        <v>51</v>
      </c>
      <c r="P220" t="s">
        <v>731</v>
      </c>
      <c r="Q220" t="s">
        <v>94</v>
      </c>
      <c r="R220" t="s">
        <v>95</v>
      </c>
      <c r="S220" t="s">
        <v>52</v>
      </c>
      <c r="T220" t="s">
        <v>2020</v>
      </c>
      <c r="U220" t="s">
        <v>2001</v>
      </c>
      <c r="V220" s="137">
        <v>4.3799999999999999E-2</v>
      </c>
      <c r="W220" s="137">
        <v>3.7620000000000001E-2</v>
      </c>
      <c r="X220" t="s">
        <v>125</v>
      </c>
      <c r="Y220" t="s">
        <v>51</v>
      </c>
      <c r="Z220" s="133">
        <v>25000</v>
      </c>
      <c r="AA220" s="135">
        <v>1</v>
      </c>
      <c r="AB220" s="139">
        <v>102.12</v>
      </c>
      <c r="AD220" s="133">
        <v>25.53</v>
      </c>
      <c r="AG220" t="s">
        <v>129</v>
      </c>
      <c r="AH220" s="137">
        <v>5.0000000000000002E-5</v>
      </c>
      <c r="AI220" s="137">
        <v>4.7401740264995601E-3</v>
      </c>
      <c r="AJ220" s="137">
        <v>1.07542566491701E-3</v>
      </c>
    </row>
    <row r="221" spans="1:36">
      <c r="A221">
        <v>301</v>
      </c>
      <c r="B221">
        <v>7211</v>
      </c>
      <c r="C221" t="s">
        <v>2021</v>
      </c>
      <c r="D221" t="s">
        <v>2022</v>
      </c>
      <c r="E221" t="s">
        <v>41</v>
      </c>
      <c r="F221" t="s">
        <v>2023</v>
      </c>
      <c r="G221" t="s">
        <v>2024</v>
      </c>
      <c r="H221" t="s">
        <v>44</v>
      </c>
      <c r="I221" t="s">
        <v>1481</v>
      </c>
      <c r="J221" t="s">
        <v>45</v>
      </c>
      <c r="K221" t="s">
        <v>45</v>
      </c>
      <c r="L221" t="s">
        <v>46</v>
      </c>
      <c r="M221" t="s">
        <v>47</v>
      </c>
      <c r="N221" t="s">
        <v>1013</v>
      </c>
      <c r="O221" t="s">
        <v>51</v>
      </c>
      <c r="P221" t="s">
        <v>145</v>
      </c>
      <c r="Q221" t="s">
        <v>136</v>
      </c>
      <c r="R221" t="s">
        <v>95</v>
      </c>
      <c r="S221" t="s">
        <v>52</v>
      </c>
      <c r="T221" t="s">
        <v>2025</v>
      </c>
      <c r="U221" t="s">
        <v>2026</v>
      </c>
      <c r="V221" s="137">
        <v>1.95E-2</v>
      </c>
      <c r="W221" s="137">
        <v>3.8159999999999999E-2</v>
      </c>
      <c r="X221" t="s">
        <v>125</v>
      </c>
      <c r="Y221" t="s">
        <v>51</v>
      </c>
      <c r="Z221" s="133">
        <v>47505.84</v>
      </c>
      <c r="AA221" s="135">
        <v>1</v>
      </c>
      <c r="AB221" s="139">
        <v>91.94</v>
      </c>
      <c r="AD221" s="133">
        <v>43.677</v>
      </c>
      <c r="AG221" t="s">
        <v>129</v>
      </c>
      <c r="AH221" s="137">
        <v>5.5000000000000002E-5</v>
      </c>
      <c r="AI221" s="137">
        <v>8.1095167017514701E-3</v>
      </c>
      <c r="AJ221" s="137">
        <v>1.83984434798842E-3</v>
      </c>
    </row>
    <row r="222" spans="1:36">
      <c r="A222">
        <v>301</v>
      </c>
      <c r="B222">
        <v>7211</v>
      </c>
      <c r="C222" t="s">
        <v>2027</v>
      </c>
      <c r="D222" t="s">
        <v>2028</v>
      </c>
      <c r="E222" t="s">
        <v>41</v>
      </c>
      <c r="F222" t="s">
        <v>2029</v>
      </c>
      <c r="G222" t="s">
        <v>2030</v>
      </c>
      <c r="H222" t="s">
        <v>44</v>
      </c>
      <c r="I222" t="s">
        <v>1481</v>
      </c>
      <c r="J222" t="s">
        <v>45</v>
      </c>
      <c r="K222" t="s">
        <v>45</v>
      </c>
      <c r="L222" t="s">
        <v>46</v>
      </c>
      <c r="M222" t="s">
        <v>47</v>
      </c>
      <c r="N222" t="s">
        <v>1021</v>
      </c>
      <c r="O222" t="s">
        <v>51</v>
      </c>
      <c r="P222" t="s">
        <v>122</v>
      </c>
      <c r="Q222" t="s">
        <v>94</v>
      </c>
      <c r="R222" t="s">
        <v>95</v>
      </c>
      <c r="S222" t="s">
        <v>52</v>
      </c>
      <c r="T222" t="s">
        <v>2031</v>
      </c>
      <c r="U222" t="s">
        <v>1977</v>
      </c>
      <c r="V222" s="137">
        <v>2.1999999999999999E-2</v>
      </c>
      <c r="W222" s="137">
        <v>3.959E-2</v>
      </c>
      <c r="X222" t="s">
        <v>125</v>
      </c>
      <c r="Y222" t="s">
        <v>51</v>
      </c>
      <c r="Z222" s="133">
        <v>42187.5</v>
      </c>
      <c r="AA222" s="135">
        <v>1</v>
      </c>
      <c r="AB222" s="139">
        <v>97.54</v>
      </c>
      <c r="AD222" s="133">
        <v>41.15</v>
      </c>
      <c r="AG222" t="s">
        <v>129</v>
      </c>
      <c r="AH222" s="137">
        <v>6.4999999999999994E-5</v>
      </c>
      <c r="AI222" s="137">
        <v>7.6402929841783498E-3</v>
      </c>
      <c r="AJ222" s="137">
        <v>1.73338934746631E-3</v>
      </c>
    </row>
    <row r="223" spans="1:36">
      <c r="A223">
        <v>301</v>
      </c>
      <c r="B223">
        <v>7211</v>
      </c>
      <c r="C223" t="s">
        <v>2027</v>
      </c>
      <c r="D223" t="s">
        <v>2028</v>
      </c>
      <c r="E223" t="s">
        <v>41</v>
      </c>
      <c r="F223" t="s">
        <v>2336</v>
      </c>
      <c r="G223" t="s">
        <v>2337</v>
      </c>
      <c r="H223" t="s">
        <v>44</v>
      </c>
      <c r="I223" t="s">
        <v>1481</v>
      </c>
      <c r="J223" t="s">
        <v>45</v>
      </c>
      <c r="K223" t="s">
        <v>45</v>
      </c>
      <c r="L223" t="s">
        <v>46</v>
      </c>
      <c r="M223" t="s">
        <v>47</v>
      </c>
      <c r="N223" t="s">
        <v>58</v>
      </c>
      <c r="O223" t="s">
        <v>51</v>
      </c>
      <c r="P223" t="s">
        <v>122</v>
      </c>
      <c r="Q223" t="s">
        <v>94</v>
      </c>
      <c r="R223" t="s">
        <v>95</v>
      </c>
      <c r="S223" t="s">
        <v>52</v>
      </c>
      <c r="T223" t="s">
        <v>2338</v>
      </c>
      <c r="U223" t="s">
        <v>2339</v>
      </c>
      <c r="V223" s="137">
        <v>2.7400000000000001E-2</v>
      </c>
      <c r="W223" s="137">
        <v>4.0160000000000001E-2</v>
      </c>
      <c r="X223" t="s">
        <v>125</v>
      </c>
      <c r="Y223" t="s">
        <v>51</v>
      </c>
      <c r="Z223" s="133">
        <v>72000</v>
      </c>
      <c r="AA223" s="135">
        <v>1</v>
      </c>
      <c r="AB223" s="139">
        <v>98.24</v>
      </c>
      <c r="AD223" s="133">
        <v>70.733000000000004</v>
      </c>
      <c r="AG223" t="s">
        <v>129</v>
      </c>
      <c r="AH223" s="137">
        <v>1.07E-4</v>
      </c>
      <c r="AI223" s="137">
        <v>1.3133011413301501E-2</v>
      </c>
      <c r="AJ223" s="137">
        <v>2.9795483145884098E-3</v>
      </c>
    </row>
    <row r="224" spans="1:36">
      <c r="A224">
        <v>301</v>
      </c>
      <c r="B224">
        <v>7211</v>
      </c>
      <c r="C224" t="s">
        <v>2032</v>
      </c>
      <c r="D224" t="s">
        <v>2033</v>
      </c>
      <c r="E224" t="s">
        <v>41</v>
      </c>
      <c r="F224" t="s">
        <v>2034</v>
      </c>
      <c r="G224" t="s">
        <v>2035</v>
      </c>
      <c r="H224" t="s">
        <v>44</v>
      </c>
      <c r="I224" t="s">
        <v>201</v>
      </c>
      <c r="J224" t="s">
        <v>45</v>
      </c>
      <c r="K224" t="s">
        <v>45</v>
      </c>
      <c r="L224" t="s">
        <v>46</v>
      </c>
      <c r="M224" t="s">
        <v>47</v>
      </c>
      <c r="N224" t="s">
        <v>1010</v>
      </c>
      <c r="O224" t="s">
        <v>51</v>
      </c>
      <c r="P224" t="s">
        <v>93</v>
      </c>
      <c r="Q224" t="s">
        <v>94</v>
      </c>
      <c r="R224" t="s">
        <v>95</v>
      </c>
      <c r="S224" t="s">
        <v>52</v>
      </c>
      <c r="T224" t="s">
        <v>2036</v>
      </c>
      <c r="U224" t="s">
        <v>2037</v>
      </c>
      <c r="V224" s="137">
        <v>3.85E-2</v>
      </c>
      <c r="W224" s="137">
        <v>2.2429999999999999E-2</v>
      </c>
      <c r="X224" t="s">
        <v>125</v>
      </c>
      <c r="Y224" t="s">
        <v>51</v>
      </c>
      <c r="Z224" s="133">
        <v>58695.65</v>
      </c>
      <c r="AA224" s="135">
        <v>1</v>
      </c>
      <c r="AB224" s="139">
        <v>124.83</v>
      </c>
      <c r="AD224" s="133">
        <v>73.27</v>
      </c>
      <c r="AG224" t="s">
        <v>129</v>
      </c>
      <c r="AH224" s="137">
        <v>2.3E-5</v>
      </c>
      <c r="AI224" s="137">
        <v>1.3604054351179701E-2</v>
      </c>
      <c r="AJ224" s="137">
        <v>3.0864160502116602E-3</v>
      </c>
    </row>
    <row r="225" spans="1:36">
      <c r="A225">
        <v>301</v>
      </c>
      <c r="B225">
        <v>7211</v>
      </c>
      <c r="C225" t="s">
        <v>2032</v>
      </c>
      <c r="D225" t="s">
        <v>2033</v>
      </c>
      <c r="E225" t="s">
        <v>41</v>
      </c>
      <c r="F225" t="s">
        <v>2038</v>
      </c>
      <c r="G225" t="s">
        <v>2039</v>
      </c>
      <c r="H225" t="s">
        <v>44</v>
      </c>
      <c r="I225" t="s">
        <v>201</v>
      </c>
      <c r="J225" t="s">
        <v>45</v>
      </c>
      <c r="K225" t="s">
        <v>45</v>
      </c>
      <c r="L225" t="s">
        <v>46</v>
      </c>
      <c r="M225" t="s">
        <v>47</v>
      </c>
      <c r="N225" t="s">
        <v>1010</v>
      </c>
      <c r="O225" t="s">
        <v>51</v>
      </c>
      <c r="P225" t="s">
        <v>93</v>
      </c>
      <c r="Q225" t="s">
        <v>94</v>
      </c>
      <c r="R225" t="s">
        <v>95</v>
      </c>
      <c r="S225" t="s">
        <v>52</v>
      </c>
      <c r="T225" t="s">
        <v>2040</v>
      </c>
      <c r="U225" t="s">
        <v>2041</v>
      </c>
      <c r="V225" s="137">
        <v>2.3900000000000001E-2</v>
      </c>
      <c r="W225" s="137">
        <v>2.2329999999999999E-2</v>
      </c>
      <c r="X225" t="s">
        <v>125</v>
      </c>
      <c r="Y225" t="s">
        <v>51</v>
      </c>
      <c r="Z225" s="133">
        <v>105000</v>
      </c>
      <c r="AA225" s="135">
        <v>1</v>
      </c>
      <c r="AB225" s="139">
        <v>120.6</v>
      </c>
      <c r="AD225" s="133">
        <v>126.63</v>
      </c>
      <c r="AG225" t="s">
        <v>129</v>
      </c>
      <c r="AH225" s="137">
        <v>2.6999999999999999E-5</v>
      </c>
      <c r="AI225" s="137">
        <v>2.35114859763274E-2</v>
      </c>
      <c r="AJ225" s="137">
        <v>5.3341618467857999E-3</v>
      </c>
    </row>
    <row r="226" spans="1:36">
      <c r="A226">
        <v>301</v>
      </c>
      <c r="B226">
        <v>7211</v>
      </c>
      <c r="C226" t="s">
        <v>2042</v>
      </c>
      <c r="D226" t="s">
        <v>2043</v>
      </c>
      <c r="E226" t="s">
        <v>41</v>
      </c>
      <c r="F226" t="s">
        <v>2044</v>
      </c>
      <c r="G226" t="s">
        <v>2045</v>
      </c>
      <c r="H226" t="s">
        <v>44</v>
      </c>
      <c r="I226" t="s">
        <v>1481</v>
      </c>
      <c r="J226" t="s">
        <v>45</v>
      </c>
      <c r="K226" t="s">
        <v>45</v>
      </c>
      <c r="L226" t="s">
        <v>46</v>
      </c>
      <c r="M226" t="s">
        <v>47</v>
      </c>
      <c r="N226" t="s">
        <v>171</v>
      </c>
      <c r="O226" t="s">
        <v>51</v>
      </c>
      <c r="P226" t="s">
        <v>1896</v>
      </c>
      <c r="Q226" t="s">
        <v>94</v>
      </c>
      <c r="R226" t="s">
        <v>95</v>
      </c>
      <c r="S226" t="s">
        <v>52</v>
      </c>
      <c r="T226" t="s">
        <v>2046</v>
      </c>
      <c r="U226" t="s">
        <v>2047</v>
      </c>
      <c r="V226" s="137">
        <v>2.18E-2</v>
      </c>
      <c r="W226" s="137">
        <v>3.9809999999999998E-2</v>
      </c>
      <c r="X226" t="s">
        <v>125</v>
      </c>
      <c r="Y226" t="s">
        <v>51</v>
      </c>
      <c r="Z226" s="133">
        <v>22000</v>
      </c>
      <c r="AA226" s="135">
        <v>1</v>
      </c>
      <c r="AB226" s="139">
        <v>98.03</v>
      </c>
      <c r="AD226" s="133">
        <v>21.567</v>
      </c>
      <c r="AG226" t="s">
        <v>129</v>
      </c>
      <c r="AH226" s="137">
        <v>1.05E-4</v>
      </c>
      <c r="AI226" s="137">
        <v>4.00428661025873E-3</v>
      </c>
      <c r="AJ226" s="137">
        <v>9.08471411868362E-4</v>
      </c>
    </row>
    <row r="227" spans="1:36">
      <c r="A227">
        <v>301</v>
      </c>
      <c r="B227">
        <v>7211</v>
      </c>
      <c r="C227" t="s">
        <v>2042</v>
      </c>
      <c r="D227" t="s">
        <v>2043</v>
      </c>
      <c r="E227" t="s">
        <v>41</v>
      </c>
      <c r="F227" t="s">
        <v>2048</v>
      </c>
      <c r="G227" t="s">
        <v>2049</v>
      </c>
      <c r="H227" t="s">
        <v>44</v>
      </c>
      <c r="I227" t="s">
        <v>201</v>
      </c>
      <c r="J227" t="s">
        <v>45</v>
      </c>
      <c r="K227" t="s">
        <v>45</v>
      </c>
      <c r="L227" t="s">
        <v>46</v>
      </c>
      <c r="M227" t="s">
        <v>47</v>
      </c>
      <c r="N227" t="s">
        <v>171</v>
      </c>
      <c r="O227" t="s">
        <v>51</v>
      </c>
      <c r="P227" t="s">
        <v>1896</v>
      </c>
      <c r="Q227" t="s">
        <v>94</v>
      </c>
      <c r="R227" t="s">
        <v>95</v>
      </c>
      <c r="S227" t="s">
        <v>52</v>
      </c>
      <c r="T227" t="s">
        <v>2050</v>
      </c>
      <c r="U227" t="s">
        <v>2051</v>
      </c>
      <c r="V227" s="137">
        <v>2.1999999999999999E-2</v>
      </c>
      <c r="W227" s="137">
        <v>2.427E-2</v>
      </c>
      <c r="X227" t="s">
        <v>125</v>
      </c>
      <c r="Y227" t="s">
        <v>51</v>
      </c>
      <c r="Z227" s="133">
        <v>32103.439999999999</v>
      </c>
      <c r="AA227" s="135">
        <v>1</v>
      </c>
      <c r="AB227" s="139">
        <v>110.5</v>
      </c>
      <c r="AD227" s="133">
        <v>35.473999999999997</v>
      </c>
      <c r="AG227" t="s">
        <v>129</v>
      </c>
      <c r="AH227" s="137">
        <v>1.2999999999999999E-4</v>
      </c>
      <c r="AI227" s="137">
        <v>6.5865398024466098E-3</v>
      </c>
      <c r="AJ227" s="137">
        <v>1.4943193872101999E-3</v>
      </c>
    </row>
    <row r="228" spans="1:36">
      <c r="A228">
        <v>301</v>
      </c>
      <c r="B228">
        <v>7211</v>
      </c>
      <c r="C228" t="s">
        <v>2052</v>
      </c>
      <c r="D228" t="s">
        <v>2053</v>
      </c>
      <c r="E228" t="s">
        <v>41</v>
      </c>
      <c r="F228" t="s">
        <v>2054</v>
      </c>
      <c r="G228" t="s">
        <v>2055</v>
      </c>
      <c r="H228" t="s">
        <v>44</v>
      </c>
      <c r="I228" t="s">
        <v>201</v>
      </c>
      <c r="J228" t="s">
        <v>45</v>
      </c>
      <c r="K228" t="s">
        <v>45</v>
      </c>
      <c r="L228" t="s">
        <v>46</v>
      </c>
      <c r="M228" t="s">
        <v>47</v>
      </c>
      <c r="N228" t="s">
        <v>143</v>
      </c>
      <c r="O228" t="s">
        <v>51</v>
      </c>
      <c r="P228" t="s">
        <v>731</v>
      </c>
      <c r="Q228" t="s">
        <v>94</v>
      </c>
      <c r="R228" t="s">
        <v>95</v>
      </c>
      <c r="S228" t="s">
        <v>52</v>
      </c>
      <c r="T228" t="s">
        <v>2056</v>
      </c>
      <c r="U228" t="s">
        <v>2057</v>
      </c>
      <c r="V228" s="137">
        <v>1.5800000000000002E-2</v>
      </c>
      <c r="W228" s="137">
        <v>2.683E-2</v>
      </c>
      <c r="X228" t="s">
        <v>125</v>
      </c>
      <c r="Y228" t="s">
        <v>51</v>
      </c>
      <c r="Z228" s="133">
        <v>20282.150000000001</v>
      </c>
      <c r="AA228" s="135">
        <v>1</v>
      </c>
      <c r="AB228" s="139">
        <v>119.63</v>
      </c>
      <c r="AD228" s="133">
        <v>24.263999999999999</v>
      </c>
      <c r="AG228" t="s">
        <v>129</v>
      </c>
      <c r="AH228" s="137">
        <v>5.7000000000000003E-5</v>
      </c>
      <c r="AI228" s="137">
        <v>4.50502872508988E-3</v>
      </c>
      <c r="AJ228" s="137">
        <v>1.02207714000909E-3</v>
      </c>
    </row>
    <row r="229" spans="1:36">
      <c r="A229">
        <v>301</v>
      </c>
      <c r="B229">
        <v>7211</v>
      </c>
      <c r="C229" t="s">
        <v>2052</v>
      </c>
      <c r="D229" t="s">
        <v>2053</v>
      </c>
      <c r="E229" t="s">
        <v>41</v>
      </c>
      <c r="F229" t="s">
        <v>2058</v>
      </c>
      <c r="G229" t="s">
        <v>2059</v>
      </c>
      <c r="H229" t="s">
        <v>44</v>
      </c>
      <c r="I229" t="s">
        <v>201</v>
      </c>
      <c r="J229" t="s">
        <v>45</v>
      </c>
      <c r="K229" t="s">
        <v>45</v>
      </c>
      <c r="L229" t="s">
        <v>46</v>
      </c>
      <c r="M229" t="s">
        <v>47</v>
      </c>
      <c r="N229" t="s">
        <v>143</v>
      </c>
      <c r="O229" t="s">
        <v>51</v>
      </c>
      <c r="P229" t="s">
        <v>731</v>
      </c>
      <c r="Q229" t="s">
        <v>94</v>
      </c>
      <c r="R229" t="s">
        <v>95</v>
      </c>
      <c r="S229" t="s">
        <v>52</v>
      </c>
      <c r="T229" t="s">
        <v>2060</v>
      </c>
      <c r="U229" t="s">
        <v>2061</v>
      </c>
      <c r="V229" s="137">
        <v>8.3999999999999995E-3</v>
      </c>
      <c r="W229" s="137">
        <v>2.3349999999999999E-2</v>
      </c>
      <c r="X229" t="s">
        <v>125</v>
      </c>
      <c r="Y229" t="s">
        <v>51</v>
      </c>
      <c r="Z229" s="133">
        <v>45054.95</v>
      </c>
      <c r="AA229" s="135">
        <v>1</v>
      </c>
      <c r="AB229" s="139">
        <v>112.77</v>
      </c>
      <c r="AD229" s="133">
        <v>50.808</v>
      </c>
      <c r="AG229" t="s">
        <v>129</v>
      </c>
      <c r="AH229" s="137">
        <v>6.0999999999999999E-5</v>
      </c>
      <c r="AI229" s="137">
        <v>9.4336457557688894E-3</v>
      </c>
      <c r="AJ229" s="137">
        <v>2.1402557591289899E-3</v>
      </c>
    </row>
    <row r="230" spans="1:36">
      <c r="A230">
        <v>301</v>
      </c>
      <c r="B230">
        <v>7211</v>
      </c>
      <c r="C230" t="s">
        <v>1670</v>
      </c>
      <c r="D230" t="s">
        <v>2067</v>
      </c>
      <c r="E230" t="s">
        <v>41</v>
      </c>
      <c r="F230" t="s">
        <v>2068</v>
      </c>
      <c r="G230" t="s">
        <v>2069</v>
      </c>
      <c r="H230" t="s">
        <v>44</v>
      </c>
      <c r="I230" t="s">
        <v>1481</v>
      </c>
      <c r="J230" t="s">
        <v>45</v>
      </c>
      <c r="K230" t="s">
        <v>45</v>
      </c>
      <c r="L230" t="s">
        <v>46</v>
      </c>
      <c r="M230" t="s">
        <v>47</v>
      </c>
      <c r="N230" t="s">
        <v>1013</v>
      </c>
      <c r="O230" t="s">
        <v>51</v>
      </c>
      <c r="P230" t="s">
        <v>122</v>
      </c>
      <c r="Q230" t="s">
        <v>94</v>
      </c>
      <c r="R230" t="s">
        <v>95</v>
      </c>
      <c r="S230" t="s">
        <v>52</v>
      </c>
      <c r="T230" t="s">
        <v>2070</v>
      </c>
      <c r="U230" t="s">
        <v>2071</v>
      </c>
      <c r="V230" s="137">
        <v>5.1200000000000002E-2</v>
      </c>
      <c r="W230" s="137">
        <v>4.5830000000000003E-2</v>
      </c>
      <c r="X230" t="s">
        <v>125</v>
      </c>
      <c r="Y230" t="s">
        <v>51</v>
      </c>
      <c r="Z230" s="133">
        <v>20000</v>
      </c>
      <c r="AA230" s="135">
        <v>1</v>
      </c>
      <c r="AB230" s="139">
        <v>105.64</v>
      </c>
      <c r="AD230" s="133">
        <v>21.128</v>
      </c>
      <c r="AG230" t="s">
        <v>129</v>
      </c>
      <c r="AH230" s="137">
        <v>9.0000000000000002E-6</v>
      </c>
      <c r="AI230" s="137">
        <v>3.9228514231054697E-3</v>
      </c>
      <c r="AJ230" s="137">
        <v>8.8999582641467604E-4</v>
      </c>
    </row>
    <row r="231" spans="1:36">
      <c r="A231">
        <v>301</v>
      </c>
      <c r="B231">
        <v>7211</v>
      </c>
      <c r="C231" t="s">
        <v>197</v>
      </c>
      <c r="D231" t="s">
        <v>198</v>
      </c>
      <c r="E231" t="s">
        <v>41</v>
      </c>
      <c r="F231" t="s">
        <v>2072</v>
      </c>
      <c r="G231" t="s">
        <v>2073</v>
      </c>
      <c r="H231" t="s">
        <v>44</v>
      </c>
      <c r="I231" t="s">
        <v>201</v>
      </c>
      <c r="J231" t="s">
        <v>45</v>
      </c>
      <c r="K231" t="s">
        <v>45</v>
      </c>
      <c r="L231" t="s">
        <v>46</v>
      </c>
      <c r="M231" t="s">
        <v>47</v>
      </c>
      <c r="N231" t="s">
        <v>202</v>
      </c>
      <c r="O231" t="s">
        <v>51</v>
      </c>
      <c r="P231" t="s">
        <v>93</v>
      </c>
      <c r="Q231" t="s">
        <v>94</v>
      </c>
      <c r="R231" t="s">
        <v>95</v>
      </c>
      <c r="S231" t="s">
        <v>52</v>
      </c>
      <c r="T231" t="s">
        <v>2074</v>
      </c>
      <c r="U231" t="s">
        <v>2075</v>
      </c>
      <c r="V231" s="137">
        <v>1.8599999999999998E-2</v>
      </c>
      <c r="W231" s="137">
        <v>2.215E-2</v>
      </c>
      <c r="X231" t="s">
        <v>125</v>
      </c>
      <c r="Y231" t="s">
        <v>51</v>
      </c>
      <c r="Z231" s="133">
        <v>103600</v>
      </c>
      <c r="AA231" s="135">
        <v>1</v>
      </c>
      <c r="AB231" s="139">
        <v>107.17</v>
      </c>
      <c r="AD231" s="133">
        <v>111.02800000000001</v>
      </c>
      <c r="AG231" t="s">
        <v>129</v>
      </c>
      <c r="AH231" s="137">
        <v>4.6E-5</v>
      </c>
      <c r="AI231" s="137">
        <v>2.06146733503751E-2</v>
      </c>
      <c r="AJ231" s="137">
        <v>4.6769482873280904E-3</v>
      </c>
    </row>
    <row r="232" spans="1:36">
      <c r="A232">
        <v>301</v>
      </c>
      <c r="B232">
        <v>7211</v>
      </c>
      <c r="C232" t="s">
        <v>197</v>
      </c>
      <c r="D232" t="s">
        <v>198</v>
      </c>
      <c r="E232" t="s">
        <v>41</v>
      </c>
      <c r="F232" t="s">
        <v>2076</v>
      </c>
      <c r="G232" t="s">
        <v>2077</v>
      </c>
      <c r="H232" t="s">
        <v>44</v>
      </c>
      <c r="I232" t="s">
        <v>201</v>
      </c>
      <c r="J232" t="s">
        <v>45</v>
      </c>
      <c r="K232" t="s">
        <v>45</v>
      </c>
      <c r="L232" t="s">
        <v>46</v>
      </c>
      <c r="M232" t="s">
        <v>47</v>
      </c>
      <c r="N232" t="s">
        <v>202</v>
      </c>
      <c r="O232" t="s">
        <v>51</v>
      </c>
      <c r="P232" t="s">
        <v>93</v>
      </c>
      <c r="Q232" t="s">
        <v>94</v>
      </c>
      <c r="R232" t="s">
        <v>95</v>
      </c>
      <c r="S232" t="s">
        <v>52</v>
      </c>
      <c r="T232" t="s">
        <v>2078</v>
      </c>
      <c r="U232" t="s">
        <v>2079</v>
      </c>
      <c r="V232" s="137">
        <v>1E-3</v>
      </c>
      <c r="W232" s="137">
        <v>2.0889999999999999E-2</v>
      </c>
      <c r="X232" t="s">
        <v>125</v>
      </c>
      <c r="Y232" t="s">
        <v>51</v>
      </c>
      <c r="Z232" s="133">
        <v>52000</v>
      </c>
      <c r="AA232" s="135">
        <v>1</v>
      </c>
      <c r="AB232" s="139">
        <v>113.31</v>
      </c>
      <c r="AD232" s="133">
        <v>58.920999999999999</v>
      </c>
      <c r="AG232" t="s">
        <v>129</v>
      </c>
      <c r="AH232" s="137">
        <v>1.7E-5</v>
      </c>
      <c r="AI232" s="137">
        <v>1.09399428848486E-2</v>
      </c>
      <c r="AJ232" s="137">
        <v>2.4819965016728701E-3</v>
      </c>
    </row>
    <row r="233" spans="1:36">
      <c r="A233">
        <v>301</v>
      </c>
      <c r="B233">
        <v>7211</v>
      </c>
      <c r="C233" t="s">
        <v>197</v>
      </c>
      <c r="D233" t="s">
        <v>198</v>
      </c>
      <c r="E233" t="s">
        <v>41</v>
      </c>
      <c r="F233" t="s">
        <v>2080</v>
      </c>
      <c r="G233" t="s">
        <v>2081</v>
      </c>
      <c r="H233" t="s">
        <v>44</v>
      </c>
      <c r="I233" t="s">
        <v>201</v>
      </c>
      <c r="J233" t="s">
        <v>45</v>
      </c>
      <c r="K233" t="s">
        <v>45</v>
      </c>
      <c r="L233" t="s">
        <v>46</v>
      </c>
      <c r="M233" t="s">
        <v>47</v>
      </c>
      <c r="N233" t="s">
        <v>202</v>
      </c>
      <c r="O233" t="s">
        <v>51</v>
      </c>
      <c r="P233" t="s">
        <v>93</v>
      </c>
      <c r="Q233" t="s">
        <v>94</v>
      </c>
      <c r="R233" t="s">
        <v>95</v>
      </c>
      <c r="S233" t="s">
        <v>52</v>
      </c>
      <c r="T233" t="s">
        <v>2082</v>
      </c>
      <c r="U233" t="s">
        <v>2083</v>
      </c>
      <c r="V233" s="137">
        <v>2.0199999999999999E-2</v>
      </c>
      <c r="W233" s="137">
        <v>2.223E-2</v>
      </c>
      <c r="X233" t="s">
        <v>125</v>
      </c>
      <c r="Y233" t="s">
        <v>51</v>
      </c>
      <c r="Z233" s="133">
        <v>87187.5</v>
      </c>
      <c r="AA233" s="135">
        <v>1</v>
      </c>
      <c r="AB233" s="139">
        <v>106.52</v>
      </c>
      <c r="AD233" s="133">
        <v>92.872</v>
      </c>
      <c r="AG233" t="s">
        <v>129</v>
      </c>
      <c r="AH233" s="137">
        <v>1.7E-5</v>
      </c>
      <c r="AI233" s="137">
        <v>1.7243636298896199E-2</v>
      </c>
      <c r="AJ233" s="137">
        <v>3.9121451931210796E-3</v>
      </c>
    </row>
    <row r="234" spans="1:36">
      <c r="A234">
        <v>301</v>
      </c>
      <c r="B234">
        <v>7211</v>
      </c>
      <c r="C234" t="s">
        <v>197</v>
      </c>
      <c r="D234" t="s">
        <v>198</v>
      </c>
      <c r="E234" t="s">
        <v>41</v>
      </c>
      <c r="F234" t="s">
        <v>2084</v>
      </c>
      <c r="G234" t="s">
        <v>2085</v>
      </c>
      <c r="H234" t="s">
        <v>44</v>
      </c>
      <c r="I234" t="s">
        <v>201</v>
      </c>
      <c r="J234" t="s">
        <v>45</v>
      </c>
      <c r="K234" t="s">
        <v>45</v>
      </c>
      <c r="L234" t="s">
        <v>46</v>
      </c>
      <c r="M234" t="s">
        <v>47</v>
      </c>
      <c r="N234" t="s">
        <v>202</v>
      </c>
      <c r="O234" t="s">
        <v>51</v>
      </c>
      <c r="P234" t="s">
        <v>93</v>
      </c>
      <c r="Q234" t="s">
        <v>94</v>
      </c>
      <c r="R234" t="s">
        <v>95</v>
      </c>
      <c r="S234" t="s">
        <v>52</v>
      </c>
      <c r="T234" t="s">
        <v>2086</v>
      </c>
      <c r="U234" t="s">
        <v>2087</v>
      </c>
      <c r="V234" s="137">
        <v>1E-3</v>
      </c>
      <c r="W234" s="137">
        <v>2.145E-2</v>
      </c>
      <c r="X234" t="s">
        <v>125</v>
      </c>
      <c r="Y234" t="s">
        <v>51</v>
      </c>
      <c r="Z234" s="133">
        <v>104000</v>
      </c>
      <c r="AA234" s="135">
        <v>1</v>
      </c>
      <c r="AB234" s="139">
        <v>108.74</v>
      </c>
      <c r="AD234" s="133">
        <v>113.09</v>
      </c>
      <c r="AG234" t="s">
        <v>129</v>
      </c>
      <c r="AH234" s="137">
        <v>2.4000000000000001E-5</v>
      </c>
      <c r="AI234" s="137">
        <v>2.0997429870239899E-2</v>
      </c>
      <c r="AJ234" s="137">
        <v>4.7637860664002801E-3</v>
      </c>
    </row>
    <row r="235" spans="1:36">
      <c r="A235">
        <v>301</v>
      </c>
      <c r="B235">
        <v>7211</v>
      </c>
      <c r="C235" t="s">
        <v>197</v>
      </c>
      <c r="D235" t="s">
        <v>198</v>
      </c>
      <c r="E235" t="s">
        <v>41</v>
      </c>
      <c r="F235" t="s">
        <v>2088</v>
      </c>
      <c r="G235" t="s">
        <v>2089</v>
      </c>
      <c r="H235" t="s">
        <v>44</v>
      </c>
      <c r="I235" t="s">
        <v>1481</v>
      </c>
      <c r="J235" t="s">
        <v>45</v>
      </c>
      <c r="K235" t="s">
        <v>45</v>
      </c>
      <c r="L235" t="s">
        <v>46</v>
      </c>
      <c r="M235" t="s">
        <v>47</v>
      </c>
      <c r="N235" t="s">
        <v>202</v>
      </c>
      <c r="O235" t="s">
        <v>51</v>
      </c>
      <c r="P235" t="s">
        <v>2090</v>
      </c>
      <c r="Q235" t="s">
        <v>136</v>
      </c>
      <c r="R235" t="s">
        <v>95</v>
      </c>
      <c r="S235" t="s">
        <v>52</v>
      </c>
      <c r="T235" t="s">
        <v>2091</v>
      </c>
      <c r="U235" t="s">
        <v>2092</v>
      </c>
      <c r="V235" s="137">
        <v>4.5900000000000003E-2</v>
      </c>
      <c r="W235" s="137">
        <v>3.9699999999999999E-2</v>
      </c>
      <c r="X235" t="s">
        <v>125</v>
      </c>
      <c r="Y235" t="s">
        <v>51</v>
      </c>
      <c r="Z235" s="133">
        <v>70000</v>
      </c>
      <c r="AA235" s="135">
        <v>1</v>
      </c>
      <c r="AB235" s="139">
        <v>103.9</v>
      </c>
      <c r="AD235" s="133">
        <v>72.73</v>
      </c>
      <c r="AG235" t="s">
        <v>129</v>
      </c>
      <c r="AH235" s="137">
        <v>1.0000000000000001E-5</v>
      </c>
      <c r="AI235" s="137">
        <v>1.35038330179128E-2</v>
      </c>
      <c r="AJ235" s="137">
        <v>3.0636783630792999E-3</v>
      </c>
    </row>
    <row r="236" spans="1:36">
      <c r="A236">
        <v>301</v>
      </c>
      <c r="B236">
        <v>7211</v>
      </c>
      <c r="C236" t="s">
        <v>197</v>
      </c>
      <c r="D236" t="s">
        <v>198</v>
      </c>
      <c r="E236" t="s">
        <v>41</v>
      </c>
      <c r="F236" t="s">
        <v>2093</v>
      </c>
      <c r="G236" t="s">
        <v>2094</v>
      </c>
      <c r="H236" t="s">
        <v>44</v>
      </c>
      <c r="I236" t="s">
        <v>201</v>
      </c>
      <c r="J236" t="s">
        <v>45</v>
      </c>
      <c r="K236" t="s">
        <v>45</v>
      </c>
      <c r="L236" t="s">
        <v>46</v>
      </c>
      <c r="M236" t="s">
        <v>47</v>
      </c>
      <c r="N236" t="s">
        <v>202</v>
      </c>
      <c r="O236" t="s">
        <v>51</v>
      </c>
      <c r="P236" t="s">
        <v>2090</v>
      </c>
      <c r="Q236" t="s">
        <v>136</v>
      </c>
      <c r="R236" t="s">
        <v>95</v>
      </c>
      <c r="S236" t="s">
        <v>52</v>
      </c>
      <c r="T236" t="s">
        <v>2095</v>
      </c>
      <c r="U236" t="s">
        <v>2096</v>
      </c>
      <c r="V236" s="137">
        <v>2.5999999999999999E-2</v>
      </c>
      <c r="W236" s="137">
        <v>2.2069999999999999E-2</v>
      </c>
      <c r="X236" t="s">
        <v>125</v>
      </c>
      <c r="Y236" t="s">
        <v>51</v>
      </c>
      <c r="Z236" s="133">
        <v>70000</v>
      </c>
      <c r="AA236" s="135">
        <v>1</v>
      </c>
      <c r="AB236" s="139">
        <v>105.78</v>
      </c>
      <c r="AD236" s="133">
        <v>74.046000000000006</v>
      </c>
      <c r="AG236" t="s">
        <v>129</v>
      </c>
      <c r="AH236" s="137">
        <v>3.8000000000000002E-5</v>
      </c>
      <c r="AI236" s="137">
        <v>1.3748175713520799E-2</v>
      </c>
      <c r="AJ236" s="137">
        <v>3.1191135442399198E-3</v>
      </c>
    </row>
    <row r="237" spans="1:36">
      <c r="A237">
        <v>301</v>
      </c>
      <c r="B237">
        <v>7211</v>
      </c>
      <c r="C237" t="s">
        <v>197</v>
      </c>
      <c r="D237" t="s">
        <v>198</v>
      </c>
      <c r="E237" t="s">
        <v>41</v>
      </c>
      <c r="F237" t="s">
        <v>2097</v>
      </c>
      <c r="G237" t="s">
        <v>2098</v>
      </c>
      <c r="H237" t="s">
        <v>44</v>
      </c>
      <c r="I237" t="s">
        <v>201</v>
      </c>
      <c r="J237" t="s">
        <v>45</v>
      </c>
      <c r="K237" t="s">
        <v>45</v>
      </c>
      <c r="L237" t="s">
        <v>46</v>
      </c>
      <c r="M237" t="s">
        <v>47</v>
      </c>
      <c r="N237" t="s">
        <v>202</v>
      </c>
      <c r="O237" t="s">
        <v>51</v>
      </c>
      <c r="P237" t="s">
        <v>1896</v>
      </c>
      <c r="Q237" t="s">
        <v>94</v>
      </c>
      <c r="R237" t="s">
        <v>95</v>
      </c>
      <c r="S237" t="s">
        <v>52</v>
      </c>
      <c r="T237" t="s">
        <v>2099</v>
      </c>
      <c r="U237" t="s">
        <v>2100</v>
      </c>
      <c r="V237" s="137">
        <v>1.4999999999999999E-2</v>
      </c>
      <c r="W237" s="137">
        <v>2.564E-2</v>
      </c>
      <c r="X237" t="s">
        <v>125</v>
      </c>
      <c r="Y237" t="s">
        <v>51</v>
      </c>
      <c r="Z237" s="133">
        <v>100000</v>
      </c>
      <c r="AA237" s="135">
        <v>1</v>
      </c>
      <c r="AB237" s="139">
        <v>113.56</v>
      </c>
      <c r="AD237" s="133">
        <v>113.56</v>
      </c>
      <c r="AG237" t="s">
        <v>129</v>
      </c>
      <c r="AH237" s="137">
        <v>7.1000000000000005E-5</v>
      </c>
      <c r="AI237" s="137">
        <v>2.1084769386967898E-2</v>
      </c>
      <c r="AJ237" s="137">
        <v>4.7836011949853596E-3</v>
      </c>
    </row>
    <row r="238" spans="1:36">
      <c r="A238">
        <v>301</v>
      </c>
      <c r="B238">
        <v>7211</v>
      </c>
      <c r="C238" t="s">
        <v>197</v>
      </c>
      <c r="D238" t="s">
        <v>198</v>
      </c>
      <c r="E238" t="s">
        <v>41</v>
      </c>
      <c r="F238" t="s">
        <v>2101</v>
      </c>
      <c r="G238" t="s">
        <v>2102</v>
      </c>
      <c r="H238" t="s">
        <v>44</v>
      </c>
      <c r="I238" t="s">
        <v>201</v>
      </c>
      <c r="J238" t="s">
        <v>45</v>
      </c>
      <c r="K238" t="s">
        <v>45</v>
      </c>
      <c r="L238" t="s">
        <v>46</v>
      </c>
      <c r="M238" t="s">
        <v>47</v>
      </c>
      <c r="N238" t="s">
        <v>202</v>
      </c>
      <c r="O238" t="s">
        <v>51</v>
      </c>
      <c r="P238" t="s">
        <v>1896</v>
      </c>
      <c r="Q238" t="s">
        <v>94</v>
      </c>
      <c r="R238" t="s">
        <v>95</v>
      </c>
      <c r="S238" t="s">
        <v>52</v>
      </c>
      <c r="T238" t="s">
        <v>2103</v>
      </c>
      <c r="U238" t="s">
        <v>2104</v>
      </c>
      <c r="V238" s="137">
        <v>3.1E-2</v>
      </c>
      <c r="W238" s="137">
        <v>2.4590000000000001E-2</v>
      </c>
      <c r="X238" t="s">
        <v>125</v>
      </c>
      <c r="Y238" t="s">
        <v>51</v>
      </c>
      <c r="Z238" s="133">
        <v>84000</v>
      </c>
      <c r="AA238" s="135">
        <v>1</v>
      </c>
      <c r="AB238" s="139">
        <v>107.81</v>
      </c>
      <c r="AD238" s="133">
        <v>90.56</v>
      </c>
      <c r="AG238" t="s">
        <v>129</v>
      </c>
      <c r="AH238" s="137">
        <v>3.6999999999999998E-5</v>
      </c>
      <c r="AI238" s="137">
        <v>1.6814416604363901E-2</v>
      </c>
      <c r="AJ238" s="137">
        <v>3.8147660942087999E-3</v>
      </c>
    </row>
    <row r="239" spans="1:36">
      <c r="A239">
        <v>301</v>
      </c>
      <c r="B239">
        <v>7211</v>
      </c>
      <c r="C239" t="s">
        <v>197</v>
      </c>
      <c r="D239" t="s">
        <v>198</v>
      </c>
      <c r="E239" t="s">
        <v>41</v>
      </c>
      <c r="F239" t="s">
        <v>2105</v>
      </c>
      <c r="G239" t="s">
        <v>2106</v>
      </c>
      <c r="H239" t="s">
        <v>44</v>
      </c>
      <c r="I239" t="s">
        <v>1481</v>
      </c>
      <c r="J239" t="s">
        <v>45</v>
      </c>
      <c r="K239" t="s">
        <v>45</v>
      </c>
      <c r="L239" t="s">
        <v>46</v>
      </c>
      <c r="M239" t="s">
        <v>47</v>
      </c>
      <c r="N239" t="s">
        <v>202</v>
      </c>
      <c r="O239" t="s">
        <v>51</v>
      </c>
      <c r="P239" t="s">
        <v>145</v>
      </c>
      <c r="Q239" t="s">
        <v>136</v>
      </c>
      <c r="R239" t="s">
        <v>95</v>
      </c>
      <c r="S239" t="s">
        <v>52</v>
      </c>
      <c r="T239" t="s">
        <v>2107</v>
      </c>
      <c r="U239" t="s">
        <v>2108</v>
      </c>
      <c r="V239" s="137">
        <v>4.6899999999999997E-2</v>
      </c>
      <c r="W239" s="137">
        <v>4.1730000000000003E-2</v>
      </c>
      <c r="X239" t="s">
        <v>125</v>
      </c>
      <c r="Y239" t="s">
        <v>51</v>
      </c>
      <c r="Z239" s="133">
        <v>60000</v>
      </c>
      <c r="AA239" s="135">
        <v>1</v>
      </c>
      <c r="AB239" s="139">
        <v>103.9</v>
      </c>
      <c r="AD239" s="133">
        <v>62.34</v>
      </c>
      <c r="AG239" t="s">
        <v>129</v>
      </c>
      <c r="AH239" s="137">
        <v>5.1999999999999997E-5</v>
      </c>
      <c r="AI239" s="137">
        <v>1.15747140153538E-2</v>
      </c>
      <c r="AJ239" s="137">
        <v>2.62601002549654E-3</v>
      </c>
    </row>
    <row r="240" spans="1:36">
      <c r="A240">
        <v>301</v>
      </c>
      <c r="B240">
        <v>7211</v>
      </c>
      <c r="C240" t="s">
        <v>197</v>
      </c>
      <c r="D240" t="s">
        <v>198</v>
      </c>
      <c r="E240" t="s">
        <v>41</v>
      </c>
      <c r="F240" t="s">
        <v>2109</v>
      </c>
      <c r="G240" t="s">
        <v>2110</v>
      </c>
      <c r="H240" t="s">
        <v>44</v>
      </c>
      <c r="I240" t="s">
        <v>201</v>
      </c>
      <c r="J240" t="s">
        <v>45</v>
      </c>
      <c r="K240" t="s">
        <v>45</v>
      </c>
      <c r="L240" t="s">
        <v>46</v>
      </c>
      <c r="M240" t="s">
        <v>47</v>
      </c>
      <c r="N240" t="s">
        <v>202</v>
      </c>
      <c r="O240" t="s">
        <v>51</v>
      </c>
      <c r="P240" t="s">
        <v>1896</v>
      </c>
      <c r="Q240" t="s">
        <v>94</v>
      </c>
      <c r="R240" t="s">
        <v>95</v>
      </c>
      <c r="S240" t="s">
        <v>52</v>
      </c>
      <c r="T240" t="s">
        <v>2111</v>
      </c>
      <c r="U240" t="s">
        <v>2112</v>
      </c>
      <c r="V240" s="137">
        <v>2.7799999999999998E-2</v>
      </c>
      <c r="W240" s="137">
        <v>2.2839999999999999E-2</v>
      </c>
      <c r="X240" t="s">
        <v>125</v>
      </c>
      <c r="Y240" t="s">
        <v>51</v>
      </c>
      <c r="Z240" s="133">
        <v>45000</v>
      </c>
      <c r="AA240" s="135">
        <v>1</v>
      </c>
      <c r="AB240" s="139">
        <v>121.12</v>
      </c>
      <c r="AD240" s="133">
        <v>54.503999999999998</v>
      </c>
      <c r="AG240" t="s">
        <v>129</v>
      </c>
      <c r="AH240" s="137">
        <v>2.1499999999999999E-4</v>
      </c>
      <c r="AI240" s="137">
        <v>1.0119798086186099E-2</v>
      </c>
      <c r="AJ240" s="137">
        <v>2.2959263784033302E-3</v>
      </c>
    </row>
    <row r="241" spans="1:36">
      <c r="A241">
        <v>301</v>
      </c>
      <c r="B241">
        <v>7211</v>
      </c>
      <c r="C241" t="s">
        <v>2113</v>
      </c>
      <c r="D241" t="s">
        <v>2114</v>
      </c>
      <c r="E241" t="s">
        <v>41</v>
      </c>
      <c r="F241" t="s">
        <v>2115</v>
      </c>
      <c r="G241" t="s">
        <v>2116</v>
      </c>
      <c r="H241" t="s">
        <v>44</v>
      </c>
      <c r="I241" t="s">
        <v>201</v>
      </c>
      <c r="J241" t="s">
        <v>45</v>
      </c>
      <c r="K241" t="s">
        <v>45</v>
      </c>
      <c r="L241" t="s">
        <v>46</v>
      </c>
      <c r="M241" t="s">
        <v>47</v>
      </c>
      <c r="N241" t="s">
        <v>143</v>
      </c>
      <c r="O241" t="s">
        <v>51</v>
      </c>
      <c r="P241" t="s">
        <v>731</v>
      </c>
      <c r="Q241" t="s">
        <v>94</v>
      </c>
      <c r="R241" t="s">
        <v>95</v>
      </c>
      <c r="S241" t="s">
        <v>52</v>
      </c>
      <c r="T241" t="s">
        <v>2117</v>
      </c>
      <c r="U241" t="s">
        <v>2001</v>
      </c>
      <c r="V241" s="137">
        <v>2.81E-2</v>
      </c>
      <c r="W241" s="137">
        <v>2.3630000000000002E-2</v>
      </c>
      <c r="X241" t="s">
        <v>125</v>
      </c>
      <c r="Y241" t="s">
        <v>51</v>
      </c>
      <c r="Z241" s="133">
        <v>22750</v>
      </c>
      <c r="AA241" s="135">
        <v>1</v>
      </c>
      <c r="AB241" s="139">
        <v>121.96</v>
      </c>
      <c r="AD241" s="133">
        <v>27.745999999999999</v>
      </c>
      <c r="AG241" t="s">
        <v>129</v>
      </c>
      <c r="AH241" s="137">
        <v>1.9000000000000001E-5</v>
      </c>
      <c r="AI241" s="137">
        <v>5.1516018222426199E-3</v>
      </c>
      <c r="AJ241" s="137">
        <v>1.16876823173604E-3</v>
      </c>
    </row>
    <row r="242" spans="1:36">
      <c r="A242">
        <v>301</v>
      </c>
      <c r="B242">
        <v>7211</v>
      </c>
      <c r="C242" t="s">
        <v>2113</v>
      </c>
      <c r="D242" t="s">
        <v>2114</v>
      </c>
      <c r="E242" t="s">
        <v>41</v>
      </c>
      <c r="F242" t="s">
        <v>2118</v>
      </c>
      <c r="G242" t="s">
        <v>2119</v>
      </c>
      <c r="H242" t="s">
        <v>44</v>
      </c>
      <c r="I242" t="s">
        <v>201</v>
      </c>
      <c r="J242" t="s">
        <v>45</v>
      </c>
      <c r="K242" t="s">
        <v>45</v>
      </c>
      <c r="L242" t="s">
        <v>46</v>
      </c>
      <c r="M242" t="s">
        <v>47</v>
      </c>
      <c r="N242" t="s">
        <v>143</v>
      </c>
      <c r="O242" t="s">
        <v>51</v>
      </c>
      <c r="P242" t="s">
        <v>731</v>
      </c>
      <c r="Q242" t="s">
        <v>94</v>
      </c>
      <c r="R242" t="s">
        <v>95</v>
      </c>
      <c r="S242" t="s">
        <v>52</v>
      </c>
      <c r="T242" t="s">
        <v>2120</v>
      </c>
      <c r="U242" t="s">
        <v>1977</v>
      </c>
      <c r="V242" s="137">
        <v>3.6999999999999998E-2</v>
      </c>
      <c r="W242" s="137">
        <v>2.3529999999999999E-2</v>
      </c>
      <c r="X242" t="s">
        <v>125</v>
      </c>
      <c r="Y242" t="s">
        <v>51</v>
      </c>
      <c r="Z242" s="133">
        <v>8308.7999999999993</v>
      </c>
      <c r="AA242" s="135">
        <v>1</v>
      </c>
      <c r="AB242" s="139">
        <v>121.81</v>
      </c>
      <c r="AD242" s="133">
        <v>10.121</v>
      </c>
      <c r="AG242" t="s">
        <v>129</v>
      </c>
      <c r="AH242" s="137">
        <v>5.5000000000000002E-5</v>
      </c>
      <c r="AI242" s="137">
        <v>1.8791641559175599E-3</v>
      </c>
      <c r="AJ242" s="137">
        <v>4.2633484563397501E-4</v>
      </c>
    </row>
    <row r="243" spans="1:36">
      <c r="A243">
        <v>301</v>
      </c>
      <c r="B243">
        <v>7211</v>
      </c>
      <c r="C243" t="s">
        <v>2121</v>
      </c>
      <c r="D243" t="s">
        <v>2122</v>
      </c>
      <c r="E243" t="s">
        <v>41</v>
      </c>
      <c r="F243" t="s">
        <v>2123</v>
      </c>
      <c r="G243" t="s">
        <v>2124</v>
      </c>
      <c r="H243" t="s">
        <v>44</v>
      </c>
      <c r="I243" t="s">
        <v>1481</v>
      </c>
      <c r="J243" t="s">
        <v>45</v>
      </c>
      <c r="K243" t="s">
        <v>45</v>
      </c>
      <c r="L243" t="s">
        <v>46</v>
      </c>
      <c r="M243" t="s">
        <v>47</v>
      </c>
      <c r="N243" t="s">
        <v>1013</v>
      </c>
      <c r="O243" t="s">
        <v>51</v>
      </c>
      <c r="P243" t="s">
        <v>2125</v>
      </c>
      <c r="Q243" t="s">
        <v>136</v>
      </c>
      <c r="R243" t="s">
        <v>95</v>
      </c>
      <c r="S243" t="s">
        <v>52</v>
      </c>
      <c r="T243" t="s">
        <v>2126</v>
      </c>
      <c r="U243" t="s">
        <v>2017</v>
      </c>
      <c r="V243" s="137">
        <v>6.0699999999999997E-2</v>
      </c>
      <c r="W243" s="137">
        <v>4.0960000000000003E-2</v>
      </c>
      <c r="X243" t="s">
        <v>125</v>
      </c>
      <c r="Y243" t="s">
        <v>51</v>
      </c>
      <c r="Z243" s="133">
        <v>30517</v>
      </c>
      <c r="AA243" s="135">
        <v>1</v>
      </c>
      <c r="AB243" s="139">
        <v>112.9</v>
      </c>
      <c r="AD243" s="133">
        <v>34.454000000000001</v>
      </c>
      <c r="AG243" t="s">
        <v>129</v>
      </c>
      <c r="AH243" s="137">
        <v>4.8999999999999998E-5</v>
      </c>
      <c r="AI243" s="137">
        <v>6.3970427213313596E-3</v>
      </c>
      <c r="AJ243" s="137">
        <v>1.4513272895954399E-3</v>
      </c>
    </row>
    <row r="244" spans="1:36">
      <c r="A244">
        <v>301</v>
      </c>
      <c r="B244">
        <v>7211</v>
      </c>
      <c r="C244" t="s">
        <v>2121</v>
      </c>
      <c r="D244" t="s">
        <v>2122</v>
      </c>
      <c r="E244" t="s">
        <v>41</v>
      </c>
      <c r="F244" t="s">
        <v>2127</v>
      </c>
      <c r="G244" t="s">
        <v>2128</v>
      </c>
      <c r="H244" t="s">
        <v>44</v>
      </c>
      <c r="I244" t="s">
        <v>1481</v>
      </c>
      <c r="J244" t="s">
        <v>45</v>
      </c>
      <c r="K244" t="s">
        <v>45</v>
      </c>
      <c r="L244" t="s">
        <v>46</v>
      </c>
      <c r="M244" t="s">
        <v>47</v>
      </c>
      <c r="N244" t="s">
        <v>1013</v>
      </c>
      <c r="O244" t="s">
        <v>51</v>
      </c>
      <c r="P244" t="s">
        <v>135</v>
      </c>
      <c r="Q244" t="s">
        <v>136</v>
      </c>
      <c r="R244" t="s">
        <v>95</v>
      </c>
      <c r="S244" t="s">
        <v>52</v>
      </c>
      <c r="T244" t="s">
        <v>2129</v>
      </c>
      <c r="U244" t="s">
        <v>2130</v>
      </c>
      <c r="V244" s="137">
        <v>4.9200000000000001E-2</v>
      </c>
      <c r="W244" s="137">
        <v>4.7719999999999999E-2</v>
      </c>
      <c r="X244" t="s">
        <v>125</v>
      </c>
      <c r="Y244" t="s">
        <v>51</v>
      </c>
      <c r="Z244" s="133">
        <v>35000</v>
      </c>
      <c r="AA244" s="135">
        <v>1</v>
      </c>
      <c r="AB244" s="139">
        <v>102.68</v>
      </c>
      <c r="AD244" s="133">
        <v>35.938000000000002</v>
      </c>
      <c r="AG244" t="s">
        <v>129</v>
      </c>
      <c r="AH244" s="137">
        <v>6.6000000000000005E-5</v>
      </c>
      <c r="AI244" s="137">
        <v>6.6726351024026997E-3</v>
      </c>
      <c r="AJ244" s="137">
        <v>1.51385223446093E-3</v>
      </c>
    </row>
    <row r="245" spans="1:36">
      <c r="A245">
        <v>301</v>
      </c>
      <c r="B245">
        <v>7211</v>
      </c>
      <c r="C245" t="s">
        <v>2121</v>
      </c>
      <c r="D245" t="s">
        <v>2122</v>
      </c>
      <c r="E245" t="s">
        <v>41</v>
      </c>
      <c r="F245" t="s">
        <v>2131</v>
      </c>
      <c r="G245" t="s">
        <v>2132</v>
      </c>
      <c r="H245" t="s">
        <v>44</v>
      </c>
      <c r="I245" t="s">
        <v>1481</v>
      </c>
      <c r="J245" t="s">
        <v>45</v>
      </c>
      <c r="K245" t="s">
        <v>45</v>
      </c>
      <c r="L245" t="s">
        <v>46</v>
      </c>
      <c r="M245" t="s">
        <v>47</v>
      </c>
      <c r="N245" t="s">
        <v>1013</v>
      </c>
      <c r="O245" t="s">
        <v>51</v>
      </c>
      <c r="P245" t="s">
        <v>122</v>
      </c>
      <c r="Q245" t="s">
        <v>94</v>
      </c>
      <c r="R245" t="s">
        <v>95</v>
      </c>
      <c r="S245" t="s">
        <v>52</v>
      </c>
      <c r="T245" t="s">
        <v>2133</v>
      </c>
      <c r="U245" t="s">
        <v>2134</v>
      </c>
      <c r="V245" s="137">
        <v>6.0699999999999997E-2</v>
      </c>
      <c r="W245" s="137">
        <v>4.0140000000000002E-2</v>
      </c>
      <c r="X245" t="s">
        <v>125</v>
      </c>
      <c r="Y245" t="s">
        <v>51</v>
      </c>
      <c r="Z245" s="133">
        <v>30517</v>
      </c>
      <c r="AA245" s="135">
        <v>1</v>
      </c>
      <c r="AB245" s="139">
        <v>111.89</v>
      </c>
      <c r="AD245" s="133">
        <v>34.145000000000003</v>
      </c>
      <c r="AG245" t="s">
        <v>129</v>
      </c>
      <c r="AH245" s="137">
        <v>4.8999999999999998E-5</v>
      </c>
      <c r="AI245" s="137">
        <v>6.3398149697941998E-3</v>
      </c>
      <c r="AJ245" s="137">
        <v>1.4383437593696599E-3</v>
      </c>
    </row>
    <row r="246" spans="1:36">
      <c r="A246">
        <v>301</v>
      </c>
      <c r="B246">
        <v>7211</v>
      </c>
      <c r="C246" t="s">
        <v>2121</v>
      </c>
      <c r="D246" t="s">
        <v>2122</v>
      </c>
      <c r="E246" t="s">
        <v>41</v>
      </c>
      <c r="F246" t="s">
        <v>2135</v>
      </c>
      <c r="G246" t="s">
        <v>2136</v>
      </c>
      <c r="H246" t="s">
        <v>44</v>
      </c>
      <c r="I246" t="s">
        <v>1481</v>
      </c>
      <c r="J246" t="s">
        <v>45</v>
      </c>
      <c r="K246" t="s">
        <v>45</v>
      </c>
      <c r="L246" t="s">
        <v>46</v>
      </c>
      <c r="M246" t="s">
        <v>47</v>
      </c>
      <c r="N246" t="s">
        <v>1013</v>
      </c>
      <c r="O246" t="s">
        <v>51</v>
      </c>
      <c r="P246" t="s">
        <v>2125</v>
      </c>
      <c r="Q246" t="s">
        <v>136</v>
      </c>
      <c r="R246" t="s">
        <v>95</v>
      </c>
      <c r="S246" t="s">
        <v>52</v>
      </c>
      <c r="T246" t="s">
        <v>2137</v>
      </c>
      <c r="U246" t="s">
        <v>2138</v>
      </c>
      <c r="V246" s="137">
        <v>4.7800000000000002E-2</v>
      </c>
      <c r="W246" s="137">
        <v>4.2099999999999999E-2</v>
      </c>
      <c r="X246" t="s">
        <v>125</v>
      </c>
      <c r="Y246" t="s">
        <v>51</v>
      </c>
      <c r="Z246" s="133">
        <v>25000</v>
      </c>
      <c r="AA246" s="135">
        <v>1</v>
      </c>
      <c r="AB246" s="139">
        <v>104.14</v>
      </c>
      <c r="AD246" s="133">
        <v>26.035</v>
      </c>
      <c r="AG246" t="s">
        <v>129</v>
      </c>
      <c r="AH246" s="137">
        <v>9.3999999999999994E-5</v>
      </c>
      <c r="AI246" s="137">
        <v>4.8339377508780203E-3</v>
      </c>
      <c r="AJ246" s="137">
        <v>1.09669828382744E-3</v>
      </c>
    </row>
    <row r="247" spans="1:36">
      <c r="A247">
        <v>301</v>
      </c>
      <c r="B247">
        <v>7211</v>
      </c>
      <c r="C247" t="s">
        <v>2121</v>
      </c>
      <c r="D247" t="s">
        <v>2122</v>
      </c>
      <c r="E247" t="s">
        <v>41</v>
      </c>
      <c r="F247" t="s">
        <v>2139</v>
      </c>
      <c r="G247" t="s">
        <v>2140</v>
      </c>
      <c r="H247" t="s">
        <v>44</v>
      </c>
      <c r="I247" t="s">
        <v>1481</v>
      </c>
      <c r="J247" t="s">
        <v>45</v>
      </c>
      <c r="K247" t="s">
        <v>45</v>
      </c>
      <c r="L247" t="s">
        <v>46</v>
      </c>
      <c r="M247" t="s">
        <v>47</v>
      </c>
      <c r="N247" t="s">
        <v>1013</v>
      </c>
      <c r="O247" t="s">
        <v>51</v>
      </c>
      <c r="P247" t="s">
        <v>2125</v>
      </c>
      <c r="Q247" t="s">
        <v>136</v>
      </c>
      <c r="R247" t="s">
        <v>95</v>
      </c>
      <c r="S247" t="s">
        <v>52</v>
      </c>
      <c r="T247" t="s">
        <v>2141</v>
      </c>
      <c r="U247" t="s">
        <v>2142</v>
      </c>
      <c r="V247" s="137">
        <v>4.7800000000000002E-2</v>
      </c>
      <c r="W247" s="137">
        <v>4.3180000000000003E-2</v>
      </c>
      <c r="X247" t="s">
        <v>125</v>
      </c>
      <c r="Y247" t="s">
        <v>51</v>
      </c>
      <c r="Z247" s="133">
        <v>25000</v>
      </c>
      <c r="AA247" s="135">
        <v>1</v>
      </c>
      <c r="AB247" s="139">
        <v>103.75</v>
      </c>
      <c r="AD247" s="133">
        <v>25.937999999999999</v>
      </c>
      <c r="AG247" t="s">
        <v>129</v>
      </c>
      <c r="AH247" s="137">
        <v>9.3999999999999994E-5</v>
      </c>
      <c r="AI247" s="137">
        <v>4.8158348535970296E-3</v>
      </c>
      <c r="AJ247" s="137">
        <v>1.0925911940377999E-3</v>
      </c>
    </row>
    <row r="248" spans="1:36">
      <c r="A248">
        <v>301</v>
      </c>
      <c r="B248">
        <v>7211</v>
      </c>
      <c r="C248" t="s">
        <v>2143</v>
      </c>
      <c r="D248" t="s">
        <v>2144</v>
      </c>
      <c r="E248" t="s">
        <v>41</v>
      </c>
      <c r="F248" t="s">
        <v>2148</v>
      </c>
      <c r="G248" t="s">
        <v>2149</v>
      </c>
      <c r="H248" t="s">
        <v>44</v>
      </c>
      <c r="I248" t="s">
        <v>201</v>
      </c>
      <c r="J248" t="s">
        <v>45</v>
      </c>
      <c r="K248" t="s">
        <v>45</v>
      </c>
      <c r="L248" t="s">
        <v>46</v>
      </c>
      <c r="M248" t="s">
        <v>47</v>
      </c>
      <c r="N248" t="s">
        <v>143</v>
      </c>
      <c r="O248" t="s">
        <v>51</v>
      </c>
      <c r="P248" t="s">
        <v>731</v>
      </c>
      <c r="Q248" t="s">
        <v>94</v>
      </c>
      <c r="R248" t="s">
        <v>95</v>
      </c>
      <c r="S248" t="s">
        <v>52</v>
      </c>
      <c r="T248" t="s">
        <v>2150</v>
      </c>
      <c r="U248" t="s">
        <v>2151</v>
      </c>
      <c r="V248" s="137">
        <v>2.0500000000000001E-2</v>
      </c>
      <c r="W248" s="137">
        <v>3.3419999999999998E-2</v>
      </c>
      <c r="X248" t="s">
        <v>125</v>
      </c>
      <c r="Y248" t="s">
        <v>51</v>
      </c>
      <c r="Z248" s="133">
        <v>25468.77</v>
      </c>
      <c r="AA248" s="135">
        <v>1</v>
      </c>
      <c r="AB248" s="139">
        <v>120.72</v>
      </c>
      <c r="AD248" s="133">
        <v>30.745999999999999</v>
      </c>
      <c r="AG248" t="s">
        <v>129</v>
      </c>
      <c r="AH248" s="137">
        <v>5.1E-5</v>
      </c>
      <c r="AI248" s="137">
        <v>5.7086138873389597E-3</v>
      </c>
      <c r="AJ248" s="137">
        <v>1.29514018920516E-3</v>
      </c>
    </row>
    <row r="249" spans="1:36">
      <c r="A249">
        <v>301</v>
      </c>
      <c r="B249">
        <v>7211</v>
      </c>
      <c r="C249" t="s">
        <v>2155</v>
      </c>
      <c r="D249" t="s">
        <v>2156</v>
      </c>
      <c r="E249" t="s">
        <v>41</v>
      </c>
      <c r="F249" t="s">
        <v>2157</v>
      </c>
      <c r="G249" t="s">
        <v>2158</v>
      </c>
      <c r="H249" t="s">
        <v>44</v>
      </c>
      <c r="I249" t="s">
        <v>201</v>
      </c>
      <c r="J249" t="s">
        <v>45</v>
      </c>
      <c r="K249" t="s">
        <v>45</v>
      </c>
      <c r="L249" t="s">
        <v>46</v>
      </c>
      <c r="M249" t="s">
        <v>47</v>
      </c>
      <c r="N249" t="s">
        <v>202</v>
      </c>
      <c r="O249" t="s">
        <v>51</v>
      </c>
      <c r="P249" t="s">
        <v>93</v>
      </c>
      <c r="Q249" t="s">
        <v>94</v>
      </c>
      <c r="R249" t="s">
        <v>95</v>
      </c>
      <c r="S249" t="s">
        <v>52</v>
      </c>
      <c r="T249" t="s">
        <v>2159</v>
      </c>
      <c r="U249" t="s">
        <v>2160</v>
      </c>
      <c r="V249" s="137">
        <v>1E-3</v>
      </c>
      <c r="W249" s="137">
        <v>2.1420000000000002E-2</v>
      </c>
      <c r="X249" t="s">
        <v>125</v>
      </c>
      <c r="Y249" t="s">
        <v>51</v>
      </c>
      <c r="Z249" s="133">
        <v>72000</v>
      </c>
      <c r="AA249" s="135">
        <v>1</v>
      </c>
      <c r="AB249" s="139">
        <v>111.29</v>
      </c>
      <c r="AD249" s="133">
        <v>80.129000000000005</v>
      </c>
      <c r="AG249" t="s">
        <v>129</v>
      </c>
      <c r="AH249" s="137">
        <v>2.0999999999999999E-5</v>
      </c>
      <c r="AI249" s="137">
        <v>1.4877573698965E-2</v>
      </c>
      <c r="AJ249" s="137">
        <v>3.3753453983158001E-3</v>
      </c>
    </row>
    <row r="250" spans="1:36">
      <c r="A250">
        <v>301</v>
      </c>
      <c r="B250">
        <v>7211</v>
      </c>
      <c r="C250" t="s">
        <v>2155</v>
      </c>
      <c r="D250" t="s">
        <v>2156</v>
      </c>
      <c r="E250" t="s">
        <v>41</v>
      </c>
      <c r="F250" t="s">
        <v>2161</v>
      </c>
      <c r="G250" t="s">
        <v>2162</v>
      </c>
      <c r="H250" t="s">
        <v>44</v>
      </c>
      <c r="I250" t="s">
        <v>1481</v>
      </c>
      <c r="J250" t="s">
        <v>45</v>
      </c>
      <c r="K250" t="s">
        <v>45</v>
      </c>
      <c r="L250" t="s">
        <v>46</v>
      </c>
      <c r="M250" t="s">
        <v>47</v>
      </c>
      <c r="N250" t="s">
        <v>202</v>
      </c>
      <c r="O250" t="s">
        <v>51</v>
      </c>
      <c r="P250" t="s">
        <v>93</v>
      </c>
      <c r="Q250" t="s">
        <v>94</v>
      </c>
      <c r="R250" t="s">
        <v>95</v>
      </c>
      <c r="S250" t="s">
        <v>52</v>
      </c>
      <c r="T250" t="s">
        <v>2163</v>
      </c>
      <c r="U250" t="s">
        <v>2164</v>
      </c>
      <c r="V250" s="137">
        <v>2.7400000000000001E-2</v>
      </c>
      <c r="W250" s="137">
        <v>3.6920000000000001E-2</v>
      </c>
      <c r="X250" t="s">
        <v>125</v>
      </c>
      <c r="Y250" t="s">
        <v>51</v>
      </c>
      <c r="Z250" s="133">
        <v>41667.910000000003</v>
      </c>
      <c r="AA250" s="135">
        <v>1</v>
      </c>
      <c r="AB250" s="139">
        <v>98.15</v>
      </c>
      <c r="AD250" s="133">
        <v>40.896999999999998</v>
      </c>
      <c r="AG250" t="s">
        <v>129</v>
      </c>
      <c r="AH250" s="137">
        <v>1.5999999999999999E-5</v>
      </c>
      <c r="AI250" s="137">
        <v>7.5933862727454596E-3</v>
      </c>
      <c r="AJ250" s="137">
        <v>1.72274740034585E-3</v>
      </c>
    </row>
    <row r="251" spans="1:36">
      <c r="A251">
        <v>301</v>
      </c>
      <c r="B251">
        <v>7211</v>
      </c>
      <c r="C251" t="s">
        <v>2155</v>
      </c>
      <c r="D251" t="s">
        <v>2156</v>
      </c>
      <c r="E251" t="s">
        <v>41</v>
      </c>
      <c r="F251" t="s">
        <v>2165</v>
      </c>
      <c r="G251" t="s">
        <v>2166</v>
      </c>
      <c r="H251" t="s">
        <v>44</v>
      </c>
      <c r="I251" t="s">
        <v>201</v>
      </c>
      <c r="J251" t="s">
        <v>45</v>
      </c>
      <c r="K251" t="s">
        <v>45</v>
      </c>
      <c r="L251" t="s">
        <v>46</v>
      </c>
      <c r="M251" t="s">
        <v>47</v>
      </c>
      <c r="N251" t="s">
        <v>202</v>
      </c>
      <c r="O251" t="s">
        <v>51</v>
      </c>
      <c r="P251" t="s">
        <v>93</v>
      </c>
      <c r="Q251" t="s">
        <v>94</v>
      </c>
      <c r="R251" t="s">
        <v>95</v>
      </c>
      <c r="S251" t="s">
        <v>52</v>
      </c>
      <c r="T251" t="s">
        <v>2167</v>
      </c>
      <c r="U251" t="s">
        <v>2168</v>
      </c>
      <c r="V251" s="137">
        <v>2.6800000000000001E-2</v>
      </c>
      <c r="W251" s="137">
        <v>2.1940000000000001E-2</v>
      </c>
      <c r="X251" t="s">
        <v>125</v>
      </c>
      <c r="Y251" t="s">
        <v>51</v>
      </c>
      <c r="Z251" s="133">
        <v>220506.2</v>
      </c>
      <c r="AA251" s="135">
        <v>1</v>
      </c>
      <c r="AB251" s="139">
        <v>107.27</v>
      </c>
      <c r="AD251" s="133">
        <v>236.53700000000001</v>
      </c>
      <c r="AG251" t="s">
        <v>129</v>
      </c>
      <c r="AH251" s="137">
        <v>8.6000000000000003E-5</v>
      </c>
      <c r="AI251" s="137">
        <v>4.3918000282563797E-2</v>
      </c>
      <c r="AJ251" s="137">
        <v>9.9638841088245493E-3</v>
      </c>
    </row>
    <row r="252" spans="1:36">
      <c r="A252">
        <v>301</v>
      </c>
      <c r="B252">
        <v>7211</v>
      </c>
      <c r="C252" t="s">
        <v>2155</v>
      </c>
      <c r="D252" t="s">
        <v>2156</v>
      </c>
      <c r="E252" t="s">
        <v>41</v>
      </c>
      <c r="F252" t="s">
        <v>2169</v>
      </c>
      <c r="G252" t="s">
        <v>2170</v>
      </c>
      <c r="H252" t="s">
        <v>44</v>
      </c>
      <c r="I252" t="s">
        <v>201</v>
      </c>
      <c r="J252" t="s">
        <v>45</v>
      </c>
      <c r="K252" t="s">
        <v>45</v>
      </c>
      <c r="L252" t="s">
        <v>46</v>
      </c>
      <c r="M252" t="s">
        <v>47</v>
      </c>
      <c r="N252" t="s">
        <v>202</v>
      </c>
      <c r="O252" t="s">
        <v>51</v>
      </c>
      <c r="P252" t="s">
        <v>2090</v>
      </c>
      <c r="Q252" t="s">
        <v>136</v>
      </c>
      <c r="R252" t="s">
        <v>95</v>
      </c>
      <c r="S252" t="s">
        <v>52</v>
      </c>
      <c r="T252" t="s">
        <v>2171</v>
      </c>
      <c r="U252" t="s">
        <v>2172</v>
      </c>
      <c r="V252" s="137">
        <v>5.0000000000000001E-3</v>
      </c>
      <c r="W252" s="137">
        <v>2.9499999999999998E-2</v>
      </c>
      <c r="X252" t="s">
        <v>125</v>
      </c>
      <c r="Y252" t="s">
        <v>51</v>
      </c>
      <c r="Z252" s="133">
        <v>52000</v>
      </c>
      <c r="AA252" s="135">
        <v>1</v>
      </c>
      <c r="AB252" s="139">
        <v>117.27</v>
      </c>
      <c r="AD252" s="133">
        <v>60.98</v>
      </c>
      <c r="AG252" t="s">
        <v>129</v>
      </c>
      <c r="AH252" s="137">
        <v>6.7999999999999999E-5</v>
      </c>
      <c r="AI252" s="137">
        <v>1.13222760754232E-2</v>
      </c>
      <c r="AJ252" s="137">
        <v>2.5687382380299799E-3</v>
      </c>
    </row>
    <row r="253" spans="1:36">
      <c r="A253">
        <v>301</v>
      </c>
      <c r="B253">
        <v>7211</v>
      </c>
      <c r="C253" t="s">
        <v>2155</v>
      </c>
      <c r="D253" t="s">
        <v>2156</v>
      </c>
      <c r="E253" t="s">
        <v>41</v>
      </c>
      <c r="F253" t="s">
        <v>2324</v>
      </c>
      <c r="G253" t="s">
        <v>2325</v>
      </c>
      <c r="H253" t="s">
        <v>44</v>
      </c>
      <c r="I253" t="s">
        <v>201</v>
      </c>
      <c r="J253" t="s">
        <v>45</v>
      </c>
      <c r="K253" t="s">
        <v>45</v>
      </c>
      <c r="L253" t="s">
        <v>46</v>
      </c>
      <c r="M253" t="s">
        <v>47</v>
      </c>
      <c r="N253" t="s">
        <v>202</v>
      </c>
      <c r="O253" t="s">
        <v>51</v>
      </c>
      <c r="P253" t="s">
        <v>93</v>
      </c>
      <c r="Q253" t="s">
        <v>94</v>
      </c>
      <c r="R253" t="s">
        <v>95</v>
      </c>
      <c r="S253" t="s">
        <v>52</v>
      </c>
      <c r="T253" t="s">
        <v>2326</v>
      </c>
      <c r="U253" t="s">
        <v>2327</v>
      </c>
      <c r="V253" s="137">
        <v>2E-3</v>
      </c>
      <c r="W253" s="137">
        <v>2.2239999999999999E-2</v>
      </c>
      <c r="X253" t="s">
        <v>125</v>
      </c>
      <c r="Y253" t="s">
        <v>51</v>
      </c>
      <c r="Z253" s="133">
        <v>230000</v>
      </c>
      <c r="AA253" s="135">
        <v>1</v>
      </c>
      <c r="AB253" s="139">
        <v>110.28</v>
      </c>
      <c r="AC253" s="133">
        <v>0.54900000000000004</v>
      </c>
      <c r="AD253" s="133">
        <v>254.19300000000001</v>
      </c>
      <c r="AG253" t="s">
        <v>129</v>
      </c>
      <c r="AH253" s="137">
        <v>6.7000000000000002E-5</v>
      </c>
      <c r="AI253" s="137">
        <v>4.71962770226248E-2</v>
      </c>
      <c r="AJ253" s="137">
        <v>1.07076422331577E-2</v>
      </c>
    </row>
    <row r="254" spans="1:36">
      <c r="A254">
        <v>301</v>
      </c>
      <c r="B254">
        <v>7211</v>
      </c>
      <c r="C254" t="s">
        <v>2155</v>
      </c>
      <c r="D254" t="s">
        <v>2156</v>
      </c>
      <c r="E254" t="s">
        <v>41</v>
      </c>
      <c r="F254" t="s">
        <v>2173</v>
      </c>
      <c r="G254" t="s">
        <v>2174</v>
      </c>
      <c r="H254" t="s">
        <v>44</v>
      </c>
      <c r="I254" t="s">
        <v>201</v>
      </c>
      <c r="J254" t="s">
        <v>45</v>
      </c>
      <c r="K254" t="s">
        <v>45</v>
      </c>
      <c r="L254" t="s">
        <v>46</v>
      </c>
      <c r="M254" t="s">
        <v>47</v>
      </c>
      <c r="N254" t="s">
        <v>202</v>
      </c>
      <c r="O254" t="s">
        <v>51</v>
      </c>
      <c r="P254" t="s">
        <v>1896</v>
      </c>
      <c r="Q254" t="s">
        <v>94</v>
      </c>
      <c r="R254" t="s">
        <v>95</v>
      </c>
      <c r="S254" t="s">
        <v>52</v>
      </c>
      <c r="T254" t="s">
        <v>2175</v>
      </c>
      <c r="U254" t="s">
        <v>2176</v>
      </c>
      <c r="V254" s="137">
        <v>3.3099999999999997E-2</v>
      </c>
      <c r="W254" s="137">
        <v>2.477E-2</v>
      </c>
      <c r="X254" t="s">
        <v>125</v>
      </c>
      <c r="Y254" t="s">
        <v>51</v>
      </c>
      <c r="Z254" s="133">
        <v>45000</v>
      </c>
      <c r="AA254" s="135">
        <v>1</v>
      </c>
      <c r="AB254" s="139">
        <v>112.73</v>
      </c>
      <c r="AD254" s="133">
        <v>50.728000000000002</v>
      </c>
      <c r="AG254" t="s">
        <v>129</v>
      </c>
      <c r="AH254" s="137">
        <v>6.3999999999999997E-5</v>
      </c>
      <c r="AI254" s="137">
        <v>9.4187982022437399E-3</v>
      </c>
      <c r="AJ254" s="137">
        <v>2.1368872245492699E-3</v>
      </c>
    </row>
    <row r="255" spans="1:36">
      <c r="A255">
        <v>301</v>
      </c>
      <c r="B255">
        <v>7211</v>
      </c>
      <c r="C255" t="s">
        <v>2155</v>
      </c>
      <c r="D255" t="s">
        <v>2156</v>
      </c>
      <c r="E255" t="s">
        <v>41</v>
      </c>
      <c r="F255" t="s">
        <v>2177</v>
      </c>
      <c r="G255" t="s">
        <v>2178</v>
      </c>
      <c r="H255" t="s">
        <v>44</v>
      </c>
      <c r="I255" t="s">
        <v>201</v>
      </c>
      <c r="J255" t="s">
        <v>45</v>
      </c>
      <c r="K255" t="s">
        <v>45</v>
      </c>
      <c r="L255" t="s">
        <v>46</v>
      </c>
      <c r="M255" t="s">
        <v>47</v>
      </c>
      <c r="N255" t="s">
        <v>202</v>
      </c>
      <c r="O255" t="s">
        <v>51</v>
      </c>
      <c r="P255" t="s">
        <v>1896</v>
      </c>
      <c r="Q255" t="s">
        <v>94</v>
      </c>
      <c r="R255" t="s">
        <v>95</v>
      </c>
      <c r="S255" t="s">
        <v>52</v>
      </c>
      <c r="T255" t="s">
        <v>2179</v>
      </c>
      <c r="U255" t="s">
        <v>2180</v>
      </c>
      <c r="V255" s="137">
        <v>3.3599999999999998E-2</v>
      </c>
      <c r="W255" s="137">
        <v>2.3E-2</v>
      </c>
      <c r="X255" t="s">
        <v>125</v>
      </c>
      <c r="Y255" t="s">
        <v>51</v>
      </c>
      <c r="Z255" s="133">
        <v>50000</v>
      </c>
      <c r="AA255" s="135">
        <v>1</v>
      </c>
      <c r="AB255" s="139">
        <v>110.39</v>
      </c>
      <c r="AD255" s="133">
        <v>55.195</v>
      </c>
      <c r="AG255" t="s">
        <v>129</v>
      </c>
      <c r="AH255" s="137">
        <v>4.3000000000000002E-5</v>
      </c>
      <c r="AI255" s="137">
        <v>1.02480965684545E-2</v>
      </c>
      <c r="AJ255" s="137">
        <v>2.3250340609124402E-3</v>
      </c>
    </row>
    <row r="256" spans="1:36">
      <c r="A256">
        <v>301</v>
      </c>
      <c r="B256">
        <v>7211</v>
      </c>
      <c r="C256" t="s">
        <v>2155</v>
      </c>
      <c r="D256" t="s">
        <v>2156</v>
      </c>
      <c r="E256" t="s">
        <v>41</v>
      </c>
      <c r="F256" t="s">
        <v>2181</v>
      </c>
      <c r="G256" t="s">
        <v>2182</v>
      </c>
      <c r="H256" t="s">
        <v>44</v>
      </c>
      <c r="I256" t="s">
        <v>201</v>
      </c>
      <c r="J256" t="s">
        <v>45</v>
      </c>
      <c r="K256" t="s">
        <v>45</v>
      </c>
      <c r="L256" t="s">
        <v>46</v>
      </c>
      <c r="M256" t="s">
        <v>47</v>
      </c>
      <c r="N256" t="s">
        <v>202</v>
      </c>
      <c r="O256" t="s">
        <v>51</v>
      </c>
      <c r="P256" t="s">
        <v>1896</v>
      </c>
      <c r="Q256" t="s">
        <v>94</v>
      </c>
      <c r="R256" t="s">
        <v>95</v>
      </c>
      <c r="S256" t="s">
        <v>52</v>
      </c>
      <c r="T256" t="s">
        <v>2183</v>
      </c>
      <c r="U256" t="s">
        <v>2184</v>
      </c>
      <c r="V256" s="137">
        <v>2.6100000000000002E-2</v>
      </c>
      <c r="W256" s="137">
        <v>2.4299999999999999E-2</v>
      </c>
      <c r="X256" t="s">
        <v>125</v>
      </c>
      <c r="Y256" t="s">
        <v>51</v>
      </c>
      <c r="Z256" s="133">
        <v>60000</v>
      </c>
      <c r="AA256" s="135">
        <v>1</v>
      </c>
      <c r="AB256" s="139">
        <v>100.79</v>
      </c>
      <c r="AD256" s="133">
        <v>60.473999999999997</v>
      </c>
      <c r="AG256" t="s">
        <v>129</v>
      </c>
      <c r="AH256" s="137">
        <v>1.2E-4</v>
      </c>
      <c r="AI256" s="137">
        <v>1.12282524120068E-2</v>
      </c>
      <c r="AJ256" s="137">
        <v>2.5474066455225802E-3</v>
      </c>
    </row>
    <row r="257" spans="1:36">
      <c r="A257">
        <v>301</v>
      </c>
      <c r="B257">
        <v>7211</v>
      </c>
      <c r="C257" t="s">
        <v>2155</v>
      </c>
      <c r="D257" t="s">
        <v>2156</v>
      </c>
      <c r="E257" t="s">
        <v>41</v>
      </c>
      <c r="F257" t="s">
        <v>2185</v>
      </c>
      <c r="G257" t="s">
        <v>2186</v>
      </c>
      <c r="H257" t="s">
        <v>44</v>
      </c>
      <c r="I257" t="s">
        <v>1481</v>
      </c>
      <c r="J257" t="s">
        <v>45</v>
      </c>
      <c r="K257" t="s">
        <v>45</v>
      </c>
      <c r="L257" t="s">
        <v>46</v>
      </c>
      <c r="M257" t="s">
        <v>47</v>
      </c>
      <c r="N257" t="s">
        <v>202</v>
      </c>
      <c r="O257" t="s">
        <v>51</v>
      </c>
      <c r="P257" t="s">
        <v>93</v>
      </c>
      <c r="Q257" t="s">
        <v>94</v>
      </c>
      <c r="R257" t="s">
        <v>95</v>
      </c>
      <c r="S257" t="s">
        <v>52</v>
      </c>
      <c r="T257" t="s">
        <v>2187</v>
      </c>
      <c r="U257" t="s">
        <v>2188</v>
      </c>
      <c r="V257" s="137">
        <v>3.9600000000000003E-2</v>
      </c>
      <c r="W257" s="137">
        <v>3.8960000000000002E-2</v>
      </c>
      <c r="X257" t="s">
        <v>125</v>
      </c>
      <c r="Y257" t="s">
        <v>51</v>
      </c>
      <c r="Z257" s="133">
        <v>60000</v>
      </c>
      <c r="AA257" s="135">
        <v>1</v>
      </c>
      <c r="AB257" s="139">
        <v>100.47</v>
      </c>
      <c r="AD257" s="133">
        <v>60.281999999999996</v>
      </c>
      <c r="AG257" t="s">
        <v>129</v>
      </c>
      <c r="AH257" s="137">
        <v>2.0000000000000002E-5</v>
      </c>
      <c r="AI257" s="137">
        <v>1.1192603629668899E-2</v>
      </c>
      <c r="AJ257" s="137">
        <v>2.5393188379368402E-3</v>
      </c>
    </row>
    <row r="258" spans="1:36">
      <c r="A258">
        <v>301</v>
      </c>
      <c r="B258">
        <v>7211</v>
      </c>
      <c r="C258" t="s">
        <v>2192</v>
      </c>
      <c r="D258" t="s">
        <v>2193</v>
      </c>
      <c r="E258" t="s">
        <v>41</v>
      </c>
      <c r="F258" t="s">
        <v>2194</v>
      </c>
      <c r="G258" t="s">
        <v>2195</v>
      </c>
      <c r="H258" t="s">
        <v>44</v>
      </c>
      <c r="I258" t="s">
        <v>201</v>
      </c>
      <c r="J258" t="s">
        <v>45</v>
      </c>
      <c r="K258" t="s">
        <v>45</v>
      </c>
      <c r="L258" t="s">
        <v>46</v>
      </c>
      <c r="M258" t="s">
        <v>47</v>
      </c>
      <c r="N258" t="s">
        <v>1011</v>
      </c>
      <c r="O258" t="s">
        <v>51</v>
      </c>
      <c r="P258" t="s">
        <v>2125</v>
      </c>
      <c r="Q258" t="s">
        <v>136</v>
      </c>
      <c r="R258" t="s">
        <v>95</v>
      </c>
      <c r="S258" t="s">
        <v>52</v>
      </c>
      <c r="T258" t="s">
        <v>2196</v>
      </c>
      <c r="U258" t="s">
        <v>2197</v>
      </c>
      <c r="V258" s="137">
        <v>0.01</v>
      </c>
      <c r="W258" s="137">
        <v>2.606E-2</v>
      </c>
      <c r="X258" t="s">
        <v>125</v>
      </c>
      <c r="Y258" t="s">
        <v>51</v>
      </c>
      <c r="Z258" s="133">
        <v>47058.38</v>
      </c>
      <c r="AA258" s="135">
        <v>1</v>
      </c>
      <c r="AB258" s="139">
        <v>112.64</v>
      </c>
      <c r="AD258" s="133">
        <v>53.006999999999998</v>
      </c>
      <c r="AG258" t="s">
        <v>129</v>
      </c>
      <c r="AH258" s="137">
        <v>2.8E-5</v>
      </c>
      <c r="AI258" s="137">
        <v>9.8417671486735799E-3</v>
      </c>
      <c r="AJ258" s="137">
        <v>2.23284818672294E-3</v>
      </c>
    </row>
    <row r="259" spans="1:36">
      <c r="A259">
        <v>301</v>
      </c>
      <c r="B259">
        <v>7211</v>
      </c>
      <c r="C259" t="s">
        <v>2192</v>
      </c>
      <c r="D259" t="s">
        <v>2193</v>
      </c>
      <c r="E259" t="s">
        <v>41</v>
      </c>
      <c r="F259" t="s">
        <v>2198</v>
      </c>
      <c r="G259" t="s">
        <v>2199</v>
      </c>
      <c r="H259" t="s">
        <v>44</v>
      </c>
      <c r="I259" t="s">
        <v>201</v>
      </c>
      <c r="J259" t="s">
        <v>45</v>
      </c>
      <c r="K259" t="s">
        <v>45</v>
      </c>
      <c r="L259" t="s">
        <v>46</v>
      </c>
      <c r="M259" t="s">
        <v>47</v>
      </c>
      <c r="N259" t="s">
        <v>1011</v>
      </c>
      <c r="O259" t="s">
        <v>51</v>
      </c>
      <c r="P259" t="s">
        <v>2125</v>
      </c>
      <c r="Q259" t="s">
        <v>136</v>
      </c>
      <c r="R259" t="s">
        <v>95</v>
      </c>
      <c r="S259" t="s">
        <v>52</v>
      </c>
      <c r="T259" t="s">
        <v>2200</v>
      </c>
      <c r="U259" t="s">
        <v>1782</v>
      </c>
      <c r="V259" s="137">
        <v>3.5400000000000001E-2</v>
      </c>
      <c r="W259" s="137">
        <v>3.7019999999999997E-2</v>
      </c>
      <c r="X259" t="s">
        <v>125</v>
      </c>
      <c r="Y259" t="s">
        <v>51</v>
      </c>
      <c r="Z259" s="133">
        <v>26500</v>
      </c>
      <c r="AA259" s="135">
        <v>1</v>
      </c>
      <c r="AB259" s="139">
        <v>111.7</v>
      </c>
      <c r="AD259" s="133">
        <v>29.600999999999999</v>
      </c>
      <c r="AG259" t="s">
        <v>129</v>
      </c>
      <c r="AH259" s="137">
        <v>4.6999999999999997E-5</v>
      </c>
      <c r="AI259" s="137">
        <v>5.4959467791382702E-3</v>
      </c>
      <c r="AJ259" s="137">
        <v>1.2468913981345899E-3</v>
      </c>
    </row>
    <row r="260" spans="1:36">
      <c r="A260">
        <v>301</v>
      </c>
      <c r="B260">
        <v>7211</v>
      </c>
      <c r="C260" t="s">
        <v>2201</v>
      </c>
      <c r="D260" t="s">
        <v>2202</v>
      </c>
      <c r="E260" t="s">
        <v>41</v>
      </c>
      <c r="F260" t="s">
        <v>2203</v>
      </c>
      <c r="G260" t="s">
        <v>2204</v>
      </c>
      <c r="H260" t="s">
        <v>44</v>
      </c>
      <c r="I260" t="s">
        <v>201</v>
      </c>
      <c r="J260" t="s">
        <v>45</v>
      </c>
      <c r="K260" t="s">
        <v>45</v>
      </c>
      <c r="L260" t="s">
        <v>46</v>
      </c>
      <c r="M260" t="s">
        <v>47</v>
      </c>
      <c r="N260" t="s">
        <v>143</v>
      </c>
      <c r="O260" t="s">
        <v>51</v>
      </c>
      <c r="P260" t="s">
        <v>731</v>
      </c>
      <c r="Q260" t="s">
        <v>94</v>
      </c>
      <c r="R260" t="s">
        <v>95</v>
      </c>
      <c r="S260" t="s">
        <v>52</v>
      </c>
      <c r="T260" t="s">
        <v>2205</v>
      </c>
      <c r="U260" t="s">
        <v>2206</v>
      </c>
      <c r="V260" s="137">
        <v>1.43E-2</v>
      </c>
      <c r="W260" s="137">
        <v>2.2720000000000001E-2</v>
      </c>
      <c r="X260" t="s">
        <v>125</v>
      </c>
      <c r="Y260" t="s">
        <v>51</v>
      </c>
      <c r="Z260" s="133">
        <v>44473.1</v>
      </c>
      <c r="AA260" s="135">
        <v>1</v>
      </c>
      <c r="AB260" s="139">
        <v>116.54</v>
      </c>
      <c r="AC260" s="133">
        <v>0.98699999999999999</v>
      </c>
      <c r="AD260" s="133">
        <v>52.816000000000003</v>
      </c>
      <c r="AG260" t="s">
        <v>129</v>
      </c>
      <c r="AH260" s="137">
        <v>2.4000000000000001E-5</v>
      </c>
      <c r="AI260" s="137">
        <v>9.8063210274351702E-3</v>
      </c>
      <c r="AJ260" s="137">
        <v>2.2248063578178298E-3</v>
      </c>
    </row>
    <row r="261" spans="1:36">
      <c r="A261">
        <v>301</v>
      </c>
      <c r="B261">
        <v>7211</v>
      </c>
      <c r="C261" t="s">
        <v>2201</v>
      </c>
      <c r="D261" t="s">
        <v>2202</v>
      </c>
      <c r="E261" t="s">
        <v>41</v>
      </c>
      <c r="F261" t="s">
        <v>2207</v>
      </c>
      <c r="G261" t="s">
        <v>2208</v>
      </c>
      <c r="H261" t="s">
        <v>44</v>
      </c>
      <c r="I261" t="s">
        <v>201</v>
      </c>
      <c r="J261" t="s">
        <v>45</v>
      </c>
      <c r="K261" t="s">
        <v>45</v>
      </c>
      <c r="L261" t="s">
        <v>46</v>
      </c>
      <c r="M261" t="s">
        <v>47</v>
      </c>
      <c r="N261" t="s">
        <v>143</v>
      </c>
      <c r="O261" t="s">
        <v>51</v>
      </c>
      <c r="P261" t="s">
        <v>731</v>
      </c>
      <c r="Q261" t="s">
        <v>94</v>
      </c>
      <c r="R261" t="s">
        <v>95</v>
      </c>
      <c r="S261" t="s">
        <v>52</v>
      </c>
      <c r="T261" t="s">
        <v>2209</v>
      </c>
      <c r="U261" t="s">
        <v>2210</v>
      </c>
      <c r="V261" s="137">
        <v>3.61E-2</v>
      </c>
      <c r="W261" s="137">
        <v>2.5329999999999998E-2</v>
      </c>
      <c r="X261" t="s">
        <v>125</v>
      </c>
      <c r="Y261" t="s">
        <v>51</v>
      </c>
      <c r="Z261" s="133">
        <v>38358.980000000003</v>
      </c>
      <c r="AA261" s="135">
        <v>1</v>
      </c>
      <c r="AB261" s="139">
        <v>115.48</v>
      </c>
      <c r="AC261" s="133">
        <v>1.673</v>
      </c>
      <c r="AD261" s="133">
        <v>45.97</v>
      </c>
      <c r="AG261" t="s">
        <v>129</v>
      </c>
      <c r="AH261" s="137">
        <v>1.2999999999999999E-5</v>
      </c>
      <c r="AI261" s="137">
        <v>8.5352153006961595E-3</v>
      </c>
      <c r="AJ261" s="137">
        <v>1.9364245993178E-3</v>
      </c>
    </row>
    <row r="262" spans="1:36">
      <c r="A262">
        <v>301</v>
      </c>
      <c r="B262">
        <v>7211</v>
      </c>
      <c r="C262" t="s">
        <v>2201</v>
      </c>
      <c r="D262" t="s">
        <v>2202</v>
      </c>
      <c r="E262" t="s">
        <v>41</v>
      </c>
      <c r="F262" t="s">
        <v>2211</v>
      </c>
      <c r="G262" t="s">
        <v>2212</v>
      </c>
      <c r="H262" t="s">
        <v>44</v>
      </c>
      <c r="I262" t="s">
        <v>201</v>
      </c>
      <c r="J262" t="s">
        <v>45</v>
      </c>
      <c r="K262" t="s">
        <v>45</v>
      </c>
      <c r="L262" t="s">
        <v>46</v>
      </c>
      <c r="M262" t="s">
        <v>47</v>
      </c>
      <c r="N262" t="s">
        <v>143</v>
      </c>
      <c r="O262" t="s">
        <v>51</v>
      </c>
      <c r="P262" t="s">
        <v>731</v>
      </c>
      <c r="Q262" t="s">
        <v>94</v>
      </c>
      <c r="R262" t="s">
        <v>95</v>
      </c>
      <c r="S262" t="s">
        <v>52</v>
      </c>
      <c r="T262" t="s">
        <v>2213</v>
      </c>
      <c r="U262" t="s">
        <v>2214</v>
      </c>
      <c r="V262" s="137">
        <v>2.9499999999999998E-2</v>
      </c>
      <c r="W262" s="137">
        <v>2.6270000000000002E-2</v>
      </c>
      <c r="X262" t="s">
        <v>125</v>
      </c>
      <c r="Y262" t="s">
        <v>51</v>
      </c>
      <c r="Z262" s="133">
        <v>35000</v>
      </c>
      <c r="AA262" s="135">
        <v>1</v>
      </c>
      <c r="AB262" s="139">
        <v>104.73</v>
      </c>
      <c r="AD262" s="133">
        <v>36.655999999999999</v>
      </c>
      <c r="AG262" t="s">
        <v>129</v>
      </c>
      <c r="AH262" s="137">
        <v>7.8999999999999996E-5</v>
      </c>
      <c r="AI262" s="137">
        <v>6.8058538593166601E-3</v>
      </c>
      <c r="AJ262" s="137">
        <v>1.54407620291287E-3</v>
      </c>
    </row>
    <row r="263" spans="1:36">
      <c r="A263">
        <v>301</v>
      </c>
      <c r="B263">
        <v>7211</v>
      </c>
      <c r="C263" t="s">
        <v>2215</v>
      </c>
      <c r="D263" t="s">
        <v>2216</v>
      </c>
      <c r="E263" t="s">
        <v>41</v>
      </c>
      <c r="F263" t="s">
        <v>2217</v>
      </c>
      <c r="G263" t="s">
        <v>2218</v>
      </c>
      <c r="H263" t="s">
        <v>44</v>
      </c>
      <c r="I263" t="s">
        <v>1481</v>
      </c>
      <c r="J263" t="s">
        <v>45</v>
      </c>
      <c r="K263" t="s">
        <v>45</v>
      </c>
      <c r="L263" t="s">
        <v>46</v>
      </c>
      <c r="M263" t="s">
        <v>47</v>
      </c>
      <c r="N263" t="s">
        <v>1013</v>
      </c>
      <c r="O263" t="s">
        <v>51</v>
      </c>
      <c r="P263" t="s">
        <v>2125</v>
      </c>
      <c r="Q263" t="s">
        <v>136</v>
      </c>
      <c r="R263" t="s">
        <v>95</v>
      </c>
      <c r="S263" t="s">
        <v>52</v>
      </c>
      <c r="T263" t="s">
        <v>2219</v>
      </c>
      <c r="U263" t="s">
        <v>2220</v>
      </c>
      <c r="V263" s="137">
        <v>5.1799999999999999E-2</v>
      </c>
      <c r="W263" s="137">
        <v>4.4269999999999997E-2</v>
      </c>
      <c r="X263" t="s">
        <v>125</v>
      </c>
      <c r="Y263" t="s">
        <v>51</v>
      </c>
      <c r="Z263" s="133">
        <v>35000</v>
      </c>
      <c r="AA263" s="135">
        <v>1</v>
      </c>
      <c r="AB263" s="139">
        <v>106.55</v>
      </c>
      <c r="AD263" s="133">
        <v>37.292000000000002</v>
      </c>
      <c r="AG263" t="s">
        <v>129</v>
      </c>
      <c r="AH263" s="137">
        <v>4.3999999999999999E-5</v>
      </c>
      <c r="AI263" s="137">
        <v>6.9241261215524704E-3</v>
      </c>
      <c r="AJ263" s="137">
        <v>1.57090918953849E-3</v>
      </c>
    </row>
    <row r="264" spans="1:36">
      <c r="A264">
        <v>301</v>
      </c>
      <c r="B264">
        <v>7211</v>
      </c>
      <c r="C264" t="s">
        <v>2221</v>
      </c>
      <c r="D264" t="s">
        <v>2222</v>
      </c>
      <c r="E264" t="s">
        <v>41</v>
      </c>
      <c r="F264" t="s">
        <v>2223</v>
      </c>
      <c r="G264" t="s">
        <v>2224</v>
      </c>
      <c r="H264" t="s">
        <v>44</v>
      </c>
      <c r="I264" t="s">
        <v>201</v>
      </c>
      <c r="J264" t="s">
        <v>45</v>
      </c>
      <c r="K264" t="s">
        <v>45</v>
      </c>
      <c r="L264" t="s">
        <v>46</v>
      </c>
      <c r="M264" t="s">
        <v>47</v>
      </c>
      <c r="N264" t="s">
        <v>143</v>
      </c>
      <c r="O264" t="s">
        <v>51</v>
      </c>
      <c r="P264" t="s">
        <v>204</v>
      </c>
      <c r="Q264" t="s">
        <v>94</v>
      </c>
      <c r="R264" t="s">
        <v>95</v>
      </c>
      <c r="S264" t="s">
        <v>52</v>
      </c>
      <c r="T264" t="s">
        <v>2225</v>
      </c>
      <c r="U264" t="s">
        <v>2226</v>
      </c>
      <c r="V264" s="137">
        <v>1.34E-2</v>
      </c>
      <c r="W264" s="137">
        <v>2.307E-2</v>
      </c>
      <c r="X264" t="s">
        <v>125</v>
      </c>
      <c r="Y264" t="s">
        <v>51</v>
      </c>
      <c r="Z264" s="133">
        <v>41398.68</v>
      </c>
      <c r="AA264" s="135">
        <v>1</v>
      </c>
      <c r="AB264" s="139">
        <v>118.34</v>
      </c>
      <c r="AC264" s="133">
        <v>6.6319999999999997</v>
      </c>
      <c r="AD264" s="133">
        <v>55.622999999999998</v>
      </c>
      <c r="AG264" t="s">
        <v>129</v>
      </c>
      <c r="AH264" s="137">
        <v>2.3E-5</v>
      </c>
      <c r="AI264" s="137">
        <v>1.03276115324617E-2</v>
      </c>
      <c r="AJ264" s="137">
        <v>2.34307399627353E-3</v>
      </c>
    </row>
    <row r="265" spans="1:36">
      <c r="A265">
        <v>301</v>
      </c>
      <c r="B265">
        <v>7211</v>
      </c>
      <c r="C265" t="s">
        <v>2221</v>
      </c>
      <c r="D265" t="s">
        <v>2222</v>
      </c>
      <c r="E265" t="s">
        <v>41</v>
      </c>
      <c r="F265" t="s">
        <v>2227</v>
      </c>
      <c r="G265" t="s">
        <v>2228</v>
      </c>
      <c r="H265" t="s">
        <v>44</v>
      </c>
      <c r="I265" t="s">
        <v>201</v>
      </c>
      <c r="J265" t="s">
        <v>45</v>
      </c>
      <c r="K265" t="s">
        <v>45</v>
      </c>
      <c r="L265" t="s">
        <v>46</v>
      </c>
      <c r="M265" t="s">
        <v>47</v>
      </c>
      <c r="N265" t="s">
        <v>143</v>
      </c>
      <c r="O265" t="s">
        <v>51</v>
      </c>
      <c r="P265" t="s">
        <v>204</v>
      </c>
      <c r="Q265" t="s">
        <v>94</v>
      </c>
      <c r="R265" t="s">
        <v>95</v>
      </c>
      <c r="S265" t="s">
        <v>52</v>
      </c>
      <c r="T265" t="s">
        <v>2229</v>
      </c>
      <c r="U265" t="s">
        <v>2230</v>
      </c>
      <c r="V265" s="137">
        <v>8.9999999999999993E-3</v>
      </c>
      <c r="W265" s="137">
        <v>2.3550000000000001E-2</v>
      </c>
      <c r="X265" t="s">
        <v>125</v>
      </c>
      <c r="Y265" t="s">
        <v>51</v>
      </c>
      <c r="Z265" s="133">
        <v>92981.67</v>
      </c>
      <c r="AA265" s="135">
        <v>1</v>
      </c>
      <c r="AB265" s="139">
        <v>108.4</v>
      </c>
      <c r="AC265" s="133">
        <v>2.8279999999999998</v>
      </c>
      <c r="AD265" s="133">
        <v>103.62</v>
      </c>
      <c r="AG265" t="s">
        <v>129</v>
      </c>
      <c r="AH265" s="137">
        <v>3.4999999999999997E-5</v>
      </c>
      <c r="AI265" s="137">
        <v>1.9239198556586401E-2</v>
      </c>
      <c r="AJ265" s="137">
        <v>4.36488782574645E-3</v>
      </c>
    </row>
    <row r="266" spans="1:36">
      <c r="A266">
        <v>301</v>
      </c>
      <c r="B266">
        <v>7211</v>
      </c>
      <c r="C266" t="s">
        <v>780</v>
      </c>
      <c r="D266" t="s">
        <v>2231</v>
      </c>
      <c r="E266" t="s">
        <v>41</v>
      </c>
      <c r="F266" t="s">
        <v>2232</v>
      </c>
      <c r="G266" t="s">
        <v>2233</v>
      </c>
      <c r="H266" t="s">
        <v>44</v>
      </c>
      <c r="I266" t="s">
        <v>1481</v>
      </c>
      <c r="J266" t="s">
        <v>45</v>
      </c>
      <c r="K266" t="s">
        <v>45</v>
      </c>
      <c r="L266" t="s">
        <v>46</v>
      </c>
      <c r="M266" t="s">
        <v>47</v>
      </c>
      <c r="N266" t="s">
        <v>202</v>
      </c>
      <c r="O266" t="s">
        <v>51</v>
      </c>
      <c r="P266" t="s">
        <v>93</v>
      </c>
      <c r="Q266" t="s">
        <v>94</v>
      </c>
      <c r="R266" t="s">
        <v>95</v>
      </c>
      <c r="S266" t="s">
        <v>52</v>
      </c>
      <c r="T266" t="s">
        <v>2234</v>
      </c>
      <c r="U266" t="s">
        <v>2235</v>
      </c>
      <c r="V266" s="137">
        <v>2.5000000000000001E-2</v>
      </c>
      <c r="W266" s="137">
        <v>3.7220000000000003E-2</v>
      </c>
      <c r="X266" t="s">
        <v>125</v>
      </c>
      <c r="Y266" t="s">
        <v>51</v>
      </c>
      <c r="Z266" s="133">
        <v>142500.01</v>
      </c>
      <c r="AA266" s="135">
        <v>1</v>
      </c>
      <c r="AB266" s="139">
        <v>98.1</v>
      </c>
      <c r="AD266" s="133">
        <v>139.79300000000001</v>
      </c>
      <c r="AG266" t="s">
        <v>129</v>
      </c>
      <c r="AH266" s="137">
        <v>8.2000000000000001E-5</v>
      </c>
      <c r="AI266" s="137">
        <v>2.5955378930691199E-2</v>
      </c>
      <c r="AJ266" s="137">
        <v>5.8886193816230902E-3</v>
      </c>
    </row>
    <row r="267" spans="1:36">
      <c r="A267">
        <v>301</v>
      </c>
      <c r="B267">
        <v>7211</v>
      </c>
      <c r="C267" t="s">
        <v>780</v>
      </c>
      <c r="D267" t="s">
        <v>2231</v>
      </c>
      <c r="E267" t="s">
        <v>41</v>
      </c>
      <c r="F267" t="s">
        <v>2239</v>
      </c>
      <c r="G267" t="s">
        <v>2240</v>
      </c>
      <c r="H267" t="s">
        <v>44</v>
      </c>
      <c r="I267" t="s">
        <v>201</v>
      </c>
      <c r="J267" t="s">
        <v>45</v>
      </c>
      <c r="K267" t="s">
        <v>45</v>
      </c>
      <c r="L267" t="s">
        <v>46</v>
      </c>
      <c r="M267" t="s">
        <v>47</v>
      </c>
      <c r="N267" t="s">
        <v>202</v>
      </c>
      <c r="O267" t="s">
        <v>51</v>
      </c>
      <c r="P267" t="s">
        <v>93</v>
      </c>
      <c r="Q267" t="s">
        <v>94</v>
      </c>
      <c r="R267" t="s">
        <v>95</v>
      </c>
      <c r="S267" t="s">
        <v>52</v>
      </c>
      <c r="T267" t="s">
        <v>2241</v>
      </c>
      <c r="U267" t="s">
        <v>2242</v>
      </c>
      <c r="V267" s="137">
        <v>1.3899999999999999E-2</v>
      </c>
      <c r="W267" s="137">
        <v>2.1690000000000001E-2</v>
      </c>
      <c r="X267" t="s">
        <v>125</v>
      </c>
      <c r="Y267" t="s">
        <v>51</v>
      </c>
      <c r="Z267" s="133">
        <v>39900</v>
      </c>
      <c r="AA267" s="135">
        <v>1</v>
      </c>
      <c r="AB267" s="139">
        <v>108.9</v>
      </c>
      <c r="AD267" s="133">
        <v>43.451000000000001</v>
      </c>
      <c r="AG267" t="s">
        <v>129</v>
      </c>
      <c r="AH267" s="137">
        <v>1.2999999999999999E-5</v>
      </c>
      <c r="AI267" s="137">
        <v>8.0675979491905501E-3</v>
      </c>
      <c r="AJ267" s="137">
        <v>1.83033404265083E-3</v>
      </c>
    </row>
    <row r="268" spans="1:36">
      <c r="A268">
        <v>301</v>
      </c>
      <c r="B268">
        <v>7211</v>
      </c>
      <c r="C268" t="s">
        <v>780</v>
      </c>
      <c r="D268" t="s">
        <v>2231</v>
      </c>
      <c r="E268" t="s">
        <v>41</v>
      </c>
      <c r="F268" t="s">
        <v>2243</v>
      </c>
      <c r="G268" t="s">
        <v>2244</v>
      </c>
      <c r="H268" t="s">
        <v>44</v>
      </c>
      <c r="I268" t="s">
        <v>201</v>
      </c>
      <c r="J268" t="s">
        <v>45</v>
      </c>
      <c r="K268" t="s">
        <v>45</v>
      </c>
      <c r="L268" t="s">
        <v>46</v>
      </c>
      <c r="M268" t="s">
        <v>47</v>
      </c>
      <c r="N268" t="s">
        <v>202</v>
      </c>
      <c r="O268" t="s">
        <v>51</v>
      </c>
      <c r="P268" t="s">
        <v>93</v>
      </c>
      <c r="Q268" t="s">
        <v>94</v>
      </c>
      <c r="R268" t="s">
        <v>95</v>
      </c>
      <c r="S268" t="s">
        <v>52</v>
      </c>
      <c r="T268" t="s">
        <v>2245</v>
      </c>
      <c r="U268" t="s">
        <v>2246</v>
      </c>
      <c r="V268" s="137">
        <v>1.7500000000000002E-2</v>
      </c>
      <c r="W268" s="137">
        <v>2.1829999999999999E-2</v>
      </c>
      <c r="X268" t="s">
        <v>125</v>
      </c>
      <c r="Y268" t="s">
        <v>51</v>
      </c>
      <c r="Z268" s="133">
        <v>165728.53</v>
      </c>
      <c r="AA268" s="135">
        <v>1</v>
      </c>
      <c r="AB268" s="139">
        <v>118.62</v>
      </c>
      <c r="AD268" s="133">
        <v>196.58699999999999</v>
      </c>
      <c r="AG268" t="s">
        <v>129</v>
      </c>
      <c r="AH268" s="137">
        <v>8.8999999999999995E-5</v>
      </c>
      <c r="AI268" s="137">
        <v>3.6500487873671397E-2</v>
      </c>
      <c r="AJ268" s="137">
        <v>8.2810380424631399E-3</v>
      </c>
    </row>
    <row r="269" spans="1:36">
      <c r="A269">
        <v>301</v>
      </c>
      <c r="B269">
        <v>7211</v>
      </c>
      <c r="C269" t="s">
        <v>780</v>
      </c>
      <c r="D269" t="s">
        <v>2231</v>
      </c>
      <c r="E269" t="s">
        <v>41</v>
      </c>
      <c r="F269" t="s">
        <v>2247</v>
      </c>
      <c r="G269" t="s">
        <v>2248</v>
      </c>
      <c r="H269" t="s">
        <v>44</v>
      </c>
      <c r="I269" t="s">
        <v>201</v>
      </c>
      <c r="J269" t="s">
        <v>45</v>
      </c>
      <c r="K269" t="s">
        <v>45</v>
      </c>
      <c r="L269" t="s">
        <v>46</v>
      </c>
      <c r="M269" t="s">
        <v>47</v>
      </c>
      <c r="N269" t="s">
        <v>202</v>
      </c>
      <c r="O269" t="s">
        <v>51</v>
      </c>
      <c r="P269" t="s">
        <v>93</v>
      </c>
      <c r="Q269" t="s">
        <v>94</v>
      </c>
      <c r="R269" t="s">
        <v>95</v>
      </c>
      <c r="S269" t="s">
        <v>52</v>
      </c>
      <c r="T269" t="s">
        <v>2249</v>
      </c>
      <c r="U269" t="s">
        <v>2250</v>
      </c>
      <c r="V269" s="137">
        <v>2.6100000000000002E-2</v>
      </c>
      <c r="W269" s="137">
        <v>2.2329999999999999E-2</v>
      </c>
      <c r="X269" t="s">
        <v>125</v>
      </c>
      <c r="Y269" t="s">
        <v>51</v>
      </c>
      <c r="Z269" s="133">
        <v>70000</v>
      </c>
      <c r="AA269" s="135">
        <v>1</v>
      </c>
      <c r="AB269" s="139">
        <v>105.16</v>
      </c>
      <c r="AD269" s="133">
        <v>73.611999999999995</v>
      </c>
      <c r="AG269" t="s">
        <v>129</v>
      </c>
      <c r="AH269" s="137">
        <v>2.0000000000000002E-5</v>
      </c>
      <c r="AI269" s="137">
        <v>1.36675946117777E-2</v>
      </c>
      <c r="AJ269" s="137">
        <v>3.1008317291763101E-3</v>
      </c>
    </row>
    <row r="270" spans="1:36">
      <c r="A270">
        <v>301</v>
      </c>
      <c r="B270">
        <v>7211</v>
      </c>
      <c r="C270" t="s">
        <v>780</v>
      </c>
      <c r="D270" t="s">
        <v>2231</v>
      </c>
      <c r="E270" t="s">
        <v>41</v>
      </c>
      <c r="F270" t="s">
        <v>2251</v>
      </c>
      <c r="G270" t="s">
        <v>2252</v>
      </c>
      <c r="H270" t="s">
        <v>44</v>
      </c>
      <c r="I270" t="s">
        <v>201</v>
      </c>
      <c r="J270" t="s">
        <v>45</v>
      </c>
      <c r="K270" t="s">
        <v>45</v>
      </c>
      <c r="L270" t="s">
        <v>46</v>
      </c>
      <c r="M270" t="s">
        <v>47</v>
      </c>
      <c r="N270" t="s">
        <v>202</v>
      </c>
      <c r="O270" t="s">
        <v>51</v>
      </c>
      <c r="P270" t="s">
        <v>1896</v>
      </c>
      <c r="Q270" t="s">
        <v>94</v>
      </c>
      <c r="R270" t="s">
        <v>95</v>
      </c>
      <c r="S270" t="s">
        <v>52</v>
      </c>
      <c r="T270" t="s">
        <v>2253</v>
      </c>
      <c r="U270" t="s">
        <v>2254</v>
      </c>
      <c r="V270" s="137">
        <v>3.4500000000000003E-2</v>
      </c>
      <c r="W270" s="137">
        <v>2.4070000000000001E-2</v>
      </c>
      <c r="X270" t="s">
        <v>125</v>
      </c>
      <c r="Y270" t="s">
        <v>51</v>
      </c>
      <c r="Z270" s="133">
        <v>70000</v>
      </c>
      <c r="AA270" s="135">
        <v>1</v>
      </c>
      <c r="AB270" s="139">
        <v>111.57</v>
      </c>
      <c r="AD270" s="133">
        <v>78.099000000000004</v>
      </c>
      <c r="AG270" t="s">
        <v>129</v>
      </c>
      <c r="AH270" s="137">
        <v>4.8000000000000001E-5</v>
      </c>
      <c r="AI270" s="137">
        <v>1.4500699228186E-2</v>
      </c>
      <c r="AJ270" s="137">
        <v>3.2898421074952599E-3</v>
      </c>
    </row>
    <row r="271" spans="1:36">
      <c r="A271">
        <v>301</v>
      </c>
      <c r="B271">
        <v>7211</v>
      </c>
      <c r="C271" t="s">
        <v>780</v>
      </c>
      <c r="D271" t="s">
        <v>2231</v>
      </c>
      <c r="E271" t="s">
        <v>41</v>
      </c>
      <c r="F271" t="s">
        <v>2255</v>
      </c>
      <c r="G271" t="s">
        <v>2256</v>
      </c>
      <c r="H271" t="s">
        <v>44</v>
      </c>
      <c r="I271" t="s">
        <v>201</v>
      </c>
      <c r="J271" t="s">
        <v>45</v>
      </c>
      <c r="K271" t="s">
        <v>45</v>
      </c>
      <c r="L271" t="s">
        <v>46</v>
      </c>
      <c r="M271" t="s">
        <v>47</v>
      </c>
      <c r="N271" t="s">
        <v>202</v>
      </c>
      <c r="O271" t="s">
        <v>51</v>
      </c>
      <c r="P271" t="s">
        <v>1896</v>
      </c>
      <c r="Q271" t="s">
        <v>94</v>
      </c>
      <c r="R271" t="s">
        <v>95</v>
      </c>
      <c r="S271" t="s">
        <v>52</v>
      </c>
      <c r="T271" t="s">
        <v>2257</v>
      </c>
      <c r="U271" t="s">
        <v>2258</v>
      </c>
      <c r="V271" s="137">
        <v>8.3999999999999995E-3</v>
      </c>
      <c r="W271" s="137">
        <v>2.6120000000000001E-2</v>
      </c>
      <c r="X271" t="s">
        <v>125</v>
      </c>
      <c r="Y271" t="s">
        <v>51</v>
      </c>
      <c r="Z271" s="133">
        <v>50000</v>
      </c>
      <c r="AA271" s="135">
        <v>1</v>
      </c>
      <c r="AB271" s="139">
        <v>112.87</v>
      </c>
      <c r="AD271" s="133">
        <v>56.435000000000002</v>
      </c>
      <c r="AG271" t="s">
        <v>129</v>
      </c>
      <c r="AH271" s="137">
        <v>1.26E-4</v>
      </c>
      <c r="AI271" s="137">
        <v>1.04783282877204E-2</v>
      </c>
      <c r="AJ271" s="137">
        <v>2.3772678182370399E-3</v>
      </c>
    </row>
    <row r="272" spans="1:36">
      <c r="A272">
        <v>301</v>
      </c>
      <c r="B272">
        <v>7211</v>
      </c>
      <c r="C272" t="s">
        <v>2259</v>
      </c>
      <c r="D272" t="s">
        <v>2260</v>
      </c>
      <c r="E272" t="s">
        <v>41</v>
      </c>
      <c r="F272" t="s">
        <v>2261</v>
      </c>
      <c r="G272" t="s">
        <v>2262</v>
      </c>
      <c r="H272" t="s">
        <v>44</v>
      </c>
      <c r="I272" t="s">
        <v>1481</v>
      </c>
      <c r="J272" t="s">
        <v>45</v>
      </c>
      <c r="K272" t="s">
        <v>45</v>
      </c>
      <c r="L272" t="s">
        <v>46</v>
      </c>
      <c r="M272" t="s">
        <v>47</v>
      </c>
      <c r="N272" t="s">
        <v>1039</v>
      </c>
      <c r="O272" t="s">
        <v>51</v>
      </c>
      <c r="P272" t="s">
        <v>1896</v>
      </c>
      <c r="Q272" t="s">
        <v>94</v>
      </c>
      <c r="R272" t="s">
        <v>95</v>
      </c>
      <c r="S272" t="s">
        <v>52</v>
      </c>
      <c r="T272" t="s">
        <v>2263</v>
      </c>
      <c r="U272" t="s">
        <v>2264</v>
      </c>
      <c r="V272" s="137">
        <v>2.29E-2</v>
      </c>
      <c r="W272" s="137">
        <v>4.394E-2</v>
      </c>
      <c r="X272" t="s">
        <v>125</v>
      </c>
      <c r="Y272" t="s">
        <v>51</v>
      </c>
      <c r="Z272" s="133">
        <v>14423.08</v>
      </c>
      <c r="AA272" s="135">
        <v>1</v>
      </c>
      <c r="AB272" s="139">
        <v>99.35</v>
      </c>
      <c r="AD272" s="133">
        <v>14.329000000000001</v>
      </c>
      <c r="AG272" t="s">
        <v>129</v>
      </c>
      <c r="AH272" s="137">
        <v>8.7000000000000001E-5</v>
      </c>
      <c r="AI272" s="137">
        <v>2.6605373203422399E-3</v>
      </c>
      <c r="AJ272" s="137">
        <v>6.0360866516086199E-4</v>
      </c>
    </row>
    <row r="273" spans="1:36">
      <c r="A273">
        <v>301</v>
      </c>
      <c r="B273">
        <v>7211</v>
      </c>
      <c r="C273" t="s">
        <v>2265</v>
      </c>
      <c r="D273" t="s">
        <v>2266</v>
      </c>
      <c r="E273" t="s">
        <v>41</v>
      </c>
      <c r="F273" t="s">
        <v>2332</v>
      </c>
      <c r="G273" t="s">
        <v>2333</v>
      </c>
      <c r="H273" t="s">
        <v>44</v>
      </c>
      <c r="I273" t="s">
        <v>1481</v>
      </c>
      <c r="J273" t="s">
        <v>45</v>
      </c>
      <c r="K273" t="s">
        <v>45</v>
      </c>
      <c r="L273" t="s">
        <v>46</v>
      </c>
      <c r="M273" t="s">
        <v>47</v>
      </c>
      <c r="N273" t="s">
        <v>1013</v>
      </c>
      <c r="O273" t="s">
        <v>51</v>
      </c>
      <c r="P273" t="s">
        <v>731</v>
      </c>
      <c r="Q273" t="s">
        <v>94</v>
      </c>
      <c r="R273" t="s">
        <v>95</v>
      </c>
      <c r="S273" t="s">
        <v>52</v>
      </c>
      <c r="T273" t="s">
        <v>2334</v>
      </c>
      <c r="U273" t="s">
        <v>2335</v>
      </c>
      <c r="V273" s="137">
        <v>5.1499999999999997E-2</v>
      </c>
      <c r="W273" s="137">
        <v>3.8350000000000002E-2</v>
      </c>
      <c r="X273" t="s">
        <v>125</v>
      </c>
      <c r="Y273" t="s">
        <v>51</v>
      </c>
      <c r="Z273" s="133">
        <v>70000</v>
      </c>
      <c r="AA273" s="135">
        <v>1</v>
      </c>
      <c r="AB273" s="139">
        <v>107.3</v>
      </c>
      <c r="AD273" s="133">
        <v>75.11</v>
      </c>
      <c r="AG273" t="s">
        <v>129</v>
      </c>
      <c r="AH273" s="137">
        <v>6.9999999999999994E-5</v>
      </c>
      <c r="AI273" s="137">
        <v>1.39457293823103E-2</v>
      </c>
      <c r="AJ273" s="137">
        <v>3.16393347794426E-3</v>
      </c>
    </row>
    <row r="274" spans="1:36">
      <c r="A274">
        <v>301</v>
      </c>
      <c r="B274">
        <v>7211</v>
      </c>
      <c r="C274" t="s">
        <v>2265</v>
      </c>
      <c r="D274" t="s">
        <v>2266</v>
      </c>
      <c r="E274" t="s">
        <v>41</v>
      </c>
      <c r="F274" t="s">
        <v>2267</v>
      </c>
      <c r="G274" t="s">
        <v>2268</v>
      </c>
      <c r="H274" t="s">
        <v>44</v>
      </c>
      <c r="I274" t="s">
        <v>1481</v>
      </c>
      <c r="J274" t="s">
        <v>45</v>
      </c>
      <c r="K274" t="s">
        <v>45</v>
      </c>
      <c r="L274" t="s">
        <v>46</v>
      </c>
      <c r="M274" t="s">
        <v>47</v>
      </c>
      <c r="N274" t="s">
        <v>1013</v>
      </c>
      <c r="O274" t="s">
        <v>51</v>
      </c>
      <c r="P274" t="s">
        <v>731</v>
      </c>
      <c r="Q274" t="s">
        <v>94</v>
      </c>
      <c r="R274" t="s">
        <v>95</v>
      </c>
      <c r="S274" t="s">
        <v>52</v>
      </c>
      <c r="T274" t="s">
        <v>2269</v>
      </c>
      <c r="U274" t="s">
        <v>1960</v>
      </c>
      <c r="V274" s="137">
        <v>2.6200000000000001E-2</v>
      </c>
      <c r="W274" s="137">
        <v>3.6659999999999998E-2</v>
      </c>
      <c r="X274" t="s">
        <v>125</v>
      </c>
      <c r="Y274" t="s">
        <v>51</v>
      </c>
      <c r="Z274" s="133">
        <v>56083</v>
      </c>
      <c r="AA274" s="135">
        <v>1</v>
      </c>
      <c r="AB274" s="139">
        <v>97.74</v>
      </c>
      <c r="AD274" s="133">
        <v>54.816000000000003</v>
      </c>
      <c r="AG274" t="s">
        <v>129</v>
      </c>
      <c r="AH274" s="137">
        <v>4.3000000000000002E-5</v>
      </c>
      <c r="AI274" s="137">
        <v>1.0177639015346599E-2</v>
      </c>
      <c r="AJ274" s="137">
        <v>2.3090490231319899E-3</v>
      </c>
    </row>
    <row r="275" spans="1:36">
      <c r="A275">
        <v>301</v>
      </c>
      <c r="B275">
        <v>7211</v>
      </c>
      <c r="C275" t="s">
        <v>2265</v>
      </c>
      <c r="D275" t="s">
        <v>2266</v>
      </c>
      <c r="E275" t="s">
        <v>41</v>
      </c>
      <c r="F275" t="s">
        <v>2270</v>
      </c>
      <c r="G275" t="s">
        <v>2271</v>
      </c>
      <c r="H275" t="s">
        <v>44</v>
      </c>
      <c r="I275" t="s">
        <v>201</v>
      </c>
      <c r="J275" t="s">
        <v>45</v>
      </c>
      <c r="K275" t="s">
        <v>45</v>
      </c>
      <c r="L275" t="s">
        <v>46</v>
      </c>
      <c r="M275" t="s">
        <v>47</v>
      </c>
      <c r="N275" t="s">
        <v>1013</v>
      </c>
      <c r="O275" t="s">
        <v>51</v>
      </c>
      <c r="P275" t="s">
        <v>731</v>
      </c>
      <c r="Q275" t="s">
        <v>94</v>
      </c>
      <c r="R275" t="s">
        <v>95</v>
      </c>
      <c r="S275" t="s">
        <v>52</v>
      </c>
      <c r="T275" t="s">
        <v>2272</v>
      </c>
      <c r="U275" t="s">
        <v>2273</v>
      </c>
      <c r="V275" s="137">
        <v>2.3099999999999999E-2</v>
      </c>
      <c r="W275" s="137">
        <v>2.0920000000000001E-2</v>
      </c>
      <c r="X275" t="s">
        <v>125</v>
      </c>
      <c r="Y275" t="s">
        <v>51</v>
      </c>
      <c r="Z275" s="133">
        <v>25000</v>
      </c>
      <c r="AA275" s="135">
        <v>1</v>
      </c>
      <c r="AB275" s="139">
        <v>108.19</v>
      </c>
      <c r="AD275" s="133">
        <v>27.047000000000001</v>
      </c>
      <c r="AG275" t="s">
        <v>129</v>
      </c>
      <c r="AH275" s="137">
        <v>8.2999999999999998E-5</v>
      </c>
      <c r="AI275" s="137">
        <v>5.0219293764883202E-3</v>
      </c>
      <c r="AJ275" s="137">
        <v>1.1393488316428901E-3</v>
      </c>
    </row>
    <row r="276" spans="1:36">
      <c r="A276">
        <v>301</v>
      </c>
      <c r="B276">
        <v>7211</v>
      </c>
      <c r="C276" t="s">
        <v>2274</v>
      </c>
      <c r="D276" t="s">
        <v>2275</v>
      </c>
      <c r="E276" t="s">
        <v>41</v>
      </c>
      <c r="F276" t="s">
        <v>2276</v>
      </c>
      <c r="G276" t="s">
        <v>2277</v>
      </c>
      <c r="H276" t="s">
        <v>44</v>
      </c>
      <c r="I276" t="s">
        <v>1481</v>
      </c>
      <c r="J276" t="s">
        <v>45</v>
      </c>
      <c r="K276" t="s">
        <v>45</v>
      </c>
      <c r="L276" t="s">
        <v>46</v>
      </c>
      <c r="M276" t="s">
        <v>47</v>
      </c>
      <c r="N276" t="s">
        <v>1046</v>
      </c>
      <c r="O276" t="s">
        <v>51</v>
      </c>
      <c r="P276" t="s">
        <v>1896</v>
      </c>
      <c r="Q276" t="s">
        <v>94</v>
      </c>
      <c r="R276" t="s">
        <v>95</v>
      </c>
      <c r="S276" t="s">
        <v>52</v>
      </c>
      <c r="T276" t="s">
        <v>2278</v>
      </c>
      <c r="U276" t="s">
        <v>2279</v>
      </c>
      <c r="V276" s="137">
        <v>0.04</v>
      </c>
      <c r="W276" s="137">
        <v>3.6889999999999999E-2</v>
      </c>
      <c r="X276" t="s">
        <v>125</v>
      </c>
      <c r="Y276" t="s">
        <v>51</v>
      </c>
      <c r="Z276" s="133">
        <v>14285.71</v>
      </c>
      <c r="AA276" s="135">
        <v>1</v>
      </c>
      <c r="AB276" s="139">
        <v>100.37</v>
      </c>
      <c r="AD276" s="133">
        <v>14.339</v>
      </c>
      <c r="AG276" t="s">
        <v>129</v>
      </c>
      <c r="AH276" s="137">
        <v>4.1999999999999998E-5</v>
      </c>
      <c r="AI276" s="137">
        <v>2.6622523882736302E-3</v>
      </c>
      <c r="AJ276" s="137">
        <v>6.0399777072115996E-4</v>
      </c>
    </row>
    <row r="277" spans="1:36">
      <c r="A277">
        <v>301</v>
      </c>
      <c r="B277">
        <v>7211</v>
      </c>
      <c r="C277" t="s">
        <v>2280</v>
      </c>
      <c r="D277" t="s">
        <v>2281</v>
      </c>
      <c r="E277" t="s">
        <v>41</v>
      </c>
      <c r="F277" t="s">
        <v>2282</v>
      </c>
      <c r="G277" t="s">
        <v>2283</v>
      </c>
      <c r="H277" t="s">
        <v>44</v>
      </c>
      <c r="I277" t="s">
        <v>201</v>
      </c>
      <c r="J277" t="s">
        <v>45</v>
      </c>
      <c r="K277" t="s">
        <v>45</v>
      </c>
      <c r="L277" t="s">
        <v>46</v>
      </c>
      <c r="M277" t="s">
        <v>47</v>
      </c>
      <c r="N277" t="s">
        <v>143</v>
      </c>
      <c r="O277" t="s">
        <v>51</v>
      </c>
      <c r="P277" t="s">
        <v>731</v>
      </c>
      <c r="Q277" t="s">
        <v>94</v>
      </c>
      <c r="R277" t="s">
        <v>95</v>
      </c>
      <c r="S277" t="s">
        <v>52</v>
      </c>
      <c r="T277" t="s">
        <v>2284</v>
      </c>
      <c r="U277" t="s">
        <v>2285</v>
      </c>
      <c r="V277" s="137">
        <v>2.1499999999999998E-2</v>
      </c>
      <c r="W277" s="137">
        <v>3.508E-2</v>
      </c>
      <c r="X277" t="s">
        <v>125</v>
      </c>
      <c r="Y277" t="s">
        <v>51</v>
      </c>
      <c r="Z277" s="133">
        <v>0.28000000000000003</v>
      </c>
      <c r="AA277" s="135">
        <v>1</v>
      </c>
      <c r="AB277" s="139">
        <v>120.56</v>
      </c>
      <c r="AD277" s="133">
        <v>0</v>
      </c>
      <c r="AG277" t="s">
        <v>129</v>
      </c>
      <c r="AH277" s="137">
        <v>0</v>
      </c>
      <c r="AI277" s="137">
        <v>6.2676500813842595E-8</v>
      </c>
      <c r="AJ277" s="137">
        <v>1.42197137036705E-8</v>
      </c>
    </row>
    <row r="278" spans="1:36">
      <c r="A278">
        <v>301</v>
      </c>
      <c r="B278">
        <v>7211</v>
      </c>
      <c r="C278" t="s">
        <v>2280</v>
      </c>
      <c r="D278" t="s">
        <v>2281</v>
      </c>
      <c r="E278" t="s">
        <v>41</v>
      </c>
      <c r="F278" t="s">
        <v>2286</v>
      </c>
      <c r="G278" t="s">
        <v>2287</v>
      </c>
      <c r="H278" t="s">
        <v>44</v>
      </c>
      <c r="I278" t="s">
        <v>201</v>
      </c>
      <c r="J278" t="s">
        <v>45</v>
      </c>
      <c r="K278" t="s">
        <v>45</v>
      </c>
      <c r="L278" t="s">
        <v>46</v>
      </c>
      <c r="M278" t="s">
        <v>47</v>
      </c>
      <c r="N278" t="s">
        <v>143</v>
      </c>
      <c r="O278" t="s">
        <v>51</v>
      </c>
      <c r="P278" t="s">
        <v>731</v>
      </c>
      <c r="Q278" t="s">
        <v>94</v>
      </c>
      <c r="R278" t="s">
        <v>95</v>
      </c>
      <c r="S278" t="s">
        <v>52</v>
      </c>
      <c r="T278" t="s">
        <v>2288</v>
      </c>
      <c r="U278" t="s">
        <v>1970</v>
      </c>
      <c r="V278" s="137">
        <v>1.15E-2</v>
      </c>
      <c r="W278" s="137">
        <v>2.5649999999999999E-2</v>
      </c>
      <c r="X278" t="s">
        <v>125</v>
      </c>
      <c r="Y278" t="s">
        <v>51</v>
      </c>
      <c r="Z278" s="133">
        <v>20000</v>
      </c>
      <c r="AA278" s="135">
        <v>1</v>
      </c>
      <c r="AB278" s="139">
        <v>111.54</v>
      </c>
      <c r="AD278" s="133">
        <v>22.308</v>
      </c>
      <c r="AG278" t="s">
        <v>129</v>
      </c>
      <c r="AH278" s="137">
        <v>6.9999999999999999E-6</v>
      </c>
      <c r="AI278" s="137">
        <v>4.1419428978907999E-3</v>
      </c>
      <c r="AJ278" s="137">
        <v>9.3970214386873295E-4</v>
      </c>
    </row>
    <row r="279" spans="1:36">
      <c r="A279">
        <v>301</v>
      </c>
      <c r="B279">
        <v>7211</v>
      </c>
      <c r="C279" t="s">
        <v>2289</v>
      </c>
      <c r="D279" t="s">
        <v>2290</v>
      </c>
      <c r="E279" t="s">
        <v>41</v>
      </c>
      <c r="F279" t="s">
        <v>2291</v>
      </c>
      <c r="G279" t="s">
        <v>2292</v>
      </c>
      <c r="H279" t="s">
        <v>44</v>
      </c>
      <c r="I279" t="s">
        <v>201</v>
      </c>
      <c r="J279" t="s">
        <v>45</v>
      </c>
      <c r="K279" t="s">
        <v>45</v>
      </c>
      <c r="L279" t="s">
        <v>46</v>
      </c>
      <c r="M279" t="s">
        <v>47</v>
      </c>
      <c r="N279" t="s">
        <v>143</v>
      </c>
      <c r="O279" t="s">
        <v>51</v>
      </c>
      <c r="P279" t="s">
        <v>731</v>
      </c>
      <c r="Q279" t="s">
        <v>94</v>
      </c>
      <c r="R279" t="s">
        <v>95</v>
      </c>
      <c r="S279" t="s">
        <v>52</v>
      </c>
      <c r="T279" t="s">
        <v>2293</v>
      </c>
      <c r="U279" t="s">
        <v>2294</v>
      </c>
      <c r="V279" s="137">
        <v>0.04</v>
      </c>
      <c r="W279" s="137">
        <v>2.6929999999999999E-2</v>
      </c>
      <c r="X279" t="s">
        <v>125</v>
      </c>
      <c r="Y279" t="s">
        <v>51</v>
      </c>
      <c r="Z279" s="133">
        <v>30000</v>
      </c>
      <c r="AA279" s="135">
        <v>1</v>
      </c>
      <c r="AB279" s="139">
        <v>113.67</v>
      </c>
      <c r="AD279" s="133">
        <v>34.100999999999999</v>
      </c>
      <c r="AG279" t="s">
        <v>129</v>
      </c>
      <c r="AH279" s="137">
        <v>4.5000000000000003E-5</v>
      </c>
      <c r="AI279" s="137">
        <v>6.3315579505546903E-3</v>
      </c>
      <c r="AJ279" s="137">
        <v>1.43647045042441E-3</v>
      </c>
    </row>
    <row r="280" spans="1:36">
      <c r="A280">
        <v>301</v>
      </c>
      <c r="B280">
        <v>7211</v>
      </c>
      <c r="C280" t="s">
        <v>2295</v>
      </c>
      <c r="D280" t="s">
        <v>2296</v>
      </c>
      <c r="E280" t="s">
        <v>41</v>
      </c>
      <c r="F280" t="s">
        <v>2297</v>
      </c>
      <c r="G280" t="s">
        <v>2298</v>
      </c>
      <c r="H280" t="s">
        <v>44</v>
      </c>
      <c r="I280" t="s">
        <v>1481</v>
      </c>
      <c r="J280" t="s">
        <v>45</v>
      </c>
      <c r="K280" t="s">
        <v>45</v>
      </c>
      <c r="L280" t="s">
        <v>46</v>
      </c>
      <c r="M280" t="s">
        <v>47</v>
      </c>
      <c r="N280" t="s">
        <v>1038</v>
      </c>
      <c r="O280" t="s">
        <v>51</v>
      </c>
      <c r="P280" t="s">
        <v>731</v>
      </c>
      <c r="Q280" t="s">
        <v>94</v>
      </c>
      <c r="R280" t="s">
        <v>95</v>
      </c>
      <c r="S280" t="s">
        <v>52</v>
      </c>
      <c r="T280" t="s">
        <v>2299</v>
      </c>
      <c r="U280" t="s">
        <v>2300</v>
      </c>
      <c r="V280" s="137">
        <v>3.5200000000000002E-2</v>
      </c>
      <c r="W280" s="137">
        <v>3.7519999999999998E-2</v>
      </c>
      <c r="X280" t="s">
        <v>125</v>
      </c>
      <c r="Y280" t="s">
        <v>51</v>
      </c>
      <c r="Z280" s="133">
        <v>42222.22</v>
      </c>
      <c r="AA280" s="135">
        <v>1</v>
      </c>
      <c r="AB280" s="139">
        <v>100.84</v>
      </c>
      <c r="AD280" s="133">
        <v>42.576999999999998</v>
      </c>
      <c r="AG280" t="s">
        <v>129</v>
      </c>
      <c r="AH280" s="137">
        <v>6.4999999999999994E-5</v>
      </c>
      <c r="AI280" s="137">
        <v>7.9052821080323205E-3</v>
      </c>
      <c r="AJ280" s="137">
        <v>1.7935086812973699E-3</v>
      </c>
    </row>
    <row r="281" spans="1:36">
      <c r="A281">
        <v>301</v>
      </c>
      <c r="B281">
        <v>7211</v>
      </c>
      <c r="C281" t="s">
        <v>2301</v>
      </c>
      <c r="D281" t="s">
        <v>2302</v>
      </c>
      <c r="E281" t="s">
        <v>41</v>
      </c>
      <c r="F281" t="s">
        <v>2303</v>
      </c>
      <c r="G281" t="s">
        <v>2304</v>
      </c>
      <c r="H281" t="s">
        <v>44</v>
      </c>
      <c r="I281" t="s">
        <v>1481</v>
      </c>
      <c r="J281" t="s">
        <v>45</v>
      </c>
      <c r="K281" t="s">
        <v>45</v>
      </c>
      <c r="L281" t="s">
        <v>46</v>
      </c>
      <c r="M281" t="s">
        <v>47</v>
      </c>
      <c r="N281" t="s">
        <v>1010</v>
      </c>
      <c r="O281" t="s">
        <v>51</v>
      </c>
      <c r="P281" t="s">
        <v>2305</v>
      </c>
      <c r="Q281" t="s">
        <v>136</v>
      </c>
      <c r="R281" t="s">
        <v>95</v>
      </c>
      <c r="S281" t="s">
        <v>52</v>
      </c>
      <c r="T281" t="s">
        <v>2306</v>
      </c>
      <c r="U281" t="s">
        <v>2307</v>
      </c>
      <c r="V281" s="137">
        <v>6.7699999999999996E-2</v>
      </c>
      <c r="W281" s="137">
        <v>4.4159999999999998E-2</v>
      </c>
      <c r="X281" t="s">
        <v>125</v>
      </c>
      <c r="Y281" t="s">
        <v>51</v>
      </c>
      <c r="Z281" s="133">
        <v>36000</v>
      </c>
      <c r="AA281" s="135">
        <v>1</v>
      </c>
      <c r="AB281" s="139">
        <v>109.5</v>
      </c>
      <c r="AD281" s="133">
        <v>39.42</v>
      </c>
      <c r="AG281" t="s">
        <v>129</v>
      </c>
      <c r="AH281" s="137">
        <v>6.0000000000000002E-5</v>
      </c>
      <c r="AI281" s="137">
        <v>7.3191406237607696E-3</v>
      </c>
      <c r="AJ281" s="137">
        <v>1.6605279949482501E-3</v>
      </c>
    </row>
    <row r="282" spans="1:36">
      <c r="A282">
        <v>301</v>
      </c>
      <c r="B282">
        <v>7211</v>
      </c>
      <c r="C282" t="s">
        <v>2308</v>
      </c>
      <c r="D282" t="s">
        <v>2309</v>
      </c>
      <c r="E282" t="s">
        <v>41</v>
      </c>
      <c r="F282" t="s">
        <v>2310</v>
      </c>
      <c r="G282" t="s">
        <v>2311</v>
      </c>
      <c r="H282" t="s">
        <v>44</v>
      </c>
      <c r="I282" t="s">
        <v>1481</v>
      </c>
      <c r="J282" t="s">
        <v>45</v>
      </c>
      <c r="K282" t="s">
        <v>45</v>
      </c>
      <c r="L282" t="s">
        <v>46</v>
      </c>
      <c r="M282" t="s">
        <v>47</v>
      </c>
      <c r="N282" t="s">
        <v>153</v>
      </c>
      <c r="O282" t="s">
        <v>51</v>
      </c>
      <c r="P282" t="s">
        <v>731</v>
      </c>
      <c r="Q282" t="s">
        <v>94</v>
      </c>
      <c r="R282" t="s">
        <v>95</v>
      </c>
      <c r="S282" t="s">
        <v>52</v>
      </c>
      <c r="T282" t="s">
        <v>2312</v>
      </c>
      <c r="U282" t="s">
        <v>2313</v>
      </c>
      <c r="V282" s="137">
        <v>4.5600000000000002E-2</v>
      </c>
      <c r="W282" s="137">
        <v>3.9329999999999997E-2</v>
      </c>
      <c r="X282" t="s">
        <v>125</v>
      </c>
      <c r="Y282" t="s">
        <v>51</v>
      </c>
      <c r="Z282" s="133">
        <v>31289.439999999999</v>
      </c>
      <c r="AA282" s="135">
        <v>1</v>
      </c>
      <c r="AB282" s="139">
        <v>101.94</v>
      </c>
      <c r="AD282" s="133">
        <v>31.896000000000001</v>
      </c>
      <c r="AG282" t="s">
        <v>129</v>
      </c>
      <c r="AH282" s="137">
        <v>3.6999999999999998E-5</v>
      </c>
      <c r="AI282" s="137">
        <v>5.9222384713308101E-3</v>
      </c>
      <c r="AJ282" s="137">
        <v>1.3436062073297499E-3</v>
      </c>
    </row>
    <row r="283" spans="1:36">
      <c r="A283">
        <v>301</v>
      </c>
      <c r="B283">
        <v>7211</v>
      </c>
      <c r="C283" t="s">
        <v>2308</v>
      </c>
      <c r="D283" t="s">
        <v>2309</v>
      </c>
      <c r="E283" t="s">
        <v>41</v>
      </c>
      <c r="F283" t="s">
        <v>2314</v>
      </c>
      <c r="G283" t="s">
        <v>2315</v>
      </c>
      <c r="H283" t="s">
        <v>44</v>
      </c>
      <c r="I283" t="s">
        <v>201</v>
      </c>
      <c r="J283" t="s">
        <v>45</v>
      </c>
      <c r="K283" t="s">
        <v>45</v>
      </c>
      <c r="L283" t="s">
        <v>46</v>
      </c>
      <c r="M283" t="s">
        <v>47</v>
      </c>
      <c r="N283" t="s">
        <v>153</v>
      </c>
      <c r="O283" t="s">
        <v>51</v>
      </c>
      <c r="P283" t="s">
        <v>731</v>
      </c>
      <c r="Q283" t="s">
        <v>94</v>
      </c>
      <c r="R283" t="s">
        <v>95</v>
      </c>
      <c r="S283" t="s">
        <v>52</v>
      </c>
      <c r="T283" t="s">
        <v>2269</v>
      </c>
      <c r="U283" t="s">
        <v>2313</v>
      </c>
      <c r="V283" s="137">
        <v>2.1999999999999999E-2</v>
      </c>
      <c r="W283" s="137">
        <v>2.4150000000000001E-2</v>
      </c>
      <c r="X283" t="s">
        <v>125</v>
      </c>
      <c r="Y283" t="s">
        <v>51</v>
      </c>
      <c r="Z283" s="133">
        <v>42589.8</v>
      </c>
      <c r="AA283" s="135">
        <v>1</v>
      </c>
      <c r="AB283" s="139">
        <v>109.86</v>
      </c>
      <c r="AD283" s="133">
        <v>46.789000000000001</v>
      </c>
      <c r="AG283" t="s">
        <v>129</v>
      </c>
      <c r="AH283" s="137">
        <v>4.3999999999999999E-5</v>
      </c>
      <c r="AI283" s="137">
        <v>8.687376962003E-3</v>
      </c>
      <c r="AJ283" s="137">
        <v>1.9709462339394298E-3</v>
      </c>
    </row>
    <row r="284" spans="1:36">
      <c r="A284">
        <v>301</v>
      </c>
      <c r="B284">
        <v>7211</v>
      </c>
      <c r="C284" t="s">
        <v>780</v>
      </c>
      <c r="D284" t="s">
        <v>2231</v>
      </c>
      <c r="E284" t="s">
        <v>41</v>
      </c>
      <c r="F284" t="s">
        <v>2316</v>
      </c>
      <c r="G284" t="s">
        <v>2317</v>
      </c>
      <c r="H284" t="s">
        <v>44</v>
      </c>
      <c r="I284" t="s">
        <v>161</v>
      </c>
      <c r="J284" t="s">
        <v>71</v>
      </c>
      <c r="K284" t="s">
        <v>45</v>
      </c>
      <c r="L284" t="s">
        <v>46</v>
      </c>
      <c r="M284" t="s">
        <v>177</v>
      </c>
      <c r="N284" t="s">
        <v>1096</v>
      </c>
      <c r="O284" t="s">
        <v>51</v>
      </c>
      <c r="P284" t="s">
        <v>2318</v>
      </c>
      <c r="Q284" t="s">
        <v>1003</v>
      </c>
      <c r="R284" t="s">
        <v>95</v>
      </c>
      <c r="S284" t="s">
        <v>75</v>
      </c>
      <c r="T284" t="s">
        <v>2319</v>
      </c>
      <c r="U284" t="s">
        <v>2320</v>
      </c>
      <c r="V284" s="137">
        <v>3.2550000000000003E-2</v>
      </c>
      <c r="W284" s="137">
        <v>6.1109999999999998E-2</v>
      </c>
      <c r="X284" t="s">
        <v>125</v>
      </c>
      <c r="Y284" t="s">
        <v>51</v>
      </c>
      <c r="Z284" s="133">
        <v>15000</v>
      </c>
      <c r="AA284" s="135">
        <v>2.9780000000000002</v>
      </c>
      <c r="AB284" s="139">
        <v>100.67400000000001</v>
      </c>
      <c r="AD284" s="133">
        <v>44.970999999999997</v>
      </c>
      <c r="AG284" t="s">
        <v>129</v>
      </c>
      <c r="AH284" s="137">
        <v>1.5E-5</v>
      </c>
      <c r="AI284" s="137">
        <v>8.3497819082770496E-3</v>
      </c>
      <c r="AJ284" s="137">
        <v>1.8943544499466401E-3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134"/>
  <sheetViews>
    <sheetView rightToLeft="1" zoomScaleNormal="100" workbookViewId="0"/>
  </sheetViews>
  <sheetFormatPr defaultColWidth="0" defaultRowHeight="14.25"/>
  <cols>
    <col min="1" max="24" width="11.625" customWidth="1"/>
    <col min="25" max="26" width="11.625" hidden="1" customWidth="1"/>
    <col min="27" max="27" width="9" hidden="1" customWidth="1"/>
    <col min="28" max="16384" width="9" hidden="1"/>
  </cols>
  <sheetData>
    <row r="1" spans="1:24" s="4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27</v>
      </c>
      <c r="O1" s="14" t="s">
        <v>29</v>
      </c>
      <c r="P1" s="14" t="s">
        <v>30</v>
      </c>
      <c r="Q1" s="14" t="s">
        <v>33</v>
      </c>
      <c r="R1" s="134" t="s">
        <v>34</v>
      </c>
      <c r="S1" s="138" t="s">
        <v>35</v>
      </c>
      <c r="T1" s="14" t="s">
        <v>1610</v>
      </c>
      <c r="U1" s="14" t="s">
        <v>36</v>
      </c>
      <c r="V1" s="136" t="s">
        <v>1611</v>
      </c>
      <c r="W1" s="136" t="s">
        <v>37</v>
      </c>
      <c r="X1" s="136" t="s">
        <v>38</v>
      </c>
    </row>
    <row r="2" spans="1:24">
      <c r="A2">
        <v>301</v>
      </c>
      <c r="B2">
        <v>7209</v>
      </c>
      <c r="C2" t="s">
        <v>2340</v>
      </c>
      <c r="D2" t="s">
        <v>2341</v>
      </c>
      <c r="E2" t="s">
        <v>41</v>
      </c>
      <c r="F2" t="s">
        <v>2342</v>
      </c>
      <c r="G2" t="s">
        <v>2343</v>
      </c>
      <c r="H2" t="s">
        <v>44</v>
      </c>
      <c r="I2" t="s">
        <v>1449</v>
      </c>
      <c r="J2" t="s">
        <v>45</v>
      </c>
      <c r="K2" t="s">
        <v>45</v>
      </c>
      <c r="L2" t="s">
        <v>46</v>
      </c>
      <c r="M2" t="s">
        <v>47</v>
      </c>
      <c r="N2" t="s">
        <v>1014</v>
      </c>
      <c r="O2" t="s">
        <v>51</v>
      </c>
      <c r="P2" t="s">
        <v>52</v>
      </c>
      <c r="Q2" s="133">
        <v>81</v>
      </c>
      <c r="R2" s="135">
        <v>1</v>
      </c>
      <c r="S2" s="139">
        <v>226000</v>
      </c>
      <c r="T2" s="133">
        <v>0.24199999999999999</v>
      </c>
      <c r="U2" s="133">
        <v>183.30199999999999</v>
      </c>
      <c r="V2" s="137">
        <v>1.9999999999999999E-6</v>
      </c>
      <c r="W2" s="137">
        <v>3.3843103273369403E-2</v>
      </c>
      <c r="X2" s="137">
        <v>6.7524486496652299E-3</v>
      </c>
    </row>
    <row r="3" spans="1:24">
      <c r="A3">
        <v>301</v>
      </c>
      <c r="B3">
        <v>7209</v>
      </c>
      <c r="C3" t="s">
        <v>1892</v>
      </c>
      <c r="D3" t="s">
        <v>1893</v>
      </c>
      <c r="E3" t="s">
        <v>41</v>
      </c>
      <c r="F3" t="s">
        <v>2344</v>
      </c>
      <c r="G3" t="s">
        <v>2345</v>
      </c>
      <c r="H3" t="s">
        <v>44</v>
      </c>
      <c r="I3" t="s">
        <v>1449</v>
      </c>
      <c r="J3" t="s">
        <v>45</v>
      </c>
      <c r="K3" t="s">
        <v>45</v>
      </c>
      <c r="L3" t="s">
        <v>46</v>
      </c>
      <c r="M3" t="s">
        <v>47</v>
      </c>
      <c r="N3" t="s">
        <v>143</v>
      </c>
      <c r="O3" t="s">
        <v>51</v>
      </c>
      <c r="P3" t="s">
        <v>52</v>
      </c>
      <c r="Q3" s="133">
        <v>1370</v>
      </c>
      <c r="R3" s="135">
        <v>1</v>
      </c>
      <c r="S3" s="139">
        <v>3316</v>
      </c>
      <c r="U3" s="133">
        <v>45.429000000000002</v>
      </c>
      <c r="V3" s="137">
        <v>6.0000000000000002E-6</v>
      </c>
      <c r="W3" s="137">
        <v>8.3875944756524393E-3</v>
      </c>
      <c r="X3" s="137">
        <v>1.6735108637518301E-3</v>
      </c>
    </row>
    <row r="4" spans="1:24">
      <c r="A4">
        <v>301</v>
      </c>
      <c r="B4">
        <v>7209</v>
      </c>
      <c r="C4" t="s">
        <v>1923</v>
      </c>
      <c r="D4" t="s">
        <v>1924</v>
      </c>
      <c r="E4" t="s">
        <v>41</v>
      </c>
      <c r="F4" t="s">
        <v>2346</v>
      </c>
      <c r="G4" t="s">
        <v>2347</v>
      </c>
      <c r="H4" t="s">
        <v>44</v>
      </c>
      <c r="I4" t="s">
        <v>1449</v>
      </c>
      <c r="J4" t="s">
        <v>45</v>
      </c>
      <c r="K4" t="s">
        <v>72</v>
      </c>
      <c r="L4" t="s">
        <v>46</v>
      </c>
      <c r="M4" t="s">
        <v>47</v>
      </c>
      <c r="N4" t="s">
        <v>49</v>
      </c>
      <c r="O4" t="s">
        <v>51</v>
      </c>
      <c r="P4" t="s">
        <v>52</v>
      </c>
      <c r="Q4" s="133">
        <v>1195</v>
      </c>
      <c r="R4" s="135">
        <v>1</v>
      </c>
      <c r="S4" s="139">
        <v>26300</v>
      </c>
      <c r="U4" s="133">
        <v>314.28500000000003</v>
      </c>
      <c r="V4" s="137">
        <v>9.0000000000000002E-6</v>
      </c>
      <c r="W4" s="137">
        <v>5.8026448402798803E-2</v>
      </c>
      <c r="X4" s="137">
        <v>1.15775616082662E-2</v>
      </c>
    </row>
    <row r="5" spans="1:24">
      <c r="A5">
        <v>301</v>
      </c>
      <c r="B5">
        <v>7209</v>
      </c>
      <c r="C5" t="s">
        <v>2348</v>
      </c>
      <c r="D5" t="s">
        <v>2349</v>
      </c>
      <c r="E5" t="s">
        <v>41</v>
      </c>
      <c r="F5" t="s">
        <v>2350</v>
      </c>
      <c r="G5" t="s">
        <v>2351</v>
      </c>
      <c r="H5" t="s">
        <v>44</v>
      </c>
      <c r="I5" t="s">
        <v>1449</v>
      </c>
      <c r="J5" t="s">
        <v>45</v>
      </c>
      <c r="K5" t="s">
        <v>45</v>
      </c>
      <c r="L5" t="s">
        <v>46</v>
      </c>
      <c r="M5" t="s">
        <v>47</v>
      </c>
      <c r="N5" t="s">
        <v>49</v>
      </c>
      <c r="O5" t="s">
        <v>51</v>
      </c>
      <c r="P5" t="s">
        <v>52</v>
      </c>
      <c r="Q5" s="133">
        <v>2407</v>
      </c>
      <c r="R5" s="135">
        <v>1</v>
      </c>
      <c r="S5" s="139">
        <v>2613</v>
      </c>
      <c r="U5" s="133">
        <v>62.895000000000003</v>
      </c>
      <c r="V5" s="137">
        <v>3.9999999999999998E-6</v>
      </c>
      <c r="W5" s="137">
        <v>1.16122890049276E-2</v>
      </c>
      <c r="X5" s="137">
        <v>2.3169088418834999E-3</v>
      </c>
    </row>
    <row r="6" spans="1:24">
      <c r="A6">
        <v>301</v>
      </c>
      <c r="B6">
        <v>7209</v>
      </c>
      <c r="C6" t="s">
        <v>2352</v>
      </c>
      <c r="D6" t="s">
        <v>2353</v>
      </c>
      <c r="E6" t="s">
        <v>41</v>
      </c>
      <c r="F6" t="s">
        <v>2354</v>
      </c>
      <c r="G6" t="s">
        <v>2355</v>
      </c>
      <c r="H6" t="s">
        <v>44</v>
      </c>
      <c r="I6" t="s">
        <v>1449</v>
      </c>
      <c r="J6" t="s">
        <v>45</v>
      </c>
      <c r="K6" t="s">
        <v>45</v>
      </c>
      <c r="L6" t="s">
        <v>46</v>
      </c>
      <c r="M6" t="s">
        <v>47</v>
      </c>
      <c r="N6" t="s">
        <v>1046</v>
      </c>
      <c r="O6" t="s">
        <v>51</v>
      </c>
      <c r="P6" t="s">
        <v>52</v>
      </c>
      <c r="Q6" s="133">
        <v>18943</v>
      </c>
      <c r="R6" s="135">
        <v>1</v>
      </c>
      <c r="S6" s="139">
        <v>702.7</v>
      </c>
      <c r="U6" s="133">
        <v>133.11199999999999</v>
      </c>
      <c r="V6" s="137">
        <v>6.9999999999999999E-6</v>
      </c>
      <c r="W6" s="137">
        <v>2.4576557423949801E-2</v>
      </c>
      <c r="X6" s="137">
        <v>4.9035675201025402E-3</v>
      </c>
    </row>
    <row r="7" spans="1:24">
      <c r="A7">
        <v>301</v>
      </c>
      <c r="B7">
        <v>7209</v>
      </c>
      <c r="C7" t="s">
        <v>1944</v>
      </c>
      <c r="D7" t="s">
        <v>1945</v>
      </c>
      <c r="E7" t="s">
        <v>41</v>
      </c>
      <c r="F7" t="s">
        <v>2356</v>
      </c>
      <c r="G7" t="s">
        <v>2357</v>
      </c>
      <c r="H7" t="s">
        <v>44</v>
      </c>
      <c r="I7" t="s">
        <v>1449</v>
      </c>
      <c r="J7" t="s">
        <v>45</v>
      </c>
      <c r="K7" t="s">
        <v>45</v>
      </c>
      <c r="L7" t="s">
        <v>46</v>
      </c>
      <c r="M7" t="s">
        <v>47</v>
      </c>
      <c r="N7" t="s">
        <v>143</v>
      </c>
      <c r="O7" t="s">
        <v>51</v>
      </c>
      <c r="P7" t="s">
        <v>52</v>
      </c>
      <c r="Q7" s="133">
        <v>121</v>
      </c>
      <c r="R7" s="135">
        <v>1</v>
      </c>
      <c r="S7" s="139">
        <v>67510</v>
      </c>
      <c r="U7" s="133">
        <v>81.686999999999998</v>
      </c>
      <c r="V7" s="137">
        <v>5.0000000000000004E-6</v>
      </c>
      <c r="W7" s="137">
        <v>1.50818915739671E-2</v>
      </c>
      <c r="X7" s="137">
        <v>3.0091713980959899E-3</v>
      </c>
    </row>
    <row r="8" spans="1:24">
      <c r="A8">
        <v>301</v>
      </c>
      <c r="B8">
        <v>7209</v>
      </c>
      <c r="C8" t="s">
        <v>1961</v>
      </c>
      <c r="D8" t="s">
        <v>1962</v>
      </c>
      <c r="E8" t="s">
        <v>41</v>
      </c>
      <c r="F8" t="s">
        <v>2358</v>
      </c>
      <c r="G8" t="s">
        <v>2359</v>
      </c>
      <c r="H8" t="s">
        <v>44</v>
      </c>
      <c r="I8" t="s">
        <v>1449</v>
      </c>
      <c r="J8" t="s">
        <v>45</v>
      </c>
      <c r="K8" t="s">
        <v>45</v>
      </c>
      <c r="L8" t="s">
        <v>46</v>
      </c>
      <c r="M8" t="s">
        <v>47</v>
      </c>
      <c r="N8" t="s">
        <v>143</v>
      </c>
      <c r="O8" t="s">
        <v>51</v>
      </c>
      <c r="P8" t="s">
        <v>52</v>
      </c>
      <c r="Q8" s="133">
        <v>1000</v>
      </c>
      <c r="R8" s="135">
        <v>1</v>
      </c>
      <c r="S8" s="139">
        <v>3662</v>
      </c>
      <c r="U8" s="133">
        <v>36.619999999999997</v>
      </c>
      <c r="V8" s="137">
        <v>5.0000000000000004E-6</v>
      </c>
      <c r="W8" s="137">
        <v>6.7611516315143599E-3</v>
      </c>
      <c r="X8" s="137">
        <v>1.3489994943910999E-3</v>
      </c>
    </row>
    <row r="9" spans="1:24">
      <c r="A9">
        <v>301</v>
      </c>
      <c r="B9">
        <v>7209</v>
      </c>
      <c r="C9" t="s">
        <v>53</v>
      </c>
      <c r="D9" t="s">
        <v>54</v>
      </c>
      <c r="E9" t="s">
        <v>41</v>
      </c>
      <c r="F9" t="s">
        <v>2360</v>
      </c>
      <c r="G9" t="s">
        <v>57</v>
      </c>
      <c r="H9" t="s">
        <v>44</v>
      </c>
      <c r="I9" t="s">
        <v>1449</v>
      </c>
      <c r="J9" t="s">
        <v>45</v>
      </c>
      <c r="K9" t="s">
        <v>45</v>
      </c>
      <c r="L9" t="s">
        <v>46</v>
      </c>
      <c r="M9" t="s">
        <v>47</v>
      </c>
      <c r="N9" t="s">
        <v>58</v>
      </c>
      <c r="O9" t="s">
        <v>51</v>
      </c>
      <c r="P9" t="s">
        <v>52</v>
      </c>
      <c r="Q9" s="133">
        <v>13800</v>
      </c>
      <c r="R9" s="135">
        <v>1</v>
      </c>
      <c r="S9" s="139">
        <v>277</v>
      </c>
      <c r="U9" s="133">
        <v>38.225999999999999</v>
      </c>
      <c r="V9" s="137">
        <v>6.0000000000000002E-6</v>
      </c>
      <c r="W9" s="137">
        <v>7.0576674567522603E-3</v>
      </c>
      <c r="X9" s="137">
        <v>1.4081609686672401E-3</v>
      </c>
    </row>
    <row r="10" spans="1:24">
      <c r="A10">
        <v>301</v>
      </c>
      <c r="B10">
        <v>7209</v>
      </c>
      <c r="C10" t="s">
        <v>2361</v>
      </c>
      <c r="D10" t="s">
        <v>2362</v>
      </c>
      <c r="E10" t="s">
        <v>41</v>
      </c>
      <c r="F10" t="s">
        <v>2363</v>
      </c>
      <c r="G10" t="s">
        <v>2364</v>
      </c>
      <c r="H10" t="s">
        <v>44</v>
      </c>
      <c r="I10" t="s">
        <v>1449</v>
      </c>
      <c r="J10" t="s">
        <v>45</v>
      </c>
      <c r="K10" t="s">
        <v>45</v>
      </c>
      <c r="L10" t="s">
        <v>46</v>
      </c>
      <c r="M10" t="s">
        <v>47</v>
      </c>
      <c r="N10" t="s">
        <v>202</v>
      </c>
      <c r="O10" t="s">
        <v>51</v>
      </c>
      <c r="P10" t="s">
        <v>52</v>
      </c>
      <c r="Q10" s="133">
        <v>6980</v>
      </c>
      <c r="R10" s="135">
        <v>1</v>
      </c>
      <c r="S10" s="139">
        <v>2950</v>
      </c>
      <c r="U10" s="133">
        <v>205.91</v>
      </c>
      <c r="V10" s="137">
        <v>6.0000000000000002E-6</v>
      </c>
      <c r="W10" s="137">
        <v>3.8017169100085298E-2</v>
      </c>
      <c r="X10" s="137">
        <v>7.5852672280194199E-3</v>
      </c>
    </row>
    <row r="11" spans="1:24">
      <c r="A11">
        <v>301</v>
      </c>
      <c r="B11">
        <v>7209</v>
      </c>
      <c r="C11" t="s">
        <v>2365</v>
      </c>
      <c r="D11" t="s">
        <v>2366</v>
      </c>
      <c r="E11" t="s">
        <v>41</v>
      </c>
      <c r="F11" t="s">
        <v>2367</v>
      </c>
      <c r="G11" t="s">
        <v>2368</v>
      </c>
      <c r="H11" t="s">
        <v>44</v>
      </c>
      <c r="I11" t="s">
        <v>1449</v>
      </c>
      <c r="J11" t="s">
        <v>45</v>
      </c>
      <c r="K11" t="s">
        <v>45</v>
      </c>
      <c r="L11" t="s">
        <v>46</v>
      </c>
      <c r="M11" t="s">
        <v>47</v>
      </c>
      <c r="N11" t="s">
        <v>1015</v>
      </c>
      <c r="O11" t="s">
        <v>51</v>
      </c>
      <c r="P11" t="s">
        <v>52</v>
      </c>
      <c r="Q11" s="133">
        <v>90</v>
      </c>
      <c r="R11" s="135">
        <v>1</v>
      </c>
      <c r="S11" s="139">
        <v>35870</v>
      </c>
      <c r="U11" s="133">
        <v>32.283000000000001</v>
      </c>
      <c r="V11" s="137">
        <v>3.9999999999999998E-6</v>
      </c>
      <c r="W11" s="137">
        <v>5.9604111993494802E-3</v>
      </c>
      <c r="X11" s="137">
        <v>1.1892340436217301E-3</v>
      </c>
    </row>
    <row r="12" spans="1:24">
      <c r="A12">
        <v>301</v>
      </c>
      <c r="B12">
        <v>7209</v>
      </c>
      <c r="C12" t="s">
        <v>2006</v>
      </c>
      <c r="D12" t="s">
        <v>2007</v>
      </c>
      <c r="E12" t="s">
        <v>41</v>
      </c>
      <c r="F12" t="s">
        <v>2369</v>
      </c>
      <c r="G12" t="s">
        <v>2370</v>
      </c>
      <c r="H12" t="s">
        <v>44</v>
      </c>
      <c r="I12" t="s">
        <v>1449</v>
      </c>
      <c r="J12" t="s">
        <v>45</v>
      </c>
      <c r="K12" t="s">
        <v>45</v>
      </c>
      <c r="L12" t="s">
        <v>46</v>
      </c>
      <c r="M12" t="s">
        <v>47</v>
      </c>
      <c r="N12" t="s">
        <v>1013</v>
      </c>
      <c r="O12" t="s">
        <v>51</v>
      </c>
      <c r="P12" t="s">
        <v>52</v>
      </c>
      <c r="Q12" s="133">
        <v>1370</v>
      </c>
      <c r="R12" s="135">
        <v>1</v>
      </c>
      <c r="S12" s="139">
        <v>16460</v>
      </c>
      <c r="U12" s="133">
        <v>225.50200000000001</v>
      </c>
      <c r="V12" s="137">
        <v>5.0000000000000004E-6</v>
      </c>
      <c r="W12" s="137">
        <v>4.1634440611953899E-2</v>
      </c>
      <c r="X12" s="137">
        <v>8.3069930088525805E-3</v>
      </c>
    </row>
    <row r="13" spans="1:24">
      <c r="A13">
        <v>301</v>
      </c>
      <c r="B13">
        <v>7209</v>
      </c>
      <c r="C13" t="s">
        <v>2021</v>
      </c>
      <c r="D13" t="s">
        <v>2022</v>
      </c>
      <c r="E13" t="s">
        <v>41</v>
      </c>
      <c r="F13" t="s">
        <v>2371</v>
      </c>
      <c r="G13" t="s">
        <v>2372</v>
      </c>
      <c r="H13" t="s">
        <v>44</v>
      </c>
      <c r="I13" t="s">
        <v>1449</v>
      </c>
      <c r="J13" t="s">
        <v>45</v>
      </c>
      <c r="K13" t="s">
        <v>45</v>
      </c>
      <c r="L13" t="s">
        <v>46</v>
      </c>
      <c r="M13" t="s">
        <v>47</v>
      </c>
      <c r="N13" t="s">
        <v>1013</v>
      </c>
      <c r="O13" t="s">
        <v>51</v>
      </c>
      <c r="P13" t="s">
        <v>52</v>
      </c>
      <c r="Q13" s="133">
        <v>430</v>
      </c>
      <c r="R13" s="135">
        <v>1</v>
      </c>
      <c r="S13" s="139">
        <v>15660</v>
      </c>
      <c r="T13" s="133">
        <v>1.0449999999999999</v>
      </c>
      <c r="U13" s="133">
        <v>68.382999999999996</v>
      </c>
      <c r="V13" s="137">
        <v>1.9999999999999999E-6</v>
      </c>
      <c r="W13" s="137">
        <v>1.2625536753213601E-2</v>
      </c>
      <c r="X13" s="137">
        <v>2.5190742087656199E-3</v>
      </c>
    </row>
    <row r="14" spans="1:24">
      <c r="A14">
        <v>301</v>
      </c>
      <c r="B14">
        <v>7209</v>
      </c>
      <c r="C14" t="s">
        <v>2373</v>
      </c>
      <c r="D14" t="s">
        <v>2374</v>
      </c>
      <c r="E14" t="s">
        <v>41</v>
      </c>
      <c r="F14" t="s">
        <v>2375</v>
      </c>
      <c r="G14" t="s">
        <v>2376</v>
      </c>
      <c r="H14" t="s">
        <v>44</v>
      </c>
      <c r="I14" t="s">
        <v>1449</v>
      </c>
      <c r="J14" t="s">
        <v>45</v>
      </c>
      <c r="K14" t="s">
        <v>360</v>
      </c>
      <c r="L14" t="s">
        <v>46</v>
      </c>
      <c r="M14" t="s">
        <v>47</v>
      </c>
      <c r="N14" t="s">
        <v>1023</v>
      </c>
      <c r="O14" t="s">
        <v>51</v>
      </c>
      <c r="P14" t="s">
        <v>52</v>
      </c>
      <c r="Q14" s="133">
        <v>290</v>
      </c>
      <c r="R14" s="135">
        <v>1</v>
      </c>
      <c r="S14" s="139">
        <v>76440</v>
      </c>
      <c r="U14" s="133">
        <v>221.67599999999999</v>
      </c>
      <c r="V14" s="137">
        <v>3.0000000000000001E-6</v>
      </c>
      <c r="W14" s="137">
        <v>4.0928046124182903E-2</v>
      </c>
      <c r="X14" s="137">
        <v>8.1660516635347104E-3</v>
      </c>
    </row>
    <row r="15" spans="1:24">
      <c r="A15">
        <v>301</v>
      </c>
      <c r="B15">
        <v>7209</v>
      </c>
      <c r="C15" t="s">
        <v>2377</v>
      </c>
      <c r="D15" t="s">
        <v>2378</v>
      </c>
      <c r="E15" t="s">
        <v>41</v>
      </c>
      <c r="F15" t="s">
        <v>2379</v>
      </c>
      <c r="G15" t="s">
        <v>2380</v>
      </c>
      <c r="H15" t="s">
        <v>44</v>
      </c>
      <c r="I15" t="s">
        <v>1449</v>
      </c>
      <c r="J15" t="s">
        <v>45</v>
      </c>
      <c r="K15" t="s">
        <v>72</v>
      </c>
      <c r="L15" t="s">
        <v>46</v>
      </c>
      <c r="M15" t="s">
        <v>47</v>
      </c>
      <c r="N15" t="s">
        <v>1030</v>
      </c>
      <c r="O15" t="s">
        <v>51</v>
      </c>
      <c r="P15" t="s">
        <v>52</v>
      </c>
      <c r="Q15" s="133">
        <v>2914</v>
      </c>
      <c r="R15" s="135">
        <v>1</v>
      </c>
      <c r="S15" s="139">
        <v>9837</v>
      </c>
      <c r="U15" s="133">
        <v>286.64999999999998</v>
      </c>
      <c r="V15" s="137">
        <v>1.9999999999999999E-6</v>
      </c>
      <c r="W15" s="137">
        <v>5.2924230807779499E-2</v>
      </c>
      <c r="X15" s="137">
        <v>1.05595561957159E-2</v>
      </c>
    </row>
    <row r="16" spans="1:24">
      <c r="A16">
        <v>301</v>
      </c>
      <c r="B16">
        <v>7209</v>
      </c>
      <c r="C16" t="s">
        <v>2381</v>
      </c>
      <c r="D16" t="s">
        <v>2382</v>
      </c>
      <c r="E16" t="s">
        <v>41</v>
      </c>
      <c r="F16" t="s">
        <v>2383</v>
      </c>
      <c r="G16" t="s">
        <v>2384</v>
      </c>
      <c r="H16" t="s">
        <v>44</v>
      </c>
      <c r="I16" t="s">
        <v>1449</v>
      </c>
      <c r="J16" t="s">
        <v>45</v>
      </c>
      <c r="K16" t="s">
        <v>45</v>
      </c>
      <c r="L16" t="s">
        <v>46</v>
      </c>
      <c r="M16" t="s">
        <v>47</v>
      </c>
      <c r="N16" t="s">
        <v>1015</v>
      </c>
      <c r="O16" t="s">
        <v>51</v>
      </c>
      <c r="P16" t="s">
        <v>52</v>
      </c>
      <c r="Q16" s="133">
        <v>2990</v>
      </c>
      <c r="R16" s="135">
        <v>1</v>
      </c>
      <c r="S16" s="139">
        <v>1759</v>
      </c>
      <c r="U16" s="133">
        <v>52.594000000000001</v>
      </c>
      <c r="V16" s="137">
        <v>9.0000000000000002E-6</v>
      </c>
      <c r="W16" s="137">
        <v>9.7104501644737704E-3</v>
      </c>
      <c r="X16" s="137">
        <v>1.93744987187206E-3</v>
      </c>
    </row>
    <row r="17" spans="1:24">
      <c r="A17">
        <v>301</v>
      </c>
      <c r="B17">
        <v>7209</v>
      </c>
      <c r="C17" t="s">
        <v>2385</v>
      </c>
      <c r="D17" t="s">
        <v>2386</v>
      </c>
      <c r="E17" t="s">
        <v>41</v>
      </c>
      <c r="F17" t="s">
        <v>2387</v>
      </c>
      <c r="G17" t="s">
        <v>2388</v>
      </c>
      <c r="H17" t="s">
        <v>44</v>
      </c>
      <c r="I17" t="s">
        <v>1449</v>
      </c>
      <c r="J17" t="s">
        <v>45</v>
      </c>
      <c r="K17" t="s">
        <v>45</v>
      </c>
      <c r="L17" t="s">
        <v>46</v>
      </c>
      <c r="M17" t="s">
        <v>47</v>
      </c>
      <c r="N17" t="s">
        <v>1013</v>
      </c>
      <c r="O17" t="s">
        <v>51</v>
      </c>
      <c r="P17" t="s">
        <v>52</v>
      </c>
      <c r="Q17" s="133">
        <v>240</v>
      </c>
      <c r="R17" s="135">
        <v>1</v>
      </c>
      <c r="S17" s="139">
        <v>22840</v>
      </c>
      <c r="U17" s="133">
        <v>54.816000000000003</v>
      </c>
      <c r="V17" s="137">
        <v>3.0000000000000001E-6</v>
      </c>
      <c r="W17" s="137">
        <v>1.0120679624060399E-2</v>
      </c>
      <c r="X17" s="137">
        <v>2.0192997346953202E-3</v>
      </c>
    </row>
    <row r="18" spans="1:24">
      <c r="A18">
        <v>301</v>
      </c>
      <c r="B18">
        <v>7209</v>
      </c>
      <c r="C18" t="s">
        <v>197</v>
      </c>
      <c r="D18" t="s">
        <v>198</v>
      </c>
      <c r="E18" t="s">
        <v>41</v>
      </c>
      <c r="F18" t="s">
        <v>2389</v>
      </c>
      <c r="G18" t="s">
        <v>2390</v>
      </c>
      <c r="H18" t="s">
        <v>44</v>
      </c>
      <c r="I18" t="s">
        <v>1449</v>
      </c>
      <c r="J18" t="s">
        <v>45</v>
      </c>
      <c r="K18" t="s">
        <v>45</v>
      </c>
      <c r="L18" t="s">
        <v>46</v>
      </c>
      <c r="M18" t="s">
        <v>47</v>
      </c>
      <c r="N18" t="s">
        <v>202</v>
      </c>
      <c r="O18" t="s">
        <v>51</v>
      </c>
      <c r="P18" t="s">
        <v>52</v>
      </c>
      <c r="Q18" s="133">
        <v>4725</v>
      </c>
      <c r="R18" s="135">
        <v>1</v>
      </c>
      <c r="S18" s="139">
        <v>6653</v>
      </c>
      <c r="U18" s="133">
        <v>314.35399999999998</v>
      </c>
      <c r="V18" s="137">
        <v>3.0000000000000001E-6</v>
      </c>
      <c r="W18" s="137">
        <v>5.80392340322494E-2</v>
      </c>
      <c r="X18" s="137">
        <v>1.1580112624513699E-2</v>
      </c>
    </row>
    <row r="19" spans="1:24">
      <c r="A19">
        <v>301</v>
      </c>
      <c r="B19">
        <v>7209</v>
      </c>
      <c r="C19" t="s">
        <v>2143</v>
      </c>
      <c r="D19" t="s">
        <v>2144</v>
      </c>
      <c r="E19" t="s">
        <v>41</v>
      </c>
      <c r="F19" t="s">
        <v>2391</v>
      </c>
      <c r="G19" t="s">
        <v>2392</v>
      </c>
      <c r="H19" t="s">
        <v>44</v>
      </c>
      <c r="I19" t="s">
        <v>1449</v>
      </c>
      <c r="J19" t="s">
        <v>45</v>
      </c>
      <c r="K19" t="s">
        <v>45</v>
      </c>
      <c r="L19" t="s">
        <v>46</v>
      </c>
      <c r="M19" t="s">
        <v>47</v>
      </c>
      <c r="N19" t="s">
        <v>143</v>
      </c>
      <c r="O19" t="s">
        <v>51</v>
      </c>
      <c r="P19" t="s">
        <v>52</v>
      </c>
      <c r="Q19" s="133">
        <v>145</v>
      </c>
      <c r="R19" s="135">
        <v>1</v>
      </c>
      <c r="S19" s="139">
        <v>60000</v>
      </c>
      <c r="U19" s="133">
        <v>87</v>
      </c>
      <c r="V19" s="137">
        <v>3.9999999999999998E-6</v>
      </c>
      <c r="W19" s="137">
        <v>1.6062812450621199E-2</v>
      </c>
      <c r="X19" s="137">
        <v>3.20488683812194E-3</v>
      </c>
    </row>
    <row r="20" spans="1:24">
      <c r="A20">
        <v>301</v>
      </c>
      <c r="B20">
        <v>7209</v>
      </c>
      <c r="C20" t="s">
        <v>2393</v>
      </c>
      <c r="D20" t="s">
        <v>2394</v>
      </c>
      <c r="E20" t="s">
        <v>41</v>
      </c>
      <c r="F20" t="s">
        <v>2395</v>
      </c>
      <c r="G20" t="s">
        <v>2396</v>
      </c>
      <c r="H20" t="s">
        <v>44</v>
      </c>
      <c r="I20" t="s">
        <v>1449</v>
      </c>
      <c r="J20" t="s">
        <v>45</v>
      </c>
      <c r="K20" t="s">
        <v>45</v>
      </c>
      <c r="L20" t="s">
        <v>46</v>
      </c>
      <c r="M20" t="s">
        <v>47</v>
      </c>
      <c r="N20" t="s">
        <v>202</v>
      </c>
      <c r="O20" t="s">
        <v>51</v>
      </c>
      <c r="P20" t="s">
        <v>52</v>
      </c>
      <c r="Q20" s="133">
        <v>808</v>
      </c>
      <c r="R20" s="135">
        <v>1</v>
      </c>
      <c r="S20" s="139">
        <v>19700</v>
      </c>
      <c r="U20" s="133">
        <v>159.17599999999999</v>
      </c>
      <c r="V20" s="137">
        <v>3.0000000000000001E-6</v>
      </c>
      <c r="W20" s="137">
        <v>2.93886693636791E-2</v>
      </c>
      <c r="X20" s="137">
        <v>5.8636904292517101E-3</v>
      </c>
    </row>
    <row r="21" spans="1:24">
      <c r="A21">
        <v>301</v>
      </c>
      <c r="B21">
        <v>7209</v>
      </c>
      <c r="C21" t="s">
        <v>2397</v>
      </c>
      <c r="D21" t="s">
        <v>2398</v>
      </c>
      <c r="E21" t="s">
        <v>41</v>
      </c>
      <c r="F21" t="s">
        <v>2399</v>
      </c>
      <c r="G21" t="s">
        <v>2400</v>
      </c>
      <c r="H21" t="s">
        <v>44</v>
      </c>
      <c r="I21" t="s">
        <v>1449</v>
      </c>
      <c r="J21" t="s">
        <v>45</v>
      </c>
      <c r="K21" t="s">
        <v>45</v>
      </c>
      <c r="L21" t="s">
        <v>46</v>
      </c>
      <c r="M21" t="s">
        <v>47</v>
      </c>
      <c r="N21" t="s">
        <v>1039</v>
      </c>
      <c r="O21" t="s">
        <v>51</v>
      </c>
      <c r="P21" t="s">
        <v>52</v>
      </c>
      <c r="Q21" s="133">
        <v>340</v>
      </c>
      <c r="R21" s="135">
        <v>1</v>
      </c>
      <c r="S21" s="139">
        <v>7558</v>
      </c>
      <c r="T21" s="133">
        <v>0.33</v>
      </c>
      <c r="U21" s="133">
        <v>26.027000000000001</v>
      </c>
      <c r="V21" s="137">
        <v>3.9999999999999998E-6</v>
      </c>
      <c r="W21" s="137">
        <v>4.8053657431300998E-3</v>
      </c>
      <c r="X21" s="137">
        <v>9.5877689351494102E-4</v>
      </c>
    </row>
    <row r="22" spans="1:24">
      <c r="A22">
        <v>301</v>
      </c>
      <c r="B22">
        <v>7209</v>
      </c>
      <c r="C22" t="s">
        <v>2201</v>
      </c>
      <c r="D22" t="s">
        <v>2202</v>
      </c>
      <c r="E22" t="s">
        <v>41</v>
      </c>
      <c r="F22" t="s">
        <v>2401</v>
      </c>
      <c r="G22" t="s">
        <v>2402</v>
      </c>
      <c r="H22" t="s">
        <v>44</v>
      </c>
      <c r="I22" t="s">
        <v>1449</v>
      </c>
      <c r="J22" t="s">
        <v>45</v>
      </c>
      <c r="K22" t="s">
        <v>45</v>
      </c>
      <c r="L22" t="s">
        <v>46</v>
      </c>
      <c r="M22" t="s">
        <v>47</v>
      </c>
      <c r="N22" t="s">
        <v>143</v>
      </c>
      <c r="O22" t="s">
        <v>51</v>
      </c>
      <c r="P22" t="s">
        <v>52</v>
      </c>
      <c r="Q22" s="133">
        <v>300</v>
      </c>
      <c r="R22" s="135">
        <v>1</v>
      </c>
      <c r="S22" s="139">
        <v>41770</v>
      </c>
      <c r="U22" s="133">
        <v>125.31</v>
      </c>
      <c r="V22" s="137">
        <v>6.0000000000000002E-6</v>
      </c>
      <c r="W22" s="137">
        <v>2.31359888297396E-2</v>
      </c>
      <c r="X22" s="137">
        <v>4.6161421802880598E-3</v>
      </c>
    </row>
    <row r="23" spans="1:24">
      <c r="A23">
        <v>301</v>
      </c>
      <c r="B23">
        <v>7209</v>
      </c>
      <c r="C23" t="s">
        <v>2403</v>
      </c>
      <c r="D23" t="s">
        <v>2404</v>
      </c>
      <c r="E23" t="s">
        <v>41</v>
      </c>
      <c r="F23" t="s">
        <v>2405</v>
      </c>
      <c r="G23" t="s">
        <v>2406</v>
      </c>
      <c r="H23" t="s">
        <v>44</v>
      </c>
      <c r="I23" t="s">
        <v>1449</v>
      </c>
      <c r="J23" t="s">
        <v>45</v>
      </c>
      <c r="K23" t="s">
        <v>45</v>
      </c>
      <c r="L23" t="s">
        <v>46</v>
      </c>
      <c r="M23" t="s">
        <v>47</v>
      </c>
      <c r="N23" t="s">
        <v>1013</v>
      </c>
      <c r="O23" t="s">
        <v>51</v>
      </c>
      <c r="P23" t="s">
        <v>52</v>
      </c>
      <c r="Q23" s="133">
        <v>110</v>
      </c>
      <c r="R23" s="135">
        <v>1</v>
      </c>
      <c r="S23" s="139">
        <v>44680</v>
      </c>
      <c r="U23" s="133">
        <v>49.148000000000003</v>
      </c>
      <c r="V23" s="137">
        <v>1.9999999999999999E-6</v>
      </c>
      <c r="W23" s="137">
        <v>9.07419662440382E-3</v>
      </c>
      <c r="X23" s="137">
        <v>1.8105031990806599E-3</v>
      </c>
    </row>
    <row r="24" spans="1:24">
      <c r="A24">
        <v>301</v>
      </c>
      <c r="B24">
        <v>7209</v>
      </c>
      <c r="C24" t="s">
        <v>2407</v>
      </c>
      <c r="D24" t="s">
        <v>2408</v>
      </c>
      <c r="E24" t="s">
        <v>116</v>
      </c>
      <c r="F24" t="s">
        <v>2409</v>
      </c>
      <c r="G24" t="s">
        <v>2410</v>
      </c>
      <c r="H24" t="s">
        <v>44</v>
      </c>
      <c r="I24" t="s">
        <v>1449</v>
      </c>
      <c r="J24" t="s">
        <v>45</v>
      </c>
      <c r="K24" t="s">
        <v>72</v>
      </c>
      <c r="L24" t="s">
        <v>46</v>
      </c>
      <c r="M24" t="s">
        <v>47</v>
      </c>
      <c r="N24" t="s">
        <v>1019</v>
      </c>
      <c r="O24" t="s">
        <v>51</v>
      </c>
      <c r="P24" t="s">
        <v>52</v>
      </c>
      <c r="Q24" s="133">
        <v>1577</v>
      </c>
      <c r="R24" s="135">
        <v>1</v>
      </c>
      <c r="S24" s="139">
        <v>11950</v>
      </c>
      <c r="U24" s="133">
        <v>188.452</v>
      </c>
      <c r="V24" s="137">
        <v>1.2999999999999999E-5</v>
      </c>
      <c r="W24" s="137">
        <v>3.4793805753313201E-2</v>
      </c>
      <c r="X24" s="137">
        <v>6.9421348502797398E-3</v>
      </c>
    </row>
    <row r="25" spans="1:24">
      <c r="A25">
        <v>301</v>
      </c>
      <c r="B25">
        <v>7209</v>
      </c>
      <c r="C25" t="s">
        <v>2411</v>
      </c>
      <c r="D25" t="s">
        <v>2412</v>
      </c>
      <c r="E25" t="s">
        <v>41</v>
      </c>
      <c r="F25" t="s">
        <v>2413</v>
      </c>
      <c r="G25" t="s">
        <v>2414</v>
      </c>
      <c r="H25" t="s">
        <v>44</v>
      </c>
      <c r="I25" t="s">
        <v>1449</v>
      </c>
      <c r="J25" t="s">
        <v>45</v>
      </c>
      <c r="K25" t="s">
        <v>360</v>
      </c>
      <c r="L25" t="s">
        <v>46</v>
      </c>
      <c r="M25" t="s">
        <v>47</v>
      </c>
      <c r="N25" t="s">
        <v>1023</v>
      </c>
      <c r="O25" t="s">
        <v>51</v>
      </c>
      <c r="P25" t="s">
        <v>52</v>
      </c>
      <c r="Q25" s="133">
        <v>60</v>
      </c>
      <c r="R25" s="135">
        <v>1</v>
      </c>
      <c r="S25" s="139">
        <v>157500</v>
      </c>
      <c r="U25" s="133">
        <v>94.5</v>
      </c>
      <c r="V25" s="137">
        <v>1.9999999999999999E-6</v>
      </c>
      <c r="W25" s="137">
        <v>1.7447537661881701E-2</v>
      </c>
      <c r="X25" s="137">
        <v>3.48117018623591E-3</v>
      </c>
    </row>
    <row r="26" spans="1:24">
      <c r="A26">
        <v>301</v>
      </c>
      <c r="B26">
        <v>7209</v>
      </c>
      <c r="C26" t="s">
        <v>2415</v>
      </c>
      <c r="D26" t="s">
        <v>2416</v>
      </c>
      <c r="E26" t="s">
        <v>116</v>
      </c>
      <c r="F26" t="s">
        <v>2417</v>
      </c>
      <c r="G26" t="s">
        <v>2418</v>
      </c>
      <c r="H26" t="s">
        <v>44</v>
      </c>
      <c r="I26" t="s">
        <v>1449</v>
      </c>
      <c r="J26" t="s">
        <v>45</v>
      </c>
      <c r="K26" t="s">
        <v>45</v>
      </c>
      <c r="L26" t="s">
        <v>46</v>
      </c>
      <c r="M26" t="s">
        <v>47</v>
      </c>
      <c r="N26" t="s">
        <v>1019</v>
      </c>
      <c r="O26" t="s">
        <v>51</v>
      </c>
      <c r="P26" t="s">
        <v>52</v>
      </c>
      <c r="Q26" s="133">
        <v>5440.66</v>
      </c>
      <c r="R26" s="135">
        <v>1</v>
      </c>
      <c r="S26" s="139">
        <v>1560</v>
      </c>
      <c r="U26" s="133">
        <v>84.873999999999995</v>
      </c>
      <c r="V26" s="137">
        <v>5.0000000000000004E-6</v>
      </c>
      <c r="W26" s="137">
        <v>1.5670343661224301E-2</v>
      </c>
      <c r="X26" s="137">
        <v>3.1265806223593801E-3</v>
      </c>
    </row>
    <row r="27" spans="1:24">
      <c r="A27">
        <v>301</v>
      </c>
      <c r="B27">
        <v>7209</v>
      </c>
      <c r="C27" t="s">
        <v>2419</v>
      </c>
      <c r="D27" t="s">
        <v>2420</v>
      </c>
      <c r="E27" t="s">
        <v>41</v>
      </c>
      <c r="F27" t="s">
        <v>2421</v>
      </c>
      <c r="G27" t="s">
        <v>2422</v>
      </c>
      <c r="H27" t="s">
        <v>44</v>
      </c>
      <c r="I27" t="s">
        <v>1449</v>
      </c>
      <c r="J27" t="s">
        <v>45</v>
      </c>
      <c r="K27" t="s">
        <v>72</v>
      </c>
      <c r="L27" t="s">
        <v>46</v>
      </c>
      <c r="M27" t="s">
        <v>47</v>
      </c>
      <c r="N27" t="s">
        <v>1042</v>
      </c>
      <c r="O27" t="s">
        <v>51</v>
      </c>
      <c r="P27" t="s">
        <v>52</v>
      </c>
      <c r="Q27" s="133">
        <v>126</v>
      </c>
      <c r="R27" s="135">
        <v>1</v>
      </c>
      <c r="S27" s="139">
        <v>26760</v>
      </c>
      <c r="U27" s="133">
        <v>33.718000000000004</v>
      </c>
      <c r="V27" s="137">
        <v>1.9999999999999999E-6</v>
      </c>
      <c r="W27" s="137">
        <v>6.22528143775938E-3</v>
      </c>
      <c r="X27" s="137">
        <v>1.2420815224489701E-3</v>
      </c>
    </row>
    <row r="28" spans="1:24">
      <c r="A28">
        <v>301</v>
      </c>
      <c r="B28">
        <v>7209</v>
      </c>
      <c r="C28" t="s">
        <v>2423</v>
      </c>
      <c r="D28" t="s">
        <v>2424</v>
      </c>
      <c r="E28" t="s">
        <v>41</v>
      </c>
      <c r="F28" t="s">
        <v>2423</v>
      </c>
      <c r="G28" t="s">
        <v>2425</v>
      </c>
      <c r="H28" t="s">
        <v>44</v>
      </c>
      <c r="I28" t="s">
        <v>1449</v>
      </c>
      <c r="J28" t="s">
        <v>45</v>
      </c>
      <c r="K28" t="s">
        <v>45</v>
      </c>
      <c r="L28" t="s">
        <v>46</v>
      </c>
      <c r="M28" t="s">
        <v>47</v>
      </c>
      <c r="N28" t="s">
        <v>1009</v>
      </c>
      <c r="O28" t="s">
        <v>51</v>
      </c>
      <c r="P28" t="s">
        <v>52</v>
      </c>
      <c r="Q28" s="133">
        <v>774</v>
      </c>
      <c r="R28" s="135">
        <v>1</v>
      </c>
      <c r="S28" s="139">
        <v>24060</v>
      </c>
      <c r="U28" s="133">
        <v>186.22399999999999</v>
      </c>
      <c r="V28" s="137">
        <v>7.9999999999999996E-6</v>
      </c>
      <c r="W28" s="137">
        <v>3.4382616217580098E-2</v>
      </c>
      <c r="X28" s="137">
        <v>6.8600934310017996E-3</v>
      </c>
    </row>
    <row r="29" spans="1:24">
      <c r="A29">
        <v>301</v>
      </c>
      <c r="B29">
        <v>7209</v>
      </c>
      <c r="C29" t="s">
        <v>2221</v>
      </c>
      <c r="D29" t="s">
        <v>2222</v>
      </c>
      <c r="E29" t="s">
        <v>41</v>
      </c>
      <c r="F29" t="s">
        <v>2426</v>
      </c>
      <c r="G29" t="s">
        <v>2427</v>
      </c>
      <c r="H29" t="s">
        <v>44</v>
      </c>
      <c r="I29" t="s">
        <v>1449</v>
      </c>
      <c r="J29" t="s">
        <v>45</v>
      </c>
      <c r="K29" t="s">
        <v>45</v>
      </c>
      <c r="L29" t="s">
        <v>46</v>
      </c>
      <c r="M29" t="s">
        <v>47</v>
      </c>
      <c r="N29" t="s">
        <v>143</v>
      </c>
      <c r="O29" t="s">
        <v>51</v>
      </c>
      <c r="P29" t="s">
        <v>52</v>
      </c>
      <c r="Q29" s="133">
        <v>220</v>
      </c>
      <c r="R29" s="135">
        <v>1</v>
      </c>
      <c r="S29" s="139">
        <v>40430</v>
      </c>
      <c r="U29" s="133">
        <v>88.945999999999998</v>
      </c>
      <c r="V29" s="137">
        <v>1.9999999999999999E-6</v>
      </c>
      <c r="W29" s="137">
        <v>1.64221024854363E-2</v>
      </c>
      <c r="X29" s="137">
        <v>3.2765731575125799E-3</v>
      </c>
    </row>
    <row r="30" spans="1:24">
      <c r="A30">
        <v>301</v>
      </c>
      <c r="B30">
        <v>7209</v>
      </c>
      <c r="C30" t="s">
        <v>780</v>
      </c>
      <c r="D30" t="s">
        <v>2231</v>
      </c>
      <c r="E30" t="s">
        <v>41</v>
      </c>
      <c r="F30" t="s">
        <v>2428</v>
      </c>
      <c r="G30" t="s">
        <v>2429</v>
      </c>
      <c r="H30" t="s">
        <v>44</v>
      </c>
      <c r="I30" t="s">
        <v>1449</v>
      </c>
      <c r="J30" t="s">
        <v>45</v>
      </c>
      <c r="K30" t="s">
        <v>45</v>
      </c>
      <c r="L30" t="s">
        <v>46</v>
      </c>
      <c r="M30" t="s">
        <v>47</v>
      </c>
      <c r="N30" t="s">
        <v>202</v>
      </c>
      <c r="O30" t="s">
        <v>51</v>
      </c>
      <c r="P30" t="s">
        <v>52</v>
      </c>
      <c r="Q30" s="133">
        <v>4352</v>
      </c>
      <c r="R30" s="135">
        <v>1</v>
      </c>
      <c r="S30" s="139">
        <v>6859</v>
      </c>
      <c r="U30" s="133">
        <v>298.50400000000002</v>
      </c>
      <c r="V30" s="137">
        <v>3.0000000000000001E-6</v>
      </c>
      <c r="W30" s="137">
        <v>5.5112742846669602E-2</v>
      </c>
      <c r="X30" s="137">
        <v>1.09962128179651E-2</v>
      </c>
    </row>
    <row r="31" spans="1:24">
      <c r="A31">
        <v>301</v>
      </c>
      <c r="B31">
        <v>7209</v>
      </c>
      <c r="C31" t="s">
        <v>2430</v>
      </c>
      <c r="D31" t="s">
        <v>2431</v>
      </c>
      <c r="E31" t="s">
        <v>41</v>
      </c>
      <c r="F31" t="s">
        <v>2432</v>
      </c>
      <c r="G31" t="s">
        <v>2433</v>
      </c>
      <c r="H31" t="s">
        <v>44</v>
      </c>
      <c r="I31" t="s">
        <v>1449</v>
      </c>
      <c r="J31" t="s">
        <v>45</v>
      </c>
      <c r="K31" t="s">
        <v>45</v>
      </c>
      <c r="L31" t="s">
        <v>46</v>
      </c>
      <c r="M31" t="s">
        <v>47</v>
      </c>
      <c r="N31" t="s">
        <v>1008</v>
      </c>
      <c r="O31" t="s">
        <v>51</v>
      </c>
      <c r="P31" t="s">
        <v>52</v>
      </c>
      <c r="Q31" s="133">
        <v>200</v>
      </c>
      <c r="R31" s="135">
        <v>1</v>
      </c>
      <c r="S31" s="139">
        <v>22480</v>
      </c>
      <c r="U31" s="133">
        <v>44.96</v>
      </c>
      <c r="V31" s="137">
        <v>2.1999999999999999E-5</v>
      </c>
      <c r="W31" s="137">
        <v>8.3009660664359799E-3</v>
      </c>
      <c r="X31" s="137">
        <v>1.6562265774938199E-3</v>
      </c>
    </row>
    <row r="32" spans="1:24">
      <c r="A32">
        <v>301</v>
      </c>
      <c r="B32">
        <v>7209</v>
      </c>
      <c r="C32" t="s">
        <v>2274</v>
      </c>
      <c r="D32" t="s">
        <v>2275</v>
      </c>
      <c r="E32" t="s">
        <v>41</v>
      </c>
      <c r="F32" t="s">
        <v>2434</v>
      </c>
      <c r="G32" t="s">
        <v>2435</v>
      </c>
      <c r="H32" t="s">
        <v>44</v>
      </c>
      <c r="I32" t="s">
        <v>1449</v>
      </c>
      <c r="J32" t="s">
        <v>45</v>
      </c>
      <c r="K32" t="s">
        <v>45</v>
      </c>
      <c r="L32" t="s">
        <v>46</v>
      </c>
      <c r="M32" t="s">
        <v>47</v>
      </c>
      <c r="N32" t="s">
        <v>1046</v>
      </c>
      <c r="O32" t="s">
        <v>51</v>
      </c>
      <c r="P32" t="s">
        <v>52</v>
      </c>
      <c r="Q32" s="133">
        <v>1960</v>
      </c>
      <c r="R32" s="135">
        <v>1</v>
      </c>
      <c r="S32" s="139">
        <v>3636</v>
      </c>
      <c r="U32" s="133">
        <v>71.266000000000005</v>
      </c>
      <c r="V32" s="137">
        <v>1.0000000000000001E-5</v>
      </c>
      <c r="W32" s="137">
        <v>1.31577697354137E-2</v>
      </c>
      <c r="X32" s="137">
        <v>2.6252664764467E-3</v>
      </c>
    </row>
    <row r="33" spans="1:24">
      <c r="A33">
        <v>301</v>
      </c>
      <c r="B33">
        <v>7209</v>
      </c>
      <c r="C33" t="s">
        <v>2436</v>
      </c>
      <c r="D33" t="s">
        <v>2437</v>
      </c>
      <c r="E33" t="s">
        <v>41</v>
      </c>
      <c r="F33" t="s">
        <v>2438</v>
      </c>
      <c r="G33" t="s">
        <v>2439</v>
      </c>
      <c r="H33" t="s">
        <v>44</v>
      </c>
      <c r="I33" t="s">
        <v>1449</v>
      </c>
      <c r="J33" t="s">
        <v>45</v>
      </c>
      <c r="K33" t="s">
        <v>45</v>
      </c>
      <c r="L33" t="s">
        <v>46</v>
      </c>
      <c r="M33" t="s">
        <v>47</v>
      </c>
      <c r="N33" t="s">
        <v>1027</v>
      </c>
      <c r="O33" t="s">
        <v>51</v>
      </c>
      <c r="P33" t="s">
        <v>52</v>
      </c>
      <c r="Q33" s="133">
        <v>3997</v>
      </c>
      <c r="R33" s="135">
        <v>1</v>
      </c>
      <c r="S33" s="139">
        <v>832.6</v>
      </c>
      <c r="U33" s="133">
        <v>33.279000000000003</v>
      </c>
      <c r="V33" s="137">
        <v>1.4E-5</v>
      </c>
      <c r="W33" s="137">
        <v>6.1443067692654903E-3</v>
      </c>
      <c r="X33" s="137">
        <v>1.2259252826824199E-3</v>
      </c>
    </row>
    <row r="34" spans="1:24">
      <c r="A34">
        <v>301</v>
      </c>
      <c r="B34">
        <v>7209</v>
      </c>
      <c r="C34" t="s">
        <v>2440</v>
      </c>
      <c r="D34" t="s">
        <v>2441</v>
      </c>
      <c r="E34" t="s">
        <v>41</v>
      </c>
      <c r="F34" t="s">
        <v>2442</v>
      </c>
      <c r="G34" t="s">
        <v>2443</v>
      </c>
      <c r="H34" t="s">
        <v>44</v>
      </c>
      <c r="I34" t="s">
        <v>1449</v>
      </c>
      <c r="J34" t="s">
        <v>45</v>
      </c>
      <c r="K34" t="s">
        <v>360</v>
      </c>
      <c r="L34" t="s">
        <v>46</v>
      </c>
      <c r="M34" t="s">
        <v>47</v>
      </c>
      <c r="N34" t="s">
        <v>1023</v>
      </c>
      <c r="O34" t="s">
        <v>51</v>
      </c>
      <c r="P34" t="s">
        <v>52</v>
      </c>
      <c r="Q34" s="133">
        <v>254</v>
      </c>
      <c r="R34" s="135">
        <v>1</v>
      </c>
      <c r="S34" s="139">
        <v>47000</v>
      </c>
      <c r="U34" s="133">
        <v>119.38</v>
      </c>
      <c r="V34" s="137">
        <v>5.0000000000000004E-6</v>
      </c>
      <c r="W34" s="137">
        <v>2.2041132762702999E-2</v>
      </c>
      <c r="X34" s="137">
        <v>4.39769414637928E-3</v>
      </c>
    </row>
    <row r="35" spans="1:24">
      <c r="A35">
        <v>301</v>
      </c>
      <c r="B35">
        <v>7209</v>
      </c>
      <c r="C35" t="s">
        <v>2444</v>
      </c>
      <c r="D35" t="s">
        <v>2445</v>
      </c>
      <c r="E35" t="s">
        <v>67</v>
      </c>
      <c r="F35" t="s">
        <v>2446</v>
      </c>
      <c r="G35" t="s">
        <v>2447</v>
      </c>
      <c r="H35" t="s">
        <v>44</v>
      </c>
      <c r="I35" t="s">
        <v>1449</v>
      </c>
      <c r="J35" t="s">
        <v>71</v>
      </c>
      <c r="K35" t="s">
        <v>883</v>
      </c>
      <c r="L35" t="s">
        <v>46</v>
      </c>
      <c r="M35" t="s">
        <v>923</v>
      </c>
      <c r="N35" t="s">
        <v>1107</v>
      </c>
      <c r="O35" t="s">
        <v>51</v>
      </c>
      <c r="P35" t="s">
        <v>75</v>
      </c>
      <c r="Q35" s="133">
        <v>50</v>
      </c>
      <c r="R35" s="135">
        <v>2.9780000000000002</v>
      </c>
      <c r="S35" s="139">
        <v>58091</v>
      </c>
      <c r="U35" s="133">
        <v>86.497</v>
      </c>
      <c r="V35" s="137">
        <v>0</v>
      </c>
      <c r="W35" s="137">
        <v>1.5970035676836799E-2</v>
      </c>
      <c r="X35" s="137">
        <v>3.18637581696053E-3</v>
      </c>
    </row>
    <row r="36" spans="1:24">
      <c r="A36">
        <v>301</v>
      </c>
      <c r="B36">
        <v>7209</v>
      </c>
      <c r="C36" t="s">
        <v>2448</v>
      </c>
      <c r="D36" t="s">
        <v>2449</v>
      </c>
      <c r="E36" t="s">
        <v>67</v>
      </c>
      <c r="F36" t="s">
        <v>2450</v>
      </c>
      <c r="G36" t="s">
        <v>2451</v>
      </c>
      <c r="H36" t="s">
        <v>44</v>
      </c>
      <c r="I36" t="s">
        <v>1449</v>
      </c>
      <c r="J36" t="s">
        <v>71</v>
      </c>
      <c r="K36" t="s">
        <v>72</v>
      </c>
      <c r="L36" t="s">
        <v>46</v>
      </c>
      <c r="M36" t="s">
        <v>923</v>
      </c>
      <c r="N36" t="s">
        <v>1108</v>
      </c>
      <c r="O36" t="s">
        <v>51</v>
      </c>
      <c r="P36" t="s">
        <v>75</v>
      </c>
      <c r="Q36" s="133">
        <v>150</v>
      </c>
      <c r="R36" s="135">
        <v>2.9780000000000002</v>
      </c>
      <c r="S36" s="139">
        <v>35333</v>
      </c>
      <c r="U36" s="133">
        <v>157.833</v>
      </c>
      <c r="V36" s="137">
        <v>0</v>
      </c>
      <c r="W36" s="137">
        <v>2.91406209517657E-2</v>
      </c>
      <c r="X36" s="137">
        <v>5.8141992773751401E-3</v>
      </c>
    </row>
    <row r="37" spans="1:24">
      <c r="A37">
        <v>301</v>
      </c>
      <c r="B37">
        <v>7209</v>
      </c>
      <c r="C37" t="s">
        <v>2452</v>
      </c>
      <c r="D37" t="s">
        <v>2453</v>
      </c>
      <c r="E37" t="s">
        <v>67</v>
      </c>
      <c r="F37" t="s">
        <v>2454</v>
      </c>
      <c r="G37" t="s">
        <v>2455</v>
      </c>
      <c r="H37" t="s">
        <v>44</v>
      </c>
      <c r="I37" t="s">
        <v>1449</v>
      </c>
      <c r="J37" t="s">
        <v>71</v>
      </c>
      <c r="K37" t="s">
        <v>72</v>
      </c>
      <c r="L37" t="s">
        <v>46</v>
      </c>
      <c r="M37" t="s">
        <v>923</v>
      </c>
      <c r="N37" t="s">
        <v>1079</v>
      </c>
      <c r="O37" t="s">
        <v>51</v>
      </c>
      <c r="P37" t="s">
        <v>75</v>
      </c>
      <c r="Q37" s="133">
        <v>205</v>
      </c>
      <c r="R37" s="135">
        <v>2.9780000000000002</v>
      </c>
      <c r="S37" s="139">
        <v>23834</v>
      </c>
      <c r="U37" s="133">
        <v>145.50399999999999</v>
      </c>
      <c r="V37" s="137">
        <v>0</v>
      </c>
      <c r="W37" s="137">
        <v>2.68644420705287E-2</v>
      </c>
      <c r="X37" s="137">
        <v>5.3600511784595399E-3</v>
      </c>
    </row>
    <row r="38" spans="1:24">
      <c r="A38">
        <v>301</v>
      </c>
      <c r="B38">
        <v>7209</v>
      </c>
      <c r="C38" t="s">
        <v>2456</v>
      </c>
      <c r="D38" t="s">
        <v>2457</v>
      </c>
      <c r="E38" t="s">
        <v>67</v>
      </c>
      <c r="F38" t="s">
        <v>2456</v>
      </c>
      <c r="G38" t="s">
        <v>2458</v>
      </c>
      <c r="H38" t="s">
        <v>44</v>
      </c>
      <c r="I38" t="s">
        <v>1449</v>
      </c>
      <c r="J38" t="s">
        <v>71</v>
      </c>
      <c r="K38" t="s">
        <v>72</v>
      </c>
      <c r="L38" t="s">
        <v>46</v>
      </c>
      <c r="M38" t="s">
        <v>923</v>
      </c>
      <c r="N38" t="s">
        <v>1107</v>
      </c>
      <c r="O38" t="s">
        <v>51</v>
      </c>
      <c r="P38" t="s">
        <v>75</v>
      </c>
      <c r="Q38" s="133">
        <v>45</v>
      </c>
      <c r="R38" s="135">
        <v>2.9780000000000002</v>
      </c>
      <c r="S38" s="139">
        <v>72300</v>
      </c>
      <c r="U38" s="133">
        <v>96.888999999999996</v>
      </c>
      <c r="V38" s="137">
        <v>0</v>
      </c>
      <c r="W38" s="137">
        <v>1.7888661264081701E-2</v>
      </c>
      <c r="X38" s="137">
        <v>3.56918411474448E-3</v>
      </c>
    </row>
    <row r="39" spans="1:24">
      <c r="A39">
        <v>301</v>
      </c>
      <c r="B39">
        <v>7209</v>
      </c>
      <c r="C39" t="s">
        <v>2459</v>
      </c>
      <c r="D39" t="s">
        <v>2460</v>
      </c>
      <c r="E39" t="s">
        <v>67</v>
      </c>
      <c r="F39" t="s">
        <v>2461</v>
      </c>
      <c r="G39" t="s">
        <v>2462</v>
      </c>
      <c r="H39" t="s">
        <v>44</v>
      </c>
      <c r="I39" t="s">
        <v>1449</v>
      </c>
      <c r="J39" t="s">
        <v>71</v>
      </c>
      <c r="K39" t="s">
        <v>72</v>
      </c>
      <c r="L39" t="s">
        <v>46</v>
      </c>
      <c r="M39" t="s">
        <v>923</v>
      </c>
      <c r="N39" t="s">
        <v>1107</v>
      </c>
      <c r="O39" t="s">
        <v>51</v>
      </c>
      <c r="P39" t="s">
        <v>75</v>
      </c>
      <c r="Q39" s="133">
        <v>30</v>
      </c>
      <c r="R39" s="135">
        <v>2.9780000000000002</v>
      </c>
      <c r="S39" s="139">
        <v>198944</v>
      </c>
      <c r="U39" s="133">
        <v>177.73699999999999</v>
      </c>
      <c r="V39" s="137">
        <v>0</v>
      </c>
      <c r="W39" s="137">
        <v>3.28155078517424E-2</v>
      </c>
      <c r="X39" s="137">
        <v>6.5474206041837403E-3</v>
      </c>
    </row>
    <row r="40" spans="1:24">
      <c r="A40">
        <v>301</v>
      </c>
      <c r="B40">
        <v>7209</v>
      </c>
      <c r="C40" t="s">
        <v>2463</v>
      </c>
      <c r="D40" t="s">
        <v>2464</v>
      </c>
      <c r="E40" t="s">
        <v>67</v>
      </c>
      <c r="F40" t="s">
        <v>2465</v>
      </c>
      <c r="G40" t="s">
        <v>2466</v>
      </c>
      <c r="H40" t="s">
        <v>44</v>
      </c>
      <c r="I40" t="s">
        <v>1449</v>
      </c>
      <c r="J40" t="s">
        <v>71</v>
      </c>
      <c r="K40" t="s">
        <v>72</v>
      </c>
      <c r="L40" t="s">
        <v>46</v>
      </c>
      <c r="M40" t="s">
        <v>923</v>
      </c>
      <c r="N40" t="s">
        <v>1107</v>
      </c>
      <c r="O40" t="s">
        <v>51</v>
      </c>
      <c r="P40" t="s">
        <v>75</v>
      </c>
      <c r="Q40" s="133">
        <v>70</v>
      </c>
      <c r="R40" s="135">
        <v>2.9780000000000002</v>
      </c>
      <c r="S40" s="139">
        <v>37775</v>
      </c>
      <c r="T40" s="133">
        <v>4.4999999999999998E-2</v>
      </c>
      <c r="U40" s="133">
        <v>78.881</v>
      </c>
      <c r="V40" s="137">
        <v>0</v>
      </c>
      <c r="W40" s="137">
        <v>1.45638499942522E-2</v>
      </c>
      <c r="X40" s="137">
        <v>2.9058106295175002E-3</v>
      </c>
    </row>
    <row r="41" spans="1:24">
      <c r="A41">
        <v>301</v>
      </c>
      <c r="B41">
        <v>7209</v>
      </c>
      <c r="C41" t="s">
        <v>2467</v>
      </c>
      <c r="D41" t="s">
        <v>2468</v>
      </c>
      <c r="E41" t="s">
        <v>67</v>
      </c>
      <c r="F41" t="s">
        <v>2469</v>
      </c>
      <c r="G41" t="s">
        <v>2470</v>
      </c>
      <c r="H41" t="s">
        <v>44</v>
      </c>
      <c r="I41" t="s">
        <v>1449</v>
      </c>
      <c r="J41" t="s">
        <v>71</v>
      </c>
      <c r="K41" t="s">
        <v>72</v>
      </c>
      <c r="L41" t="s">
        <v>46</v>
      </c>
      <c r="M41" t="s">
        <v>923</v>
      </c>
      <c r="N41" t="s">
        <v>1082</v>
      </c>
      <c r="O41" t="s">
        <v>51</v>
      </c>
      <c r="P41" t="s">
        <v>75</v>
      </c>
      <c r="Q41" s="133">
        <v>15</v>
      </c>
      <c r="R41" s="135">
        <v>2.9780000000000002</v>
      </c>
      <c r="S41" s="139">
        <v>93547</v>
      </c>
      <c r="U41" s="133">
        <v>41.786999999999999</v>
      </c>
      <c r="V41" s="137">
        <v>0</v>
      </c>
      <c r="W41" s="137">
        <v>7.7152171289582598E-3</v>
      </c>
      <c r="X41" s="137">
        <v>1.5393566914799501E-3</v>
      </c>
    </row>
    <row r="42" spans="1:24">
      <c r="A42">
        <v>301</v>
      </c>
      <c r="B42">
        <v>7209</v>
      </c>
      <c r="C42" t="s">
        <v>2471</v>
      </c>
      <c r="D42" t="s">
        <v>2472</v>
      </c>
      <c r="E42" t="s">
        <v>67</v>
      </c>
      <c r="F42" t="s">
        <v>2473</v>
      </c>
      <c r="G42" t="s">
        <v>2474</v>
      </c>
      <c r="H42" t="s">
        <v>44</v>
      </c>
      <c r="I42" t="s">
        <v>1449</v>
      </c>
      <c r="J42" t="s">
        <v>71</v>
      </c>
      <c r="K42" t="s">
        <v>72</v>
      </c>
      <c r="L42" t="s">
        <v>46</v>
      </c>
      <c r="M42" t="s">
        <v>923</v>
      </c>
      <c r="N42" t="s">
        <v>1107</v>
      </c>
      <c r="O42" t="s">
        <v>51</v>
      </c>
      <c r="P42" t="s">
        <v>75</v>
      </c>
      <c r="Q42" s="133">
        <v>360</v>
      </c>
      <c r="R42" s="135">
        <v>2.9780000000000002</v>
      </c>
      <c r="S42" s="139">
        <v>8241</v>
      </c>
      <c r="T42" s="133">
        <v>4.2999999999999997E-2</v>
      </c>
      <c r="U42" s="133">
        <v>88.478999999999999</v>
      </c>
      <c r="V42" s="137">
        <v>0</v>
      </c>
      <c r="W42" s="137">
        <v>1.6335836394187099E-2</v>
      </c>
      <c r="X42" s="137">
        <v>3.2593611617135498E-3</v>
      </c>
    </row>
    <row r="43" spans="1:24">
      <c r="A43">
        <v>301</v>
      </c>
      <c r="B43">
        <v>7209</v>
      </c>
      <c r="C43" t="s">
        <v>2475</v>
      </c>
      <c r="D43" t="s">
        <v>2476</v>
      </c>
      <c r="E43" t="s">
        <v>67</v>
      </c>
      <c r="F43" t="s">
        <v>2477</v>
      </c>
      <c r="G43" t="s">
        <v>2478</v>
      </c>
      <c r="H43" t="s">
        <v>44</v>
      </c>
      <c r="I43" t="s">
        <v>1449</v>
      </c>
      <c r="J43" t="s">
        <v>71</v>
      </c>
      <c r="K43" t="s">
        <v>72</v>
      </c>
      <c r="L43" t="s">
        <v>46</v>
      </c>
      <c r="M43" t="s">
        <v>921</v>
      </c>
      <c r="N43" t="s">
        <v>1099</v>
      </c>
      <c r="O43" t="s">
        <v>51</v>
      </c>
      <c r="P43" t="s">
        <v>75</v>
      </c>
      <c r="Q43" s="133">
        <v>30</v>
      </c>
      <c r="R43" s="135">
        <v>2.9780000000000002</v>
      </c>
      <c r="S43" s="139">
        <v>51360</v>
      </c>
      <c r="U43" s="133">
        <v>45.884999999999998</v>
      </c>
      <c r="V43" s="137">
        <v>0</v>
      </c>
      <c r="W43" s="137">
        <v>8.4717532736121107E-3</v>
      </c>
      <c r="X43" s="137">
        <v>1.69030240786793E-3</v>
      </c>
    </row>
    <row r="44" spans="1:24">
      <c r="A44">
        <v>301</v>
      </c>
      <c r="B44">
        <v>7209</v>
      </c>
      <c r="C44" t="s">
        <v>2479</v>
      </c>
      <c r="D44" t="s">
        <v>2480</v>
      </c>
      <c r="E44" t="s">
        <v>67</v>
      </c>
      <c r="F44" t="s">
        <v>2481</v>
      </c>
      <c r="G44" t="s">
        <v>2482</v>
      </c>
      <c r="H44" t="s">
        <v>44</v>
      </c>
      <c r="I44" t="s">
        <v>1449</v>
      </c>
      <c r="J44" t="s">
        <v>71</v>
      </c>
      <c r="K44" t="s">
        <v>72</v>
      </c>
      <c r="L44" t="s">
        <v>46</v>
      </c>
      <c r="M44" t="s">
        <v>923</v>
      </c>
      <c r="N44" t="s">
        <v>1108</v>
      </c>
      <c r="O44" t="s">
        <v>51</v>
      </c>
      <c r="P44" t="s">
        <v>75</v>
      </c>
      <c r="Q44" s="133">
        <v>20</v>
      </c>
      <c r="R44" s="135">
        <v>2.9780000000000002</v>
      </c>
      <c r="S44" s="139">
        <v>56329</v>
      </c>
      <c r="U44" s="133">
        <v>33.549999999999997</v>
      </c>
      <c r="V44" s="137">
        <v>0</v>
      </c>
      <c r="W44" s="137">
        <v>6.1942548046378101E-3</v>
      </c>
      <c r="X44" s="137">
        <v>1.2358910219729001E-3</v>
      </c>
    </row>
    <row r="45" spans="1:24">
      <c r="A45">
        <v>301</v>
      </c>
      <c r="B45">
        <v>7209</v>
      </c>
      <c r="C45" t="s">
        <v>2483</v>
      </c>
      <c r="D45" t="s">
        <v>2484</v>
      </c>
      <c r="E45" t="s">
        <v>67</v>
      </c>
      <c r="F45" t="s">
        <v>2485</v>
      </c>
      <c r="G45" t="s">
        <v>2486</v>
      </c>
      <c r="H45" t="s">
        <v>44</v>
      </c>
      <c r="I45" t="s">
        <v>1449</v>
      </c>
      <c r="J45" t="s">
        <v>71</v>
      </c>
      <c r="K45" t="s">
        <v>72</v>
      </c>
      <c r="L45" t="s">
        <v>46</v>
      </c>
      <c r="M45" t="s">
        <v>923</v>
      </c>
      <c r="N45" t="s">
        <v>1104</v>
      </c>
      <c r="O45" t="s">
        <v>51</v>
      </c>
      <c r="P45" t="s">
        <v>75</v>
      </c>
      <c r="Q45" s="133">
        <v>79</v>
      </c>
      <c r="R45" s="135">
        <v>2.9780000000000002</v>
      </c>
      <c r="S45" s="139">
        <v>37302</v>
      </c>
      <c r="U45" s="133">
        <v>87.757000000000005</v>
      </c>
      <c r="V45" s="137">
        <v>0</v>
      </c>
      <c r="W45" s="137">
        <v>1.62026570017978E-2</v>
      </c>
      <c r="X45" s="137">
        <v>3.2327889233157202E-3</v>
      </c>
    </row>
    <row r="46" spans="1:24">
      <c r="A46">
        <v>301</v>
      </c>
      <c r="B46">
        <v>7209</v>
      </c>
      <c r="C46" t="s">
        <v>2487</v>
      </c>
      <c r="D46" t="s">
        <v>2488</v>
      </c>
      <c r="E46" t="s">
        <v>67</v>
      </c>
      <c r="F46" t="s">
        <v>2489</v>
      </c>
      <c r="G46" t="s">
        <v>2490</v>
      </c>
      <c r="H46" t="s">
        <v>44</v>
      </c>
      <c r="I46" t="s">
        <v>1449</v>
      </c>
      <c r="J46" t="s">
        <v>71</v>
      </c>
      <c r="K46" t="s">
        <v>72</v>
      </c>
      <c r="L46" t="s">
        <v>46</v>
      </c>
      <c r="M46" t="s">
        <v>923</v>
      </c>
      <c r="N46" t="s">
        <v>1107</v>
      </c>
      <c r="O46" t="s">
        <v>51</v>
      </c>
      <c r="P46" t="s">
        <v>75</v>
      </c>
      <c r="Q46" s="133">
        <v>260</v>
      </c>
      <c r="R46" s="135">
        <v>2.9780000000000002</v>
      </c>
      <c r="S46" s="139">
        <v>20009</v>
      </c>
      <c r="U46" s="133">
        <v>154.92599999999999</v>
      </c>
      <c r="V46" s="137">
        <v>0</v>
      </c>
      <c r="W46" s="137">
        <v>2.8603933622432E-2</v>
      </c>
      <c r="X46" s="137">
        <v>5.7071182687874001E-3</v>
      </c>
    </row>
    <row r="47" spans="1:24">
      <c r="A47">
        <v>301</v>
      </c>
      <c r="B47">
        <v>7209</v>
      </c>
      <c r="C47" t="s">
        <v>2491</v>
      </c>
      <c r="D47" t="s">
        <v>2492</v>
      </c>
      <c r="E47" t="s">
        <v>67</v>
      </c>
      <c r="F47" t="s">
        <v>2493</v>
      </c>
      <c r="G47" t="s">
        <v>2494</v>
      </c>
      <c r="H47" t="s">
        <v>44</v>
      </c>
      <c r="I47" t="s">
        <v>1449</v>
      </c>
      <c r="J47" t="s">
        <v>71</v>
      </c>
      <c r="K47" t="s">
        <v>72</v>
      </c>
      <c r="L47" t="s">
        <v>46</v>
      </c>
      <c r="M47" t="s">
        <v>921</v>
      </c>
      <c r="N47" t="s">
        <v>1116</v>
      </c>
      <c r="O47" t="s">
        <v>51</v>
      </c>
      <c r="P47" t="s">
        <v>75</v>
      </c>
      <c r="Q47" s="133">
        <v>54</v>
      </c>
      <c r="R47" s="135">
        <v>2.9780000000000002</v>
      </c>
      <c r="S47" s="139">
        <v>10890</v>
      </c>
      <c r="U47" s="133">
        <v>17.512</v>
      </c>
      <c r="V47" s="137">
        <v>9.9999999999999995E-7</v>
      </c>
      <c r="W47" s="137">
        <v>3.2333198533750899E-3</v>
      </c>
      <c r="X47" s="137">
        <v>6.45118921320621E-4</v>
      </c>
    </row>
    <row r="48" spans="1:24">
      <c r="A48">
        <v>301</v>
      </c>
      <c r="B48">
        <v>7209</v>
      </c>
      <c r="C48" t="s">
        <v>2495</v>
      </c>
      <c r="D48" t="s">
        <v>2496</v>
      </c>
      <c r="E48" t="s">
        <v>67</v>
      </c>
      <c r="F48" t="s">
        <v>2497</v>
      </c>
      <c r="G48" t="s">
        <v>2498</v>
      </c>
      <c r="H48" t="s">
        <v>44</v>
      </c>
      <c r="I48" t="s">
        <v>1449</v>
      </c>
      <c r="J48" t="s">
        <v>71</v>
      </c>
      <c r="K48" t="s">
        <v>72</v>
      </c>
      <c r="L48" t="s">
        <v>46</v>
      </c>
      <c r="M48" t="s">
        <v>923</v>
      </c>
      <c r="N48" t="s">
        <v>1104</v>
      </c>
      <c r="O48" t="s">
        <v>51</v>
      </c>
      <c r="P48" t="s">
        <v>75</v>
      </c>
      <c r="Q48" s="133">
        <v>75</v>
      </c>
      <c r="R48" s="135">
        <v>2.9780000000000002</v>
      </c>
      <c r="S48" s="139">
        <v>34102</v>
      </c>
      <c r="U48" s="133">
        <v>76.167000000000002</v>
      </c>
      <c r="V48" s="137">
        <v>0</v>
      </c>
      <c r="W48" s="137">
        <v>1.4062681568181501E-2</v>
      </c>
      <c r="X48" s="137">
        <v>2.8058164287924499E-3</v>
      </c>
    </row>
    <row r="49" spans="1:24">
      <c r="A49">
        <v>301</v>
      </c>
      <c r="B49">
        <v>7209</v>
      </c>
      <c r="C49" t="s">
        <v>2499</v>
      </c>
      <c r="D49" t="s">
        <v>2500</v>
      </c>
      <c r="E49" t="s">
        <v>67</v>
      </c>
      <c r="F49" t="s">
        <v>2501</v>
      </c>
      <c r="G49" t="s">
        <v>2502</v>
      </c>
      <c r="H49" t="s">
        <v>44</v>
      </c>
      <c r="I49" t="s">
        <v>1449</v>
      </c>
      <c r="J49" t="s">
        <v>71</v>
      </c>
      <c r="K49" t="s">
        <v>845</v>
      </c>
      <c r="L49" t="s">
        <v>46</v>
      </c>
      <c r="M49" t="s">
        <v>921</v>
      </c>
      <c r="N49" t="s">
        <v>1107</v>
      </c>
      <c r="O49" t="s">
        <v>51</v>
      </c>
      <c r="P49" t="s">
        <v>75</v>
      </c>
      <c r="Q49" s="133">
        <v>55</v>
      </c>
      <c r="R49" s="135">
        <v>2.9780000000000002</v>
      </c>
      <c r="S49" s="139">
        <v>47757</v>
      </c>
      <c r="T49" s="133">
        <v>4.1000000000000002E-2</v>
      </c>
      <c r="U49" s="133">
        <v>78.343999999999994</v>
      </c>
      <c r="V49" s="137">
        <v>0</v>
      </c>
      <c r="W49" s="137">
        <v>1.4464688474074601E-2</v>
      </c>
      <c r="X49" s="137">
        <v>2.8860257100432698E-3</v>
      </c>
    </row>
    <row r="50" spans="1:24">
      <c r="A50">
        <v>301</v>
      </c>
      <c r="B50">
        <v>7210</v>
      </c>
      <c r="C50" t="s">
        <v>2340</v>
      </c>
      <c r="D50" t="s">
        <v>2341</v>
      </c>
      <c r="E50" t="s">
        <v>41</v>
      </c>
      <c r="F50" t="s">
        <v>2342</v>
      </c>
      <c r="G50" t="s">
        <v>2343</v>
      </c>
      <c r="H50" t="s">
        <v>44</v>
      </c>
      <c r="I50" t="s">
        <v>1449</v>
      </c>
      <c r="J50" t="s">
        <v>45</v>
      </c>
      <c r="K50" t="s">
        <v>45</v>
      </c>
      <c r="L50" t="s">
        <v>46</v>
      </c>
      <c r="M50" t="s">
        <v>47</v>
      </c>
      <c r="N50" t="s">
        <v>1014</v>
      </c>
      <c r="O50" t="s">
        <v>51</v>
      </c>
      <c r="P50" t="s">
        <v>52</v>
      </c>
      <c r="Q50" s="133">
        <v>4560.67</v>
      </c>
      <c r="R50" s="135">
        <v>1</v>
      </c>
      <c r="S50" s="139">
        <v>226000</v>
      </c>
      <c r="T50" s="133">
        <v>13.641</v>
      </c>
      <c r="U50" s="133">
        <v>10320.754999999999</v>
      </c>
      <c r="V50" s="137">
        <v>9.7E-5</v>
      </c>
      <c r="W50" s="137">
        <v>3.6459451255978499E-2</v>
      </c>
      <c r="X50" s="137">
        <v>7.1094430860871903E-3</v>
      </c>
    </row>
    <row r="51" spans="1:24">
      <c r="A51">
        <v>301</v>
      </c>
      <c r="B51">
        <v>7210</v>
      </c>
      <c r="C51" t="s">
        <v>1892</v>
      </c>
      <c r="D51" t="s">
        <v>1893</v>
      </c>
      <c r="E51" t="s">
        <v>41</v>
      </c>
      <c r="F51" t="s">
        <v>2344</v>
      </c>
      <c r="G51" t="s">
        <v>2345</v>
      </c>
      <c r="H51" t="s">
        <v>44</v>
      </c>
      <c r="I51" t="s">
        <v>1449</v>
      </c>
      <c r="J51" t="s">
        <v>45</v>
      </c>
      <c r="K51" t="s">
        <v>45</v>
      </c>
      <c r="L51" t="s">
        <v>46</v>
      </c>
      <c r="M51" t="s">
        <v>47</v>
      </c>
      <c r="N51" t="s">
        <v>143</v>
      </c>
      <c r="O51" t="s">
        <v>51</v>
      </c>
      <c r="P51" t="s">
        <v>52</v>
      </c>
      <c r="Q51" s="133">
        <v>74000</v>
      </c>
      <c r="R51" s="135">
        <v>1</v>
      </c>
      <c r="S51" s="139">
        <v>3316</v>
      </c>
      <c r="U51" s="133">
        <v>2453.84</v>
      </c>
      <c r="V51" s="137">
        <v>3.2699999999999998E-4</v>
      </c>
      <c r="W51" s="137">
        <v>8.6685187743539404E-3</v>
      </c>
      <c r="X51" s="137">
        <v>1.69032551900632E-3</v>
      </c>
    </row>
    <row r="52" spans="1:24">
      <c r="A52">
        <v>301</v>
      </c>
      <c r="B52">
        <v>7210</v>
      </c>
      <c r="C52" t="s">
        <v>1923</v>
      </c>
      <c r="D52" t="s">
        <v>1924</v>
      </c>
      <c r="E52" t="s">
        <v>41</v>
      </c>
      <c r="F52" t="s">
        <v>2346</v>
      </c>
      <c r="G52" t="s">
        <v>2347</v>
      </c>
      <c r="H52" t="s">
        <v>44</v>
      </c>
      <c r="I52" t="s">
        <v>1449</v>
      </c>
      <c r="J52" t="s">
        <v>45</v>
      </c>
      <c r="K52" t="s">
        <v>72</v>
      </c>
      <c r="L52" t="s">
        <v>46</v>
      </c>
      <c r="M52" t="s">
        <v>47</v>
      </c>
      <c r="N52" t="s">
        <v>49</v>
      </c>
      <c r="O52" t="s">
        <v>51</v>
      </c>
      <c r="P52" t="s">
        <v>52</v>
      </c>
      <c r="Q52" s="133">
        <v>63756.4</v>
      </c>
      <c r="R52" s="135">
        <v>1</v>
      </c>
      <c r="S52" s="139">
        <v>26300</v>
      </c>
      <c r="U52" s="133">
        <v>16767.933000000001</v>
      </c>
      <c r="V52" s="137">
        <v>4.5600000000000003E-4</v>
      </c>
      <c r="W52" s="137">
        <v>5.9234972023975797E-2</v>
      </c>
      <c r="X52" s="137">
        <v>1.15505759906731E-2</v>
      </c>
    </row>
    <row r="53" spans="1:24">
      <c r="A53">
        <v>301</v>
      </c>
      <c r="B53">
        <v>7210</v>
      </c>
      <c r="C53" t="s">
        <v>2348</v>
      </c>
      <c r="D53" t="s">
        <v>2349</v>
      </c>
      <c r="E53" t="s">
        <v>41</v>
      </c>
      <c r="F53" t="s">
        <v>2350</v>
      </c>
      <c r="G53" t="s">
        <v>2351</v>
      </c>
      <c r="H53" t="s">
        <v>44</v>
      </c>
      <c r="I53" t="s">
        <v>1449</v>
      </c>
      <c r="J53" t="s">
        <v>45</v>
      </c>
      <c r="K53" t="s">
        <v>45</v>
      </c>
      <c r="L53" t="s">
        <v>46</v>
      </c>
      <c r="M53" t="s">
        <v>47</v>
      </c>
      <c r="N53" t="s">
        <v>49</v>
      </c>
      <c r="O53" t="s">
        <v>51</v>
      </c>
      <c r="P53" t="s">
        <v>52</v>
      </c>
      <c r="Q53" s="133">
        <v>184401</v>
      </c>
      <c r="R53" s="135">
        <v>1</v>
      </c>
      <c r="S53" s="139">
        <v>2613</v>
      </c>
      <c r="U53" s="133">
        <v>4818.3980000000001</v>
      </c>
      <c r="V53" s="137">
        <v>3.1799999999999998E-4</v>
      </c>
      <c r="W53" s="137">
        <v>1.7021637373348299E-2</v>
      </c>
      <c r="X53" s="137">
        <v>3.31914930063547E-3</v>
      </c>
    </row>
    <row r="54" spans="1:24">
      <c r="A54">
        <v>301</v>
      </c>
      <c r="B54">
        <v>7210</v>
      </c>
      <c r="C54" t="s">
        <v>2352</v>
      </c>
      <c r="D54" t="s">
        <v>2353</v>
      </c>
      <c r="E54" t="s">
        <v>41</v>
      </c>
      <c r="F54" t="s">
        <v>2354</v>
      </c>
      <c r="G54" t="s">
        <v>2355</v>
      </c>
      <c r="H54" t="s">
        <v>44</v>
      </c>
      <c r="I54" t="s">
        <v>1449</v>
      </c>
      <c r="J54" t="s">
        <v>45</v>
      </c>
      <c r="K54" t="s">
        <v>45</v>
      </c>
      <c r="L54" t="s">
        <v>46</v>
      </c>
      <c r="M54" t="s">
        <v>47</v>
      </c>
      <c r="N54" t="s">
        <v>1046</v>
      </c>
      <c r="O54" t="s">
        <v>51</v>
      </c>
      <c r="P54" t="s">
        <v>52</v>
      </c>
      <c r="Q54" s="133">
        <v>1065187.78</v>
      </c>
      <c r="R54" s="135">
        <v>1</v>
      </c>
      <c r="S54" s="139">
        <v>702.7</v>
      </c>
      <c r="U54" s="133">
        <v>7485.0749999999998</v>
      </c>
      <c r="V54" s="137">
        <v>3.8299999999999999E-4</v>
      </c>
      <c r="W54" s="137">
        <v>2.6442029264851698E-2</v>
      </c>
      <c r="X54" s="137">
        <v>5.15608698604012E-3</v>
      </c>
    </row>
    <row r="55" spans="1:24">
      <c r="A55">
        <v>301</v>
      </c>
      <c r="B55">
        <v>7210</v>
      </c>
      <c r="C55" t="s">
        <v>1944</v>
      </c>
      <c r="D55" t="s">
        <v>1945</v>
      </c>
      <c r="E55" t="s">
        <v>41</v>
      </c>
      <c r="F55" t="s">
        <v>2356</v>
      </c>
      <c r="G55" t="s">
        <v>2357</v>
      </c>
      <c r="H55" t="s">
        <v>44</v>
      </c>
      <c r="I55" t="s">
        <v>1449</v>
      </c>
      <c r="J55" t="s">
        <v>45</v>
      </c>
      <c r="K55" t="s">
        <v>45</v>
      </c>
      <c r="L55" t="s">
        <v>46</v>
      </c>
      <c r="M55" t="s">
        <v>47</v>
      </c>
      <c r="N55" t="s">
        <v>143</v>
      </c>
      <c r="O55" t="s">
        <v>51</v>
      </c>
      <c r="P55" t="s">
        <v>52</v>
      </c>
      <c r="Q55" s="133">
        <v>6388</v>
      </c>
      <c r="R55" s="135">
        <v>1</v>
      </c>
      <c r="S55" s="139">
        <v>67510</v>
      </c>
      <c r="U55" s="133">
        <v>4312.5389999999998</v>
      </c>
      <c r="V55" s="137">
        <v>2.4600000000000002E-4</v>
      </c>
      <c r="W55" s="137">
        <v>1.5234621472031499E-2</v>
      </c>
      <c r="X55" s="137">
        <v>2.9706885474786102E-3</v>
      </c>
    </row>
    <row r="56" spans="1:24">
      <c r="A56">
        <v>301</v>
      </c>
      <c r="B56">
        <v>7210</v>
      </c>
      <c r="C56" t="s">
        <v>1961</v>
      </c>
      <c r="D56" t="s">
        <v>1962</v>
      </c>
      <c r="E56" t="s">
        <v>41</v>
      </c>
      <c r="F56" t="s">
        <v>2358</v>
      </c>
      <c r="G56" t="s">
        <v>2359</v>
      </c>
      <c r="H56" t="s">
        <v>44</v>
      </c>
      <c r="I56" t="s">
        <v>1449</v>
      </c>
      <c r="J56" t="s">
        <v>45</v>
      </c>
      <c r="K56" t="s">
        <v>45</v>
      </c>
      <c r="L56" t="s">
        <v>46</v>
      </c>
      <c r="M56" t="s">
        <v>47</v>
      </c>
      <c r="N56" t="s">
        <v>143</v>
      </c>
      <c r="O56" t="s">
        <v>51</v>
      </c>
      <c r="P56" t="s">
        <v>52</v>
      </c>
      <c r="Q56" s="133">
        <v>38000</v>
      </c>
      <c r="R56" s="135">
        <v>1</v>
      </c>
      <c r="S56" s="139">
        <v>3662</v>
      </c>
      <c r="U56" s="133">
        <v>1391.56</v>
      </c>
      <c r="V56" s="137">
        <v>1.7200000000000001E-4</v>
      </c>
      <c r="W56" s="137">
        <v>4.91587225965832E-3</v>
      </c>
      <c r="X56" s="137">
        <v>9.5857487824325895E-4</v>
      </c>
    </row>
    <row r="57" spans="1:24">
      <c r="A57">
        <v>301</v>
      </c>
      <c r="B57">
        <v>7210</v>
      </c>
      <c r="C57" t="s">
        <v>53</v>
      </c>
      <c r="D57" t="s">
        <v>54</v>
      </c>
      <c r="E57" t="s">
        <v>41</v>
      </c>
      <c r="F57" t="s">
        <v>2360</v>
      </c>
      <c r="G57" t="s">
        <v>57</v>
      </c>
      <c r="H57" t="s">
        <v>44</v>
      </c>
      <c r="I57" t="s">
        <v>1449</v>
      </c>
      <c r="J57" t="s">
        <v>45</v>
      </c>
      <c r="K57" t="s">
        <v>45</v>
      </c>
      <c r="L57" t="s">
        <v>46</v>
      </c>
      <c r="M57" t="s">
        <v>47</v>
      </c>
      <c r="N57" t="s">
        <v>58</v>
      </c>
      <c r="O57" t="s">
        <v>51</v>
      </c>
      <c r="P57" t="s">
        <v>52</v>
      </c>
      <c r="Q57" s="133">
        <v>719100</v>
      </c>
      <c r="R57" s="135">
        <v>1</v>
      </c>
      <c r="S57" s="139">
        <v>277</v>
      </c>
      <c r="U57" s="133">
        <v>1991.9069999999999</v>
      </c>
      <c r="V57" s="137">
        <v>3.2899999999999997E-4</v>
      </c>
      <c r="W57" s="137">
        <v>7.0366785227508801E-3</v>
      </c>
      <c r="X57" s="137">
        <v>1.3721233795142801E-3</v>
      </c>
    </row>
    <row r="58" spans="1:24">
      <c r="A58">
        <v>301</v>
      </c>
      <c r="B58">
        <v>7210</v>
      </c>
      <c r="C58" t="s">
        <v>2361</v>
      </c>
      <c r="D58" t="s">
        <v>2362</v>
      </c>
      <c r="E58" t="s">
        <v>41</v>
      </c>
      <c r="F58" t="s">
        <v>2363</v>
      </c>
      <c r="G58" t="s">
        <v>2364</v>
      </c>
      <c r="H58" t="s">
        <v>44</v>
      </c>
      <c r="I58" t="s">
        <v>1449</v>
      </c>
      <c r="J58" t="s">
        <v>45</v>
      </c>
      <c r="K58" t="s">
        <v>45</v>
      </c>
      <c r="L58" t="s">
        <v>46</v>
      </c>
      <c r="M58" t="s">
        <v>47</v>
      </c>
      <c r="N58" t="s">
        <v>202</v>
      </c>
      <c r="O58" t="s">
        <v>51</v>
      </c>
      <c r="P58" t="s">
        <v>52</v>
      </c>
      <c r="Q58" s="133">
        <v>363597.17</v>
      </c>
      <c r="R58" s="135">
        <v>1</v>
      </c>
      <c r="S58" s="139">
        <v>2950</v>
      </c>
      <c r="U58" s="133">
        <v>10726.117</v>
      </c>
      <c r="V58" s="137">
        <v>2.9300000000000002E-4</v>
      </c>
      <c r="W58" s="137">
        <v>3.7891444587334698E-2</v>
      </c>
      <c r="X58" s="137">
        <v>7.3886758978334603E-3</v>
      </c>
    </row>
    <row r="59" spans="1:24">
      <c r="A59">
        <v>301</v>
      </c>
      <c r="B59">
        <v>7210</v>
      </c>
      <c r="C59" t="s">
        <v>2365</v>
      </c>
      <c r="D59" t="s">
        <v>2366</v>
      </c>
      <c r="E59" t="s">
        <v>41</v>
      </c>
      <c r="F59" t="s">
        <v>2367</v>
      </c>
      <c r="G59" t="s">
        <v>2368</v>
      </c>
      <c r="H59" t="s">
        <v>44</v>
      </c>
      <c r="I59" t="s">
        <v>1449</v>
      </c>
      <c r="J59" t="s">
        <v>45</v>
      </c>
      <c r="K59" t="s">
        <v>45</v>
      </c>
      <c r="L59" t="s">
        <v>46</v>
      </c>
      <c r="M59" t="s">
        <v>47</v>
      </c>
      <c r="N59" t="s">
        <v>1015</v>
      </c>
      <c r="O59" t="s">
        <v>51</v>
      </c>
      <c r="P59" t="s">
        <v>52</v>
      </c>
      <c r="Q59" s="133">
        <v>4734</v>
      </c>
      <c r="R59" s="135">
        <v>1</v>
      </c>
      <c r="S59" s="139">
        <v>35870</v>
      </c>
      <c r="U59" s="133">
        <v>1698.086</v>
      </c>
      <c r="V59" s="137">
        <v>2.05E-4</v>
      </c>
      <c r="W59" s="137">
        <v>5.9987157425764603E-3</v>
      </c>
      <c r="X59" s="137">
        <v>1.1697249051292101E-3</v>
      </c>
    </row>
    <row r="60" spans="1:24">
      <c r="A60">
        <v>301</v>
      </c>
      <c r="B60">
        <v>7210</v>
      </c>
      <c r="C60" t="s">
        <v>2006</v>
      </c>
      <c r="D60" t="s">
        <v>2007</v>
      </c>
      <c r="E60" t="s">
        <v>41</v>
      </c>
      <c r="F60" t="s">
        <v>2369</v>
      </c>
      <c r="G60" t="s">
        <v>2370</v>
      </c>
      <c r="H60" t="s">
        <v>44</v>
      </c>
      <c r="I60" t="s">
        <v>1449</v>
      </c>
      <c r="J60" t="s">
        <v>45</v>
      </c>
      <c r="K60" t="s">
        <v>45</v>
      </c>
      <c r="L60" t="s">
        <v>46</v>
      </c>
      <c r="M60" t="s">
        <v>47</v>
      </c>
      <c r="N60" t="s">
        <v>1013</v>
      </c>
      <c r="O60" t="s">
        <v>51</v>
      </c>
      <c r="P60" t="s">
        <v>52</v>
      </c>
      <c r="Q60" s="133">
        <v>44134</v>
      </c>
      <c r="R60" s="135">
        <v>1</v>
      </c>
      <c r="S60" s="139">
        <v>16460</v>
      </c>
      <c r="U60" s="133">
        <v>7264.4560000000001</v>
      </c>
      <c r="V60" s="137">
        <v>1.6699999999999999E-4</v>
      </c>
      <c r="W60" s="137">
        <v>2.5662666143218601E-2</v>
      </c>
      <c r="X60" s="137">
        <v>5.0041143817970198E-3</v>
      </c>
    </row>
    <row r="61" spans="1:24">
      <c r="A61">
        <v>301</v>
      </c>
      <c r="B61">
        <v>7210</v>
      </c>
      <c r="C61" t="s">
        <v>2021</v>
      </c>
      <c r="D61" t="s">
        <v>2022</v>
      </c>
      <c r="E61" t="s">
        <v>41</v>
      </c>
      <c r="F61" t="s">
        <v>2371</v>
      </c>
      <c r="G61" t="s">
        <v>2372</v>
      </c>
      <c r="H61" t="s">
        <v>44</v>
      </c>
      <c r="I61" t="s">
        <v>1449</v>
      </c>
      <c r="J61" t="s">
        <v>45</v>
      </c>
      <c r="K61" t="s">
        <v>45</v>
      </c>
      <c r="L61" t="s">
        <v>46</v>
      </c>
      <c r="M61" t="s">
        <v>47</v>
      </c>
      <c r="N61" t="s">
        <v>1013</v>
      </c>
      <c r="O61" t="s">
        <v>51</v>
      </c>
      <c r="P61" t="s">
        <v>52</v>
      </c>
      <c r="Q61" s="133">
        <v>15700</v>
      </c>
      <c r="R61" s="135">
        <v>1</v>
      </c>
      <c r="S61" s="139">
        <v>15660</v>
      </c>
      <c r="T61" s="133">
        <v>38.151000000000003</v>
      </c>
      <c r="U61" s="133">
        <v>2496.7710000000002</v>
      </c>
      <c r="V61" s="137">
        <v>6.8999999999999997E-5</v>
      </c>
      <c r="W61" s="137">
        <v>8.8201782874036006E-3</v>
      </c>
      <c r="X61" s="137">
        <v>1.7198985004788199E-3</v>
      </c>
    </row>
    <row r="62" spans="1:24">
      <c r="A62">
        <v>301</v>
      </c>
      <c r="B62">
        <v>7210</v>
      </c>
      <c r="C62" t="s">
        <v>2373</v>
      </c>
      <c r="D62" t="s">
        <v>2374</v>
      </c>
      <c r="E62" t="s">
        <v>41</v>
      </c>
      <c r="F62" t="s">
        <v>2375</v>
      </c>
      <c r="G62" t="s">
        <v>2376</v>
      </c>
      <c r="H62" t="s">
        <v>44</v>
      </c>
      <c r="I62" t="s">
        <v>1449</v>
      </c>
      <c r="J62" t="s">
        <v>45</v>
      </c>
      <c r="K62" t="s">
        <v>360</v>
      </c>
      <c r="L62" t="s">
        <v>46</v>
      </c>
      <c r="M62" t="s">
        <v>47</v>
      </c>
      <c r="N62" t="s">
        <v>1023</v>
      </c>
      <c r="O62" t="s">
        <v>51</v>
      </c>
      <c r="P62" t="s">
        <v>52</v>
      </c>
      <c r="Q62" s="133">
        <v>13000</v>
      </c>
      <c r="R62" s="135">
        <v>1</v>
      </c>
      <c r="S62" s="139">
        <v>76440</v>
      </c>
      <c r="U62" s="133">
        <v>9937.2000000000007</v>
      </c>
      <c r="V62" s="137">
        <v>1.15E-4</v>
      </c>
      <c r="W62" s="137">
        <v>3.510449123191E-2</v>
      </c>
      <c r="X62" s="137">
        <v>6.8452314525273197E-3</v>
      </c>
    </row>
    <row r="63" spans="1:24">
      <c r="A63">
        <v>301</v>
      </c>
      <c r="B63">
        <v>7210</v>
      </c>
      <c r="C63" t="s">
        <v>2377</v>
      </c>
      <c r="D63" t="s">
        <v>2378</v>
      </c>
      <c r="E63" t="s">
        <v>41</v>
      </c>
      <c r="F63" t="s">
        <v>2379</v>
      </c>
      <c r="G63" t="s">
        <v>2380</v>
      </c>
      <c r="H63" t="s">
        <v>44</v>
      </c>
      <c r="I63" t="s">
        <v>1449</v>
      </c>
      <c r="J63" t="s">
        <v>45</v>
      </c>
      <c r="K63" t="s">
        <v>72</v>
      </c>
      <c r="L63" t="s">
        <v>46</v>
      </c>
      <c r="M63" t="s">
        <v>47</v>
      </c>
      <c r="N63" t="s">
        <v>1030</v>
      </c>
      <c r="O63" t="s">
        <v>51</v>
      </c>
      <c r="P63" t="s">
        <v>52</v>
      </c>
      <c r="Q63" s="133">
        <v>174683</v>
      </c>
      <c r="R63" s="135">
        <v>1</v>
      </c>
      <c r="S63" s="139">
        <v>9837</v>
      </c>
      <c r="U63" s="133">
        <v>17183.566999999999</v>
      </c>
      <c r="V63" s="137">
        <v>1.37E-4</v>
      </c>
      <c r="W63" s="137">
        <v>6.07032531200071E-2</v>
      </c>
      <c r="X63" s="137">
        <v>1.18368847673282E-2</v>
      </c>
    </row>
    <row r="64" spans="1:24">
      <c r="A64">
        <v>301</v>
      </c>
      <c r="B64">
        <v>7210</v>
      </c>
      <c r="C64" t="s">
        <v>2381</v>
      </c>
      <c r="D64" t="s">
        <v>2382</v>
      </c>
      <c r="E64" t="s">
        <v>41</v>
      </c>
      <c r="F64" t="s">
        <v>2383</v>
      </c>
      <c r="G64" t="s">
        <v>2384</v>
      </c>
      <c r="H64" t="s">
        <v>44</v>
      </c>
      <c r="I64" t="s">
        <v>1449</v>
      </c>
      <c r="J64" t="s">
        <v>45</v>
      </c>
      <c r="K64" t="s">
        <v>45</v>
      </c>
      <c r="L64" t="s">
        <v>46</v>
      </c>
      <c r="M64" t="s">
        <v>47</v>
      </c>
      <c r="N64" t="s">
        <v>1015</v>
      </c>
      <c r="O64" t="s">
        <v>51</v>
      </c>
      <c r="P64" t="s">
        <v>52</v>
      </c>
      <c r="Q64" s="133">
        <v>143497</v>
      </c>
      <c r="R64" s="135">
        <v>1</v>
      </c>
      <c r="S64" s="139">
        <v>1759</v>
      </c>
      <c r="U64" s="133">
        <v>2524.1120000000001</v>
      </c>
      <c r="V64" s="137">
        <v>4.2099999999999999E-4</v>
      </c>
      <c r="W64" s="137">
        <v>8.9167648478838801E-3</v>
      </c>
      <c r="X64" s="137">
        <v>1.7387324826414799E-3</v>
      </c>
    </row>
    <row r="65" spans="1:24">
      <c r="A65">
        <v>301</v>
      </c>
      <c r="B65">
        <v>7210</v>
      </c>
      <c r="C65" t="s">
        <v>2385</v>
      </c>
      <c r="D65" t="s">
        <v>2386</v>
      </c>
      <c r="E65" t="s">
        <v>41</v>
      </c>
      <c r="F65" t="s">
        <v>2387</v>
      </c>
      <c r="G65" t="s">
        <v>2388</v>
      </c>
      <c r="H65" t="s">
        <v>44</v>
      </c>
      <c r="I65" t="s">
        <v>1449</v>
      </c>
      <c r="J65" t="s">
        <v>45</v>
      </c>
      <c r="K65" t="s">
        <v>45</v>
      </c>
      <c r="L65" t="s">
        <v>46</v>
      </c>
      <c r="M65" t="s">
        <v>47</v>
      </c>
      <c r="N65" t="s">
        <v>1013</v>
      </c>
      <c r="O65" t="s">
        <v>51</v>
      </c>
      <c r="P65" t="s">
        <v>52</v>
      </c>
      <c r="Q65" s="133">
        <v>10400</v>
      </c>
      <c r="R65" s="135">
        <v>1</v>
      </c>
      <c r="S65" s="139">
        <v>22840</v>
      </c>
      <c r="U65" s="133">
        <v>2375.36</v>
      </c>
      <c r="V65" s="137">
        <v>1.2799999999999999E-4</v>
      </c>
      <c r="W65" s="137">
        <v>8.3912776529233204E-3</v>
      </c>
      <c r="X65" s="137">
        <v>1.6362646402482901E-3</v>
      </c>
    </row>
    <row r="66" spans="1:24">
      <c r="A66">
        <v>301</v>
      </c>
      <c r="B66">
        <v>7210</v>
      </c>
      <c r="C66" t="s">
        <v>197</v>
      </c>
      <c r="D66" t="s">
        <v>198</v>
      </c>
      <c r="E66" t="s">
        <v>41</v>
      </c>
      <c r="F66" t="s">
        <v>2389</v>
      </c>
      <c r="G66" t="s">
        <v>2390</v>
      </c>
      <c r="H66" t="s">
        <v>44</v>
      </c>
      <c r="I66" t="s">
        <v>1449</v>
      </c>
      <c r="J66" t="s">
        <v>45</v>
      </c>
      <c r="K66" t="s">
        <v>45</v>
      </c>
      <c r="L66" t="s">
        <v>46</v>
      </c>
      <c r="M66" t="s">
        <v>47</v>
      </c>
      <c r="N66" t="s">
        <v>202</v>
      </c>
      <c r="O66" t="s">
        <v>51</v>
      </c>
      <c r="P66" t="s">
        <v>52</v>
      </c>
      <c r="Q66" s="133">
        <v>321556</v>
      </c>
      <c r="R66" s="135">
        <v>1</v>
      </c>
      <c r="S66" s="139">
        <v>6653</v>
      </c>
      <c r="U66" s="133">
        <v>21393.120999999999</v>
      </c>
      <c r="V66" s="137">
        <v>1.9900000000000001E-4</v>
      </c>
      <c r="W66" s="137">
        <v>7.5574066873390106E-2</v>
      </c>
      <c r="X66" s="137">
        <v>1.4736632305523601E-2</v>
      </c>
    </row>
    <row r="67" spans="1:24">
      <c r="A67">
        <v>301</v>
      </c>
      <c r="B67">
        <v>7210</v>
      </c>
      <c r="C67" t="s">
        <v>2143</v>
      </c>
      <c r="D67" t="s">
        <v>2144</v>
      </c>
      <c r="E67" t="s">
        <v>41</v>
      </c>
      <c r="F67" t="s">
        <v>2391</v>
      </c>
      <c r="G67" t="s">
        <v>2392</v>
      </c>
      <c r="H67" t="s">
        <v>44</v>
      </c>
      <c r="I67" t="s">
        <v>1449</v>
      </c>
      <c r="J67" t="s">
        <v>45</v>
      </c>
      <c r="K67" t="s">
        <v>45</v>
      </c>
      <c r="L67" t="s">
        <v>46</v>
      </c>
      <c r="M67" t="s">
        <v>47</v>
      </c>
      <c r="N67" t="s">
        <v>143</v>
      </c>
      <c r="O67" t="s">
        <v>51</v>
      </c>
      <c r="P67" t="s">
        <v>52</v>
      </c>
      <c r="Q67" s="133">
        <v>8500</v>
      </c>
      <c r="R67" s="135">
        <v>1</v>
      </c>
      <c r="S67" s="139">
        <v>60000</v>
      </c>
      <c r="U67" s="133">
        <v>5100</v>
      </c>
      <c r="V67" s="137">
        <v>2.23E-4</v>
      </c>
      <c r="W67" s="137">
        <v>1.8016433732111699E-2</v>
      </c>
      <c r="X67" s="137">
        <v>3.5131305003310099E-3</v>
      </c>
    </row>
    <row r="68" spans="1:24">
      <c r="A68">
        <v>301</v>
      </c>
      <c r="B68">
        <v>7210</v>
      </c>
      <c r="C68" t="s">
        <v>2393</v>
      </c>
      <c r="D68" t="s">
        <v>2394</v>
      </c>
      <c r="E68" t="s">
        <v>41</v>
      </c>
      <c r="F68" t="s">
        <v>2395</v>
      </c>
      <c r="G68" t="s">
        <v>2396</v>
      </c>
      <c r="H68" t="s">
        <v>44</v>
      </c>
      <c r="I68" t="s">
        <v>1449</v>
      </c>
      <c r="J68" t="s">
        <v>45</v>
      </c>
      <c r="K68" t="s">
        <v>45</v>
      </c>
      <c r="L68" t="s">
        <v>46</v>
      </c>
      <c r="M68" t="s">
        <v>47</v>
      </c>
      <c r="N68" t="s">
        <v>202</v>
      </c>
      <c r="O68" t="s">
        <v>51</v>
      </c>
      <c r="P68" t="s">
        <v>52</v>
      </c>
      <c r="Q68" s="133">
        <v>30761.77</v>
      </c>
      <c r="R68" s="135">
        <v>1</v>
      </c>
      <c r="S68" s="139">
        <v>19700</v>
      </c>
      <c r="U68" s="133">
        <v>6060.0690000000004</v>
      </c>
      <c r="V68" s="137">
        <v>1.18E-4</v>
      </c>
      <c r="W68" s="137">
        <v>2.1408005091260798E-2</v>
      </c>
      <c r="X68" s="137">
        <v>4.17447297038039E-3</v>
      </c>
    </row>
    <row r="69" spans="1:24">
      <c r="A69">
        <v>301</v>
      </c>
      <c r="B69">
        <v>7210</v>
      </c>
      <c r="C69" t="s">
        <v>2397</v>
      </c>
      <c r="D69" t="s">
        <v>2398</v>
      </c>
      <c r="E69" t="s">
        <v>41</v>
      </c>
      <c r="F69" t="s">
        <v>2399</v>
      </c>
      <c r="G69" t="s">
        <v>2400</v>
      </c>
      <c r="H69" t="s">
        <v>44</v>
      </c>
      <c r="I69" t="s">
        <v>1449</v>
      </c>
      <c r="J69" t="s">
        <v>45</v>
      </c>
      <c r="K69" t="s">
        <v>45</v>
      </c>
      <c r="L69" t="s">
        <v>46</v>
      </c>
      <c r="M69" t="s">
        <v>47</v>
      </c>
      <c r="N69" t="s">
        <v>1039</v>
      </c>
      <c r="O69" t="s">
        <v>51</v>
      </c>
      <c r="P69" t="s">
        <v>52</v>
      </c>
      <c r="Q69" s="133">
        <v>15000</v>
      </c>
      <c r="R69" s="135">
        <v>1</v>
      </c>
      <c r="S69" s="139">
        <v>7558</v>
      </c>
      <c r="T69" s="133">
        <v>14.55</v>
      </c>
      <c r="U69" s="133">
        <v>1148.25</v>
      </c>
      <c r="V69" s="137">
        <v>1.6100000000000001E-4</v>
      </c>
      <c r="W69" s="137">
        <v>4.0563470652739799E-3</v>
      </c>
      <c r="X69" s="137">
        <v>7.9097099941276099E-4</v>
      </c>
    </row>
    <row r="70" spans="1:24">
      <c r="A70">
        <v>301</v>
      </c>
      <c r="B70">
        <v>7210</v>
      </c>
      <c r="C70" t="s">
        <v>2201</v>
      </c>
      <c r="D70" t="s">
        <v>2202</v>
      </c>
      <c r="E70" t="s">
        <v>41</v>
      </c>
      <c r="F70" t="s">
        <v>2401</v>
      </c>
      <c r="G70" t="s">
        <v>2402</v>
      </c>
      <c r="H70" t="s">
        <v>44</v>
      </c>
      <c r="I70" t="s">
        <v>1449</v>
      </c>
      <c r="J70" t="s">
        <v>45</v>
      </c>
      <c r="K70" t="s">
        <v>45</v>
      </c>
      <c r="L70" t="s">
        <v>46</v>
      </c>
      <c r="M70" t="s">
        <v>47</v>
      </c>
      <c r="N70" t="s">
        <v>143</v>
      </c>
      <c r="O70" t="s">
        <v>51</v>
      </c>
      <c r="P70" t="s">
        <v>52</v>
      </c>
      <c r="Q70" s="133">
        <v>14905</v>
      </c>
      <c r="R70" s="135">
        <v>1</v>
      </c>
      <c r="S70" s="139">
        <v>41770</v>
      </c>
      <c r="U70" s="133">
        <v>6225.8190000000004</v>
      </c>
      <c r="V70" s="137">
        <v>3.1199999999999999E-4</v>
      </c>
      <c r="W70" s="137">
        <v>2.1993538516354001E-2</v>
      </c>
      <c r="X70" s="137">
        <v>4.2886495807598199E-3</v>
      </c>
    </row>
    <row r="71" spans="1:24">
      <c r="A71">
        <v>301</v>
      </c>
      <c r="B71">
        <v>7210</v>
      </c>
      <c r="C71" t="s">
        <v>2403</v>
      </c>
      <c r="D71" t="s">
        <v>2404</v>
      </c>
      <c r="E71" t="s">
        <v>41</v>
      </c>
      <c r="F71" t="s">
        <v>2405</v>
      </c>
      <c r="G71" t="s">
        <v>2406</v>
      </c>
      <c r="H71" t="s">
        <v>44</v>
      </c>
      <c r="I71" t="s">
        <v>1449</v>
      </c>
      <c r="J71" t="s">
        <v>45</v>
      </c>
      <c r="K71" t="s">
        <v>45</v>
      </c>
      <c r="L71" t="s">
        <v>46</v>
      </c>
      <c r="M71" t="s">
        <v>47</v>
      </c>
      <c r="N71" t="s">
        <v>1013</v>
      </c>
      <c r="O71" t="s">
        <v>51</v>
      </c>
      <c r="P71" t="s">
        <v>52</v>
      </c>
      <c r="Q71" s="133">
        <v>3600</v>
      </c>
      <c r="R71" s="135">
        <v>1</v>
      </c>
      <c r="S71" s="139">
        <v>44680</v>
      </c>
      <c r="U71" s="133">
        <v>1608.48</v>
      </c>
      <c r="V71" s="137">
        <v>5.7000000000000003E-5</v>
      </c>
      <c r="W71" s="137">
        <v>5.6821712410641398E-3</v>
      </c>
      <c r="X71" s="137">
        <v>1.10800002885734E-3</v>
      </c>
    </row>
    <row r="72" spans="1:24">
      <c r="A72">
        <v>301</v>
      </c>
      <c r="B72">
        <v>7210</v>
      </c>
      <c r="C72" t="s">
        <v>2407</v>
      </c>
      <c r="D72" t="s">
        <v>2408</v>
      </c>
      <c r="E72" t="s">
        <v>116</v>
      </c>
      <c r="F72" t="s">
        <v>2409</v>
      </c>
      <c r="G72" t="s">
        <v>2410</v>
      </c>
      <c r="H72" t="s">
        <v>44</v>
      </c>
      <c r="I72" t="s">
        <v>1449</v>
      </c>
      <c r="J72" t="s">
        <v>45</v>
      </c>
      <c r="K72" t="s">
        <v>72</v>
      </c>
      <c r="L72" t="s">
        <v>46</v>
      </c>
      <c r="M72" t="s">
        <v>47</v>
      </c>
      <c r="N72" t="s">
        <v>1019</v>
      </c>
      <c r="O72" t="s">
        <v>51</v>
      </c>
      <c r="P72" t="s">
        <v>52</v>
      </c>
      <c r="Q72" s="133">
        <v>70144</v>
      </c>
      <c r="R72" s="135">
        <v>1</v>
      </c>
      <c r="S72" s="139">
        <v>11950</v>
      </c>
      <c r="U72" s="133">
        <v>8382.2080000000005</v>
      </c>
      <c r="V72" s="137">
        <v>5.9100000000000005E-4</v>
      </c>
      <c r="W72" s="137">
        <v>2.9611273521721E-2</v>
      </c>
      <c r="X72" s="137">
        <v>5.7740765852781597E-3</v>
      </c>
    </row>
    <row r="73" spans="1:24">
      <c r="A73">
        <v>301</v>
      </c>
      <c r="B73">
        <v>7210</v>
      </c>
      <c r="C73" t="s">
        <v>2411</v>
      </c>
      <c r="D73" t="s">
        <v>2412</v>
      </c>
      <c r="E73" t="s">
        <v>41</v>
      </c>
      <c r="F73" t="s">
        <v>2413</v>
      </c>
      <c r="G73" t="s">
        <v>2414</v>
      </c>
      <c r="H73" t="s">
        <v>44</v>
      </c>
      <c r="I73" t="s">
        <v>1449</v>
      </c>
      <c r="J73" t="s">
        <v>45</v>
      </c>
      <c r="K73" t="s">
        <v>360</v>
      </c>
      <c r="L73" t="s">
        <v>46</v>
      </c>
      <c r="M73" t="s">
        <v>47</v>
      </c>
      <c r="N73" t="s">
        <v>1023</v>
      </c>
      <c r="O73" t="s">
        <v>51</v>
      </c>
      <c r="P73" t="s">
        <v>52</v>
      </c>
      <c r="Q73" s="133">
        <v>4300</v>
      </c>
      <c r="R73" s="135">
        <v>1</v>
      </c>
      <c r="S73" s="139">
        <v>157500</v>
      </c>
      <c r="U73" s="133">
        <v>6772.5</v>
      </c>
      <c r="V73" s="137">
        <v>1.4100000000000001E-4</v>
      </c>
      <c r="W73" s="137">
        <v>2.39247642060249E-2</v>
      </c>
      <c r="X73" s="137">
        <v>4.6652306497042698E-3</v>
      </c>
    </row>
    <row r="74" spans="1:24">
      <c r="A74">
        <v>301</v>
      </c>
      <c r="B74">
        <v>7210</v>
      </c>
      <c r="C74" t="s">
        <v>2415</v>
      </c>
      <c r="D74" t="s">
        <v>2416</v>
      </c>
      <c r="E74" t="s">
        <v>116</v>
      </c>
      <c r="F74" t="s">
        <v>2417</v>
      </c>
      <c r="G74" t="s">
        <v>2418</v>
      </c>
      <c r="H74" t="s">
        <v>44</v>
      </c>
      <c r="I74" t="s">
        <v>1449</v>
      </c>
      <c r="J74" t="s">
        <v>45</v>
      </c>
      <c r="K74" t="s">
        <v>45</v>
      </c>
      <c r="L74" t="s">
        <v>46</v>
      </c>
      <c r="M74" t="s">
        <v>47</v>
      </c>
      <c r="N74" t="s">
        <v>1019</v>
      </c>
      <c r="O74" t="s">
        <v>51</v>
      </c>
      <c r="P74" t="s">
        <v>52</v>
      </c>
      <c r="Q74" s="133">
        <v>367104.3</v>
      </c>
      <c r="R74" s="135">
        <v>1</v>
      </c>
      <c r="S74" s="139">
        <v>1560</v>
      </c>
      <c r="U74" s="133">
        <v>5726.8270000000002</v>
      </c>
      <c r="V74" s="137">
        <v>3.1300000000000002E-4</v>
      </c>
      <c r="W74" s="137">
        <v>2.0230784427859399E-2</v>
      </c>
      <c r="X74" s="137">
        <v>3.94491978134698E-3</v>
      </c>
    </row>
    <row r="75" spans="1:24">
      <c r="A75">
        <v>301</v>
      </c>
      <c r="B75">
        <v>7210</v>
      </c>
      <c r="C75" t="s">
        <v>2419</v>
      </c>
      <c r="D75" t="s">
        <v>2420</v>
      </c>
      <c r="E75" t="s">
        <v>41</v>
      </c>
      <c r="F75" t="s">
        <v>2421</v>
      </c>
      <c r="G75" t="s">
        <v>2422</v>
      </c>
      <c r="H75" t="s">
        <v>44</v>
      </c>
      <c r="I75" t="s">
        <v>1449</v>
      </c>
      <c r="J75" t="s">
        <v>45</v>
      </c>
      <c r="K75" t="s">
        <v>72</v>
      </c>
      <c r="L75" t="s">
        <v>46</v>
      </c>
      <c r="M75" t="s">
        <v>47</v>
      </c>
      <c r="N75" t="s">
        <v>1042</v>
      </c>
      <c r="O75" t="s">
        <v>51</v>
      </c>
      <c r="P75" t="s">
        <v>52</v>
      </c>
      <c r="Q75" s="133">
        <v>5069</v>
      </c>
      <c r="R75" s="135">
        <v>1</v>
      </c>
      <c r="S75" s="139">
        <v>26760</v>
      </c>
      <c r="U75" s="133">
        <v>1356.4639999999999</v>
      </c>
      <c r="V75" s="137">
        <v>6.7999999999999999E-5</v>
      </c>
      <c r="W75" s="137">
        <v>4.7918923475624899E-3</v>
      </c>
      <c r="X75" s="137">
        <v>9.3439930514768699E-4</v>
      </c>
    </row>
    <row r="76" spans="1:24">
      <c r="A76">
        <v>301</v>
      </c>
      <c r="B76">
        <v>7210</v>
      </c>
      <c r="C76" t="s">
        <v>2423</v>
      </c>
      <c r="D76" t="s">
        <v>2424</v>
      </c>
      <c r="E76" t="s">
        <v>41</v>
      </c>
      <c r="F76" t="s">
        <v>2423</v>
      </c>
      <c r="G76" t="s">
        <v>2425</v>
      </c>
      <c r="H76" t="s">
        <v>44</v>
      </c>
      <c r="I76" t="s">
        <v>1449</v>
      </c>
      <c r="J76" t="s">
        <v>45</v>
      </c>
      <c r="K76" t="s">
        <v>45</v>
      </c>
      <c r="L76" t="s">
        <v>46</v>
      </c>
      <c r="M76" t="s">
        <v>47</v>
      </c>
      <c r="N76" t="s">
        <v>1009</v>
      </c>
      <c r="O76" t="s">
        <v>51</v>
      </c>
      <c r="P76" t="s">
        <v>52</v>
      </c>
      <c r="Q76" s="133">
        <v>29609</v>
      </c>
      <c r="R76" s="135">
        <v>1</v>
      </c>
      <c r="S76" s="139">
        <v>24060</v>
      </c>
      <c r="U76" s="133">
        <v>7123.9250000000002</v>
      </c>
      <c r="V76" s="137">
        <v>3.21E-4</v>
      </c>
      <c r="W76" s="137">
        <v>2.51662215454133E-2</v>
      </c>
      <c r="X76" s="137">
        <v>4.9073097264358398E-3</v>
      </c>
    </row>
    <row r="77" spans="1:24">
      <c r="A77">
        <v>301</v>
      </c>
      <c r="B77">
        <v>7210</v>
      </c>
      <c r="C77" t="s">
        <v>2221</v>
      </c>
      <c r="D77" t="s">
        <v>2222</v>
      </c>
      <c r="E77" t="s">
        <v>41</v>
      </c>
      <c r="F77" t="s">
        <v>2426</v>
      </c>
      <c r="G77" t="s">
        <v>2427</v>
      </c>
      <c r="H77" t="s">
        <v>44</v>
      </c>
      <c r="I77" t="s">
        <v>1449</v>
      </c>
      <c r="J77" t="s">
        <v>45</v>
      </c>
      <c r="K77" t="s">
        <v>45</v>
      </c>
      <c r="L77" t="s">
        <v>46</v>
      </c>
      <c r="M77" t="s">
        <v>47</v>
      </c>
      <c r="N77" t="s">
        <v>143</v>
      </c>
      <c r="O77" t="s">
        <v>51</v>
      </c>
      <c r="P77" t="s">
        <v>52</v>
      </c>
      <c r="Q77" s="133">
        <v>12084</v>
      </c>
      <c r="R77" s="135">
        <v>1</v>
      </c>
      <c r="S77" s="139">
        <v>40430</v>
      </c>
      <c r="U77" s="133">
        <v>4885.5609999999997</v>
      </c>
      <c r="V77" s="137">
        <v>9.7E-5</v>
      </c>
      <c r="W77" s="137">
        <v>1.72588999223483E-2</v>
      </c>
      <c r="X77" s="137">
        <v>3.3654145221478E-3</v>
      </c>
    </row>
    <row r="78" spans="1:24">
      <c r="A78">
        <v>301</v>
      </c>
      <c r="B78">
        <v>7210</v>
      </c>
      <c r="C78" t="s">
        <v>780</v>
      </c>
      <c r="D78" t="s">
        <v>2231</v>
      </c>
      <c r="E78" t="s">
        <v>41</v>
      </c>
      <c r="F78" t="s">
        <v>2428</v>
      </c>
      <c r="G78" t="s">
        <v>2429</v>
      </c>
      <c r="H78" t="s">
        <v>44</v>
      </c>
      <c r="I78" t="s">
        <v>1449</v>
      </c>
      <c r="J78" t="s">
        <v>45</v>
      </c>
      <c r="K78" t="s">
        <v>45</v>
      </c>
      <c r="L78" t="s">
        <v>46</v>
      </c>
      <c r="M78" t="s">
        <v>47</v>
      </c>
      <c r="N78" t="s">
        <v>202</v>
      </c>
      <c r="O78" t="s">
        <v>51</v>
      </c>
      <c r="P78" t="s">
        <v>52</v>
      </c>
      <c r="Q78" s="133">
        <v>222935</v>
      </c>
      <c r="R78" s="135">
        <v>1</v>
      </c>
      <c r="S78" s="139">
        <v>6859</v>
      </c>
      <c r="U78" s="133">
        <v>15291.111999999999</v>
      </c>
      <c r="V78" s="137">
        <v>1.6699999999999999E-4</v>
      </c>
      <c r="W78" s="137">
        <v>5.4017901908342499E-2</v>
      </c>
      <c r="X78" s="137">
        <v>1.05332687689376E-2</v>
      </c>
    </row>
    <row r="79" spans="1:24">
      <c r="A79">
        <v>301</v>
      </c>
      <c r="B79">
        <v>7210</v>
      </c>
      <c r="C79" t="s">
        <v>2430</v>
      </c>
      <c r="D79" t="s">
        <v>2431</v>
      </c>
      <c r="E79" t="s">
        <v>41</v>
      </c>
      <c r="F79" t="s">
        <v>2432</v>
      </c>
      <c r="G79" t="s">
        <v>2433</v>
      </c>
      <c r="H79" t="s">
        <v>44</v>
      </c>
      <c r="I79" t="s">
        <v>1449</v>
      </c>
      <c r="J79" t="s">
        <v>45</v>
      </c>
      <c r="K79" t="s">
        <v>45</v>
      </c>
      <c r="L79" t="s">
        <v>46</v>
      </c>
      <c r="M79" t="s">
        <v>47</v>
      </c>
      <c r="N79" t="s">
        <v>1008</v>
      </c>
      <c r="O79" t="s">
        <v>51</v>
      </c>
      <c r="P79" t="s">
        <v>52</v>
      </c>
      <c r="Q79" s="133">
        <v>8500</v>
      </c>
      <c r="R79" s="135">
        <v>1</v>
      </c>
      <c r="S79" s="139">
        <v>22480</v>
      </c>
      <c r="U79" s="133">
        <v>1910.8</v>
      </c>
      <c r="V79" s="137">
        <v>9.2400000000000002E-4</v>
      </c>
      <c r="W79" s="137">
        <v>6.7501571716312003E-3</v>
      </c>
      <c r="X79" s="137">
        <v>1.31625289412402E-3</v>
      </c>
    </row>
    <row r="80" spans="1:24">
      <c r="A80">
        <v>301</v>
      </c>
      <c r="B80">
        <v>7210</v>
      </c>
      <c r="C80" t="s">
        <v>2274</v>
      </c>
      <c r="D80" t="s">
        <v>2275</v>
      </c>
      <c r="E80" t="s">
        <v>41</v>
      </c>
      <c r="F80" t="s">
        <v>2434</v>
      </c>
      <c r="G80" t="s">
        <v>2435</v>
      </c>
      <c r="H80" t="s">
        <v>44</v>
      </c>
      <c r="I80" t="s">
        <v>1449</v>
      </c>
      <c r="J80" t="s">
        <v>45</v>
      </c>
      <c r="K80" t="s">
        <v>45</v>
      </c>
      <c r="L80" t="s">
        <v>46</v>
      </c>
      <c r="M80" t="s">
        <v>47</v>
      </c>
      <c r="N80" t="s">
        <v>1046</v>
      </c>
      <c r="O80" t="s">
        <v>51</v>
      </c>
      <c r="P80" t="s">
        <v>52</v>
      </c>
      <c r="Q80" s="133">
        <v>81000</v>
      </c>
      <c r="R80" s="135">
        <v>1</v>
      </c>
      <c r="S80" s="139">
        <v>3636</v>
      </c>
      <c r="U80" s="133">
        <v>2945.16</v>
      </c>
      <c r="V80" s="137">
        <v>4.2099999999999999E-4</v>
      </c>
      <c r="W80" s="137">
        <v>1.04041725432287E-2</v>
      </c>
      <c r="X80" s="137">
        <v>2.0287708675205602E-3</v>
      </c>
    </row>
    <row r="81" spans="1:24">
      <c r="A81">
        <v>301</v>
      </c>
      <c r="B81">
        <v>7210</v>
      </c>
      <c r="C81" t="s">
        <v>2436</v>
      </c>
      <c r="D81" t="s">
        <v>2437</v>
      </c>
      <c r="E81" t="s">
        <v>41</v>
      </c>
      <c r="F81" t="s">
        <v>2438</v>
      </c>
      <c r="G81" t="s">
        <v>2439</v>
      </c>
      <c r="H81" t="s">
        <v>44</v>
      </c>
      <c r="I81" t="s">
        <v>1449</v>
      </c>
      <c r="J81" t="s">
        <v>45</v>
      </c>
      <c r="K81" t="s">
        <v>45</v>
      </c>
      <c r="L81" t="s">
        <v>46</v>
      </c>
      <c r="M81" t="s">
        <v>47</v>
      </c>
      <c r="N81" t="s">
        <v>1027</v>
      </c>
      <c r="O81" t="s">
        <v>51</v>
      </c>
      <c r="P81" t="s">
        <v>52</v>
      </c>
      <c r="Q81" s="133">
        <v>177357</v>
      </c>
      <c r="R81" s="135">
        <v>1</v>
      </c>
      <c r="S81" s="139">
        <v>832.6</v>
      </c>
      <c r="U81" s="133">
        <v>1476.674</v>
      </c>
      <c r="V81" s="137">
        <v>6.1499999999999999E-4</v>
      </c>
      <c r="W81" s="137">
        <v>5.2165502249431504E-3</v>
      </c>
      <c r="X81" s="137">
        <v>1.01720584518856E-3</v>
      </c>
    </row>
    <row r="82" spans="1:24">
      <c r="A82">
        <v>301</v>
      </c>
      <c r="B82">
        <v>7210</v>
      </c>
      <c r="C82" t="s">
        <v>2444</v>
      </c>
      <c r="D82" t="s">
        <v>2445</v>
      </c>
      <c r="E82" t="s">
        <v>67</v>
      </c>
      <c r="F82" t="s">
        <v>2446</v>
      </c>
      <c r="G82" t="s">
        <v>2447</v>
      </c>
      <c r="H82" t="s">
        <v>44</v>
      </c>
      <c r="I82" t="s">
        <v>1449</v>
      </c>
      <c r="J82" t="s">
        <v>71</v>
      </c>
      <c r="K82" t="s">
        <v>883</v>
      </c>
      <c r="L82" t="s">
        <v>46</v>
      </c>
      <c r="M82" t="s">
        <v>923</v>
      </c>
      <c r="N82" t="s">
        <v>1107</v>
      </c>
      <c r="O82" t="s">
        <v>51</v>
      </c>
      <c r="P82" t="s">
        <v>75</v>
      </c>
      <c r="Q82" s="133">
        <v>2300</v>
      </c>
      <c r="R82" s="135">
        <v>2.9780000000000002</v>
      </c>
      <c r="S82" s="139">
        <v>58091</v>
      </c>
      <c r="U82" s="133">
        <v>3978.8850000000002</v>
      </c>
      <c r="V82" s="137">
        <v>9.9999999999999995E-7</v>
      </c>
      <c r="W82" s="137">
        <v>1.4055944529693601E-2</v>
      </c>
      <c r="X82" s="137">
        <v>2.7408513900402998E-3</v>
      </c>
    </row>
    <row r="83" spans="1:24">
      <c r="A83">
        <v>301</v>
      </c>
      <c r="B83">
        <v>7210</v>
      </c>
      <c r="C83" t="s">
        <v>2448</v>
      </c>
      <c r="D83" t="s">
        <v>2449</v>
      </c>
      <c r="E83" t="s">
        <v>67</v>
      </c>
      <c r="F83" t="s">
        <v>2450</v>
      </c>
      <c r="G83" t="s">
        <v>2451</v>
      </c>
      <c r="H83" t="s">
        <v>44</v>
      </c>
      <c r="I83" t="s">
        <v>1449</v>
      </c>
      <c r="J83" t="s">
        <v>71</v>
      </c>
      <c r="K83" t="s">
        <v>72</v>
      </c>
      <c r="L83" t="s">
        <v>46</v>
      </c>
      <c r="M83" t="s">
        <v>923</v>
      </c>
      <c r="N83" t="s">
        <v>1108</v>
      </c>
      <c r="O83" t="s">
        <v>51</v>
      </c>
      <c r="P83" t="s">
        <v>75</v>
      </c>
      <c r="Q83" s="133">
        <v>9618</v>
      </c>
      <c r="R83" s="135">
        <v>2.9780000000000002</v>
      </c>
      <c r="S83" s="139">
        <v>35333</v>
      </c>
      <c r="U83" s="133">
        <v>10120.221</v>
      </c>
      <c r="V83" s="137">
        <v>1.9999999999999999E-6</v>
      </c>
      <c r="W83" s="137">
        <v>3.5751036056882297E-2</v>
      </c>
      <c r="X83" s="137">
        <v>6.9713050350251101E-3</v>
      </c>
    </row>
    <row r="84" spans="1:24">
      <c r="A84">
        <v>301</v>
      </c>
      <c r="B84">
        <v>7210</v>
      </c>
      <c r="C84" t="s">
        <v>2452</v>
      </c>
      <c r="D84" t="s">
        <v>2453</v>
      </c>
      <c r="E84" t="s">
        <v>67</v>
      </c>
      <c r="F84" t="s">
        <v>2454</v>
      </c>
      <c r="G84" t="s">
        <v>2455</v>
      </c>
      <c r="H84" t="s">
        <v>44</v>
      </c>
      <c r="I84" t="s">
        <v>1449</v>
      </c>
      <c r="J84" t="s">
        <v>71</v>
      </c>
      <c r="K84" t="s">
        <v>72</v>
      </c>
      <c r="L84" t="s">
        <v>46</v>
      </c>
      <c r="M84" t="s">
        <v>923</v>
      </c>
      <c r="N84" t="s">
        <v>1079</v>
      </c>
      <c r="O84" t="s">
        <v>51</v>
      </c>
      <c r="P84" t="s">
        <v>75</v>
      </c>
      <c r="Q84" s="133">
        <v>13500</v>
      </c>
      <c r="R84" s="135">
        <v>2.9780000000000002</v>
      </c>
      <c r="S84" s="139">
        <v>23834</v>
      </c>
      <c r="U84" s="133">
        <v>9581.9830000000002</v>
      </c>
      <c r="V84" s="137">
        <v>9.9999999999999995E-7</v>
      </c>
      <c r="W84" s="137">
        <v>3.3849639627852902E-2</v>
      </c>
      <c r="X84" s="137">
        <v>6.60054054925801E-3</v>
      </c>
    </row>
    <row r="85" spans="1:24">
      <c r="A85">
        <v>301</v>
      </c>
      <c r="B85">
        <v>7210</v>
      </c>
      <c r="C85" t="s">
        <v>2456</v>
      </c>
      <c r="D85" t="s">
        <v>2457</v>
      </c>
      <c r="E85" t="s">
        <v>67</v>
      </c>
      <c r="F85" t="s">
        <v>2456</v>
      </c>
      <c r="G85" t="s">
        <v>2458</v>
      </c>
      <c r="H85" t="s">
        <v>44</v>
      </c>
      <c r="I85" t="s">
        <v>1449</v>
      </c>
      <c r="J85" t="s">
        <v>71</v>
      </c>
      <c r="K85" t="s">
        <v>72</v>
      </c>
      <c r="L85" t="s">
        <v>46</v>
      </c>
      <c r="M85" t="s">
        <v>923</v>
      </c>
      <c r="N85" t="s">
        <v>1107</v>
      </c>
      <c r="O85" t="s">
        <v>51</v>
      </c>
      <c r="P85" t="s">
        <v>75</v>
      </c>
      <c r="Q85" s="133">
        <v>2100</v>
      </c>
      <c r="R85" s="135">
        <v>2.9780000000000002</v>
      </c>
      <c r="S85" s="139">
        <v>72300</v>
      </c>
      <c r="U85" s="133">
        <v>4521.4970000000003</v>
      </c>
      <c r="V85" s="137">
        <v>9.9999999999999995E-7</v>
      </c>
      <c r="W85" s="137">
        <v>1.5972795740591302E-2</v>
      </c>
      <c r="X85" s="137">
        <v>3.1146294947269298E-3</v>
      </c>
    </row>
    <row r="86" spans="1:24">
      <c r="A86">
        <v>301</v>
      </c>
      <c r="B86">
        <v>7210</v>
      </c>
      <c r="C86" t="s">
        <v>2459</v>
      </c>
      <c r="D86" t="s">
        <v>2460</v>
      </c>
      <c r="E86" t="s">
        <v>67</v>
      </c>
      <c r="F86" t="s">
        <v>2461</v>
      </c>
      <c r="G86" t="s">
        <v>2462</v>
      </c>
      <c r="H86" t="s">
        <v>44</v>
      </c>
      <c r="I86" t="s">
        <v>1449</v>
      </c>
      <c r="J86" t="s">
        <v>71</v>
      </c>
      <c r="K86" t="s">
        <v>72</v>
      </c>
      <c r="L86" t="s">
        <v>46</v>
      </c>
      <c r="M86" t="s">
        <v>923</v>
      </c>
      <c r="N86" t="s">
        <v>1107</v>
      </c>
      <c r="O86" t="s">
        <v>51</v>
      </c>
      <c r="P86" t="s">
        <v>75</v>
      </c>
      <c r="Q86" s="133">
        <v>1339</v>
      </c>
      <c r="R86" s="135">
        <v>2.9780000000000002</v>
      </c>
      <c r="S86" s="139">
        <v>198944</v>
      </c>
      <c r="U86" s="133">
        <v>7932.9759999999997</v>
      </c>
      <c r="V86" s="137">
        <v>3.0000000000000001E-6</v>
      </c>
      <c r="W86" s="137">
        <v>2.8024299688585101E-2</v>
      </c>
      <c r="X86" s="137">
        <v>5.4646232129118202E-3</v>
      </c>
    </row>
    <row r="87" spans="1:24">
      <c r="A87">
        <v>301</v>
      </c>
      <c r="B87">
        <v>7210</v>
      </c>
      <c r="C87" t="s">
        <v>2463</v>
      </c>
      <c r="D87" t="s">
        <v>2464</v>
      </c>
      <c r="E87" t="s">
        <v>67</v>
      </c>
      <c r="F87" t="s">
        <v>2465</v>
      </c>
      <c r="G87" t="s">
        <v>2466</v>
      </c>
      <c r="H87" t="s">
        <v>44</v>
      </c>
      <c r="I87" t="s">
        <v>1449</v>
      </c>
      <c r="J87" t="s">
        <v>71</v>
      </c>
      <c r="K87" t="s">
        <v>72</v>
      </c>
      <c r="L87" t="s">
        <v>46</v>
      </c>
      <c r="M87" t="s">
        <v>923</v>
      </c>
      <c r="N87" t="s">
        <v>1107</v>
      </c>
      <c r="O87" t="s">
        <v>51</v>
      </c>
      <c r="P87" t="s">
        <v>75</v>
      </c>
      <c r="Q87" s="133">
        <v>4000</v>
      </c>
      <c r="R87" s="135">
        <v>2.9780000000000002</v>
      </c>
      <c r="S87" s="139">
        <v>37775</v>
      </c>
      <c r="T87" s="133">
        <v>2.6</v>
      </c>
      <c r="U87" s="133">
        <v>4507.5010000000002</v>
      </c>
      <c r="V87" s="137">
        <v>9.0000000000000002E-6</v>
      </c>
      <c r="W87" s="137">
        <v>1.5923350874635402E-2</v>
      </c>
      <c r="X87" s="137">
        <v>3.1049879491659698E-3</v>
      </c>
    </row>
    <row r="88" spans="1:24">
      <c r="A88">
        <v>301</v>
      </c>
      <c r="B88">
        <v>7210</v>
      </c>
      <c r="C88" t="s">
        <v>2440</v>
      </c>
      <c r="D88" t="s">
        <v>2441</v>
      </c>
      <c r="E88" t="s">
        <v>41</v>
      </c>
      <c r="F88" t="s">
        <v>2503</v>
      </c>
      <c r="G88" t="s">
        <v>2443</v>
      </c>
      <c r="H88" t="s">
        <v>44</v>
      </c>
      <c r="I88" t="s">
        <v>1449</v>
      </c>
      <c r="J88" t="s">
        <v>71</v>
      </c>
      <c r="K88" t="s">
        <v>360</v>
      </c>
      <c r="L88" t="s">
        <v>46</v>
      </c>
      <c r="M88" t="s">
        <v>923</v>
      </c>
      <c r="N88" t="s">
        <v>1107</v>
      </c>
      <c r="O88" t="s">
        <v>51</v>
      </c>
      <c r="P88" t="s">
        <v>75</v>
      </c>
      <c r="Q88" s="133">
        <v>10871</v>
      </c>
      <c r="R88" s="135">
        <v>2.9780000000000002</v>
      </c>
      <c r="S88" s="139">
        <v>16312</v>
      </c>
      <c r="U88" s="133">
        <v>5280.82</v>
      </c>
      <c r="V88" s="137">
        <v>2.5099999999999998E-4</v>
      </c>
      <c r="W88" s="137">
        <v>1.8655206229560899E-2</v>
      </c>
      <c r="X88" s="137">
        <v>3.63768851091894E-3</v>
      </c>
    </row>
    <row r="89" spans="1:24">
      <c r="A89">
        <v>301</v>
      </c>
      <c r="B89">
        <v>7210</v>
      </c>
      <c r="C89" t="s">
        <v>2467</v>
      </c>
      <c r="D89" t="s">
        <v>2468</v>
      </c>
      <c r="E89" t="s">
        <v>67</v>
      </c>
      <c r="F89" t="s">
        <v>2469</v>
      </c>
      <c r="G89" t="s">
        <v>2470</v>
      </c>
      <c r="H89" t="s">
        <v>44</v>
      </c>
      <c r="I89" t="s">
        <v>1449</v>
      </c>
      <c r="J89" t="s">
        <v>71</v>
      </c>
      <c r="K89" t="s">
        <v>72</v>
      </c>
      <c r="L89" t="s">
        <v>46</v>
      </c>
      <c r="M89" t="s">
        <v>923</v>
      </c>
      <c r="N89" t="s">
        <v>1082</v>
      </c>
      <c r="O89" t="s">
        <v>51</v>
      </c>
      <c r="P89" t="s">
        <v>75</v>
      </c>
      <c r="Q89" s="133">
        <v>1030</v>
      </c>
      <c r="R89" s="135">
        <v>2.9780000000000002</v>
      </c>
      <c r="S89" s="139">
        <v>93547</v>
      </c>
      <c r="U89" s="133">
        <v>2869.4050000000002</v>
      </c>
      <c r="V89" s="137">
        <v>1.9999999999999999E-6</v>
      </c>
      <c r="W89" s="137">
        <v>1.01365562592337E-2</v>
      </c>
      <c r="X89" s="137">
        <v>1.9765867924884202E-3</v>
      </c>
    </row>
    <row r="90" spans="1:24">
      <c r="A90">
        <v>301</v>
      </c>
      <c r="B90">
        <v>7210</v>
      </c>
      <c r="C90" t="s">
        <v>2471</v>
      </c>
      <c r="D90" t="s">
        <v>2472</v>
      </c>
      <c r="E90" t="s">
        <v>67</v>
      </c>
      <c r="F90" t="s">
        <v>2473</v>
      </c>
      <c r="G90" t="s">
        <v>2474</v>
      </c>
      <c r="H90" t="s">
        <v>44</v>
      </c>
      <c r="I90" t="s">
        <v>1449</v>
      </c>
      <c r="J90" t="s">
        <v>71</v>
      </c>
      <c r="K90" t="s">
        <v>72</v>
      </c>
      <c r="L90" t="s">
        <v>46</v>
      </c>
      <c r="M90" t="s">
        <v>923</v>
      </c>
      <c r="N90" t="s">
        <v>1107</v>
      </c>
      <c r="O90" t="s">
        <v>51</v>
      </c>
      <c r="P90" t="s">
        <v>75</v>
      </c>
      <c r="Q90" s="133">
        <v>16000</v>
      </c>
      <c r="R90" s="135">
        <v>2.9780000000000002</v>
      </c>
      <c r="S90" s="139">
        <v>8241</v>
      </c>
      <c r="T90" s="133">
        <v>1.92</v>
      </c>
      <c r="U90" s="133">
        <v>3932.3890000000001</v>
      </c>
      <c r="V90" s="137">
        <v>0</v>
      </c>
      <c r="W90" s="137">
        <v>1.3891692893062E-2</v>
      </c>
      <c r="X90" s="137">
        <v>2.7088229962438401E-3</v>
      </c>
    </row>
    <row r="91" spans="1:24">
      <c r="A91">
        <v>301</v>
      </c>
      <c r="B91">
        <v>7210</v>
      </c>
      <c r="C91" t="s">
        <v>2475</v>
      </c>
      <c r="D91" t="s">
        <v>2476</v>
      </c>
      <c r="E91" t="s">
        <v>67</v>
      </c>
      <c r="F91" t="s">
        <v>2477</v>
      </c>
      <c r="G91" t="s">
        <v>2478</v>
      </c>
      <c r="H91" t="s">
        <v>44</v>
      </c>
      <c r="I91" t="s">
        <v>1449</v>
      </c>
      <c r="J91" t="s">
        <v>71</v>
      </c>
      <c r="K91" t="s">
        <v>72</v>
      </c>
      <c r="L91" t="s">
        <v>46</v>
      </c>
      <c r="M91" t="s">
        <v>921</v>
      </c>
      <c r="N91" t="s">
        <v>1099</v>
      </c>
      <c r="O91" t="s">
        <v>51</v>
      </c>
      <c r="P91" t="s">
        <v>75</v>
      </c>
      <c r="Q91" s="133">
        <v>1600</v>
      </c>
      <c r="R91" s="135">
        <v>2.9780000000000002</v>
      </c>
      <c r="S91" s="139">
        <v>51360</v>
      </c>
      <c r="U91" s="133">
        <v>2447.201</v>
      </c>
      <c r="V91" s="137">
        <v>9.9999999999999995E-7</v>
      </c>
      <c r="W91" s="137">
        <v>8.6450666059331403E-3</v>
      </c>
      <c r="X91" s="137">
        <v>1.6857524425915899E-3</v>
      </c>
    </row>
    <row r="92" spans="1:24">
      <c r="A92">
        <v>301</v>
      </c>
      <c r="B92">
        <v>7210</v>
      </c>
      <c r="C92" t="s">
        <v>2479</v>
      </c>
      <c r="D92" t="s">
        <v>2480</v>
      </c>
      <c r="E92" t="s">
        <v>67</v>
      </c>
      <c r="F92" t="s">
        <v>2481</v>
      </c>
      <c r="G92" t="s">
        <v>2482</v>
      </c>
      <c r="H92" t="s">
        <v>44</v>
      </c>
      <c r="I92" t="s">
        <v>1449</v>
      </c>
      <c r="J92" t="s">
        <v>71</v>
      </c>
      <c r="K92" t="s">
        <v>72</v>
      </c>
      <c r="L92" t="s">
        <v>46</v>
      </c>
      <c r="M92" t="s">
        <v>923</v>
      </c>
      <c r="N92" t="s">
        <v>1108</v>
      </c>
      <c r="O92" t="s">
        <v>51</v>
      </c>
      <c r="P92" t="s">
        <v>75</v>
      </c>
      <c r="Q92" s="133">
        <v>850</v>
      </c>
      <c r="R92" s="135">
        <v>2.9780000000000002</v>
      </c>
      <c r="S92" s="139">
        <v>56329</v>
      </c>
      <c r="U92" s="133">
        <v>1425.856</v>
      </c>
      <c r="V92" s="137">
        <v>0</v>
      </c>
      <c r="W92" s="137">
        <v>5.0370273963050898E-3</v>
      </c>
      <c r="X92" s="137">
        <v>9.8219963174077905E-4</v>
      </c>
    </row>
    <row r="93" spans="1:24">
      <c r="A93">
        <v>301</v>
      </c>
      <c r="B93">
        <v>7210</v>
      </c>
      <c r="C93" t="s">
        <v>2483</v>
      </c>
      <c r="D93" t="s">
        <v>2484</v>
      </c>
      <c r="E93" t="s">
        <v>67</v>
      </c>
      <c r="F93" t="s">
        <v>2485</v>
      </c>
      <c r="G93" t="s">
        <v>2486</v>
      </c>
      <c r="H93" t="s">
        <v>44</v>
      </c>
      <c r="I93" t="s">
        <v>1449</v>
      </c>
      <c r="J93" t="s">
        <v>71</v>
      </c>
      <c r="K93" t="s">
        <v>72</v>
      </c>
      <c r="L93" t="s">
        <v>46</v>
      </c>
      <c r="M93" t="s">
        <v>923</v>
      </c>
      <c r="N93" t="s">
        <v>1104</v>
      </c>
      <c r="O93" t="s">
        <v>51</v>
      </c>
      <c r="P93" t="s">
        <v>75</v>
      </c>
      <c r="Q93" s="133">
        <v>4659</v>
      </c>
      <c r="R93" s="135">
        <v>2.9780000000000002</v>
      </c>
      <c r="S93" s="139">
        <v>37302</v>
      </c>
      <c r="U93" s="133">
        <v>5175.4669999999996</v>
      </c>
      <c r="V93" s="137">
        <v>9.9999999999999995E-7</v>
      </c>
      <c r="W93" s="137">
        <v>1.8283030094630101E-2</v>
      </c>
      <c r="X93" s="137">
        <v>3.5651156948687699E-3</v>
      </c>
    </row>
    <row r="94" spans="1:24">
      <c r="A94">
        <v>301</v>
      </c>
      <c r="B94">
        <v>7210</v>
      </c>
      <c r="C94" t="s">
        <v>2487</v>
      </c>
      <c r="D94" t="s">
        <v>2488</v>
      </c>
      <c r="E94" t="s">
        <v>67</v>
      </c>
      <c r="F94" t="s">
        <v>2489</v>
      </c>
      <c r="G94" t="s">
        <v>2490</v>
      </c>
      <c r="H94" t="s">
        <v>44</v>
      </c>
      <c r="I94" t="s">
        <v>1449</v>
      </c>
      <c r="J94" t="s">
        <v>71</v>
      </c>
      <c r="K94" t="s">
        <v>72</v>
      </c>
      <c r="L94" t="s">
        <v>46</v>
      </c>
      <c r="M94" t="s">
        <v>923</v>
      </c>
      <c r="N94" t="s">
        <v>1107</v>
      </c>
      <c r="O94" t="s">
        <v>51</v>
      </c>
      <c r="P94" t="s">
        <v>75</v>
      </c>
      <c r="Q94" s="133">
        <v>12700</v>
      </c>
      <c r="R94" s="135">
        <v>2.9780000000000002</v>
      </c>
      <c r="S94" s="139">
        <v>20009</v>
      </c>
      <c r="U94" s="133">
        <v>7567.5240000000003</v>
      </c>
      <c r="V94" s="137">
        <v>9.9999999999999995E-7</v>
      </c>
      <c r="W94" s="137">
        <v>2.67332925552482E-2</v>
      </c>
      <c r="X94" s="137">
        <v>5.2128821300921301E-3</v>
      </c>
    </row>
    <row r="95" spans="1:24">
      <c r="A95">
        <v>301</v>
      </c>
      <c r="B95">
        <v>7210</v>
      </c>
      <c r="C95" t="s">
        <v>2491</v>
      </c>
      <c r="D95" t="s">
        <v>2492</v>
      </c>
      <c r="E95" t="s">
        <v>67</v>
      </c>
      <c r="F95" t="s">
        <v>2493</v>
      </c>
      <c r="G95" t="s">
        <v>2494</v>
      </c>
      <c r="H95" t="s">
        <v>44</v>
      </c>
      <c r="I95" t="s">
        <v>1449</v>
      </c>
      <c r="J95" t="s">
        <v>71</v>
      </c>
      <c r="K95" t="s">
        <v>72</v>
      </c>
      <c r="L95" t="s">
        <v>46</v>
      </c>
      <c r="M95" t="s">
        <v>921</v>
      </c>
      <c r="N95" t="s">
        <v>1116</v>
      </c>
      <c r="O95" t="s">
        <v>51</v>
      </c>
      <c r="P95" t="s">
        <v>75</v>
      </c>
      <c r="Q95" s="133">
        <v>4433</v>
      </c>
      <c r="R95" s="135">
        <v>2.9780000000000002</v>
      </c>
      <c r="S95" s="139">
        <v>10890</v>
      </c>
      <c r="U95" s="133">
        <v>1437.6410000000001</v>
      </c>
      <c r="V95" s="137">
        <v>7.2999999999999999E-5</v>
      </c>
      <c r="W95" s="137">
        <v>5.0786578694030698E-3</v>
      </c>
      <c r="X95" s="137">
        <v>9.9031740282457892E-4</v>
      </c>
    </row>
    <row r="96" spans="1:24">
      <c r="A96">
        <v>301</v>
      </c>
      <c r="B96">
        <v>7210</v>
      </c>
      <c r="C96" t="s">
        <v>2495</v>
      </c>
      <c r="D96" t="s">
        <v>2496</v>
      </c>
      <c r="E96" t="s">
        <v>67</v>
      </c>
      <c r="F96" t="s">
        <v>2497</v>
      </c>
      <c r="G96" t="s">
        <v>2498</v>
      </c>
      <c r="H96" t="s">
        <v>44</v>
      </c>
      <c r="I96" t="s">
        <v>1449</v>
      </c>
      <c r="J96" t="s">
        <v>71</v>
      </c>
      <c r="K96" t="s">
        <v>72</v>
      </c>
      <c r="L96" t="s">
        <v>46</v>
      </c>
      <c r="M96" t="s">
        <v>923</v>
      </c>
      <c r="N96" t="s">
        <v>1104</v>
      </c>
      <c r="O96" t="s">
        <v>51</v>
      </c>
      <c r="P96" t="s">
        <v>75</v>
      </c>
      <c r="Q96" s="133">
        <v>5500</v>
      </c>
      <c r="R96" s="135">
        <v>2.9780000000000002</v>
      </c>
      <c r="S96" s="139">
        <v>34102</v>
      </c>
      <c r="U96" s="133">
        <v>5585.567</v>
      </c>
      <c r="V96" s="137">
        <v>1.7E-5</v>
      </c>
      <c r="W96" s="137">
        <v>1.9731762773503501E-2</v>
      </c>
      <c r="X96" s="137">
        <v>3.8476126105544302E-3</v>
      </c>
    </row>
    <row r="97" spans="1:24">
      <c r="A97">
        <v>301</v>
      </c>
      <c r="B97">
        <v>7210</v>
      </c>
      <c r="C97" t="s">
        <v>2499</v>
      </c>
      <c r="D97" t="s">
        <v>2500</v>
      </c>
      <c r="E97" t="s">
        <v>67</v>
      </c>
      <c r="F97" t="s">
        <v>2501</v>
      </c>
      <c r="G97" t="s">
        <v>2502</v>
      </c>
      <c r="H97" t="s">
        <v>44</v>
      </c>
      <c r="I97" t="s">
        <v>1449</v>
      </c>
      <c r="J97" t="s">
        <v>71</v>
      </c>
      <c r="K97" t="s">
        <v>845</v>
      </c>
      <c r="L97" t="s">
        <v>46</v>
      </c>
      <c r="M97" t="s">
        <v>921</v>
      </c>
      <c r="N97" t="s">
        <v>1107</v>
      </c>
      <c r="O97" t="s">
        <v>51</v>
      </c>
      <c r="P97" t="s">
        <v>75</v>
      </c>
      <c r="Q97" s="133">
        <v>3900</v>
      </c>
      <c r="R97" s="135">
        <v>2.9780000000000002</v>
      </c>
      <c r="S97" s="139">
        <v>47757</v>
      </c>
      <c r="T97" s="133">
        <v>2.9279999999999999</v>
      </c>
      <c r="U97" s="133">
        <v>5555.3130000000001</v>
      </c>
      <c r="V97" s="137">
        <v>9.9999999999999995E-7</v>
      </c>
      <c r="W97" s="137">
        <v>1.9624887906143602E-2</v>
      </c>
      <c r="X97" s="137">
        <v>3.8267724508522501E-3</v>
      </c>
    </row>
    <row r="98" spans="1:24">
      <c r="A98">
        <v>301</v>
      </c>
      <c r="B98">
        <v>7211</v>
      </c>
      <c r="C98" t="s">
        <v>2340</v>
      </c>
      <c r="D98" t="s">
        <v>2341</v>
      </c>
      <c r="E98" t="s">
        <v>41</v>
      </c>
      <c r="F98" t="s">
        <v>2342</v>
      </c>
      <c r="G98" t="s">
        <v>2343</v>
      </c>
      <c r="H98" t="s">
        <v>44</v>
      </c>
      <c r="I98" t="s">
        <v>1449</v>
      </c>
      <c r="J98" t="s">
        <v>45</v>
      </c>
      <c r="K98" t="s">
        <v>45</v>
      </c>
      <c r="L98" t="s">
        <v>46</v>
      </c>
      <c r="M98" t="s">
        <v>47</v>
      </c>
      <c r="N98" t="s">
        <v>1014</v>
      </c>
      <c r="O98" t="s">
        <v>51</v>
      </c>
      <c r="P98" t="s">
        <v>52</v>
      </c>
      <c r="Q98" s="133">
        <v>26</v>
      </c>
      <c r="R98" s="135">
        <v>1</v>
      </c>
      <c r="S98" s="139">
        <v>226000</v>
      </c>
      <c r="T98" s="133">
        <v>7.8E-2</v>
      </c>
      <c r="U98" s="133">
        <v>58.838000000000001</v>
      </c>
      <c r="V98" s="137">
        <v>9.9999999999999995E-7</v>
      </c>
      <c r="W98" s="137">
        <v>3.9060528303991003E-2</v>
      </c>
      <c r="X98" s="137">
        <v>2.4784820965328799E-3</v>
      </c>
    </row>
    <row r="99" spans="1:24">
      <c r="A99">
        <v>301</v>
      </c>
      <c r="B99">
        <v>7211</v>
      </c>
      <c r="C99" t="s">
        <v>1892</v>
      </c>
      <c r="D99" t="s">
        <v>1893</v>
      </c>
      <c r="E99" t="s">
        <v>41</v>
      </c>
      <c r="F99" t="s">
        <v>2344</v>
      </c>
      <c r="G99" t="s">
        <v>2345</v>
      </c>
      <c r="H99" t="s">
        <v>44</v>
      </c>
      <c r="I99" t="s">
        <v>1449</v>
      </c>
      <c r="J99" t="s">
        <v>45</v>
      </c>
      <c r="K99" t="s">
        <v>45</v>
      </c>
      <c r="L99" t="s">
        <v>46</v>
      </c>
      <c r="M99" t="s">
        <v>47</v>
      </c>
      <c r="N99" t="s">
        <v>143</v>
      </c>
      <c r="O99" t="s">
        <v>51</v>
      </c>
      <c r="P99" t="s">
        <v>52</v>
      </c>
      <c r="Q99" s="133">
        <v>570</v>
      </c>
      <c r="R99" s="135">
        <v>1</v>
      </c>
      <c r="S99" s="139">
        <v>3316</v>
      </c>
      <c r="U99" s="133">
        <v>18.901</v>
      </c>
      <c r="V99" s="137">
        <v>3.0000000000000001E-6</v>
      </c>
      <c r="W99" s="137">
        <v>1.25479068560789E-2</v>
      </c>
      <c r="X99" s="137">
        <v>7.9619410801917202E-4</v>
      </c>
    </row>
    <row r="100" spans="1:24">
      <c r="A100">
        <v>301</v>
      </c>
      <c r="B100">
        <v>7211</v>
      </c>
      <c r="C100" t="s">
        <v>1923</v>
      </c>
      <c r="D100" t="s">
        <v>1924</v>
      </c>
      <c r="E100" t="s">
        <v>41</v>
      </c>
      <c r="F100" t="s">
        <v>2346</v>
      </c>
      <c r="G100" t="s">
        <v>2347</v>
      </c>
      <c r="H100" t="s">
        <v>44</v>
      </c>
      <c r="I100" t="s">
        <v>1449</v>
      </c>
      <c r="J100" t="s">
        <v>45</v>
      </c>
      <c r="K100" t="s">
        <v>72</v>
      </c>
      <c r="L100" t="s">
        <v>46</v>
      </c>
      <c r="M100" t="s">
        <v>47</v>
      </c>
      <c r="N100" t="s">
        <v>49</v>
      </c>
      <c r="O100" t="s">
        <v>51</v>
      </c>
      <c r="P100" t="s">
        <v>52</v>
      </c>
      <c r="Q100" s="133">
        <v>247.9</v>
      </c>
      <c r="R100" s="135">
        <v>1</v>
      </c>
      <c r="S100" s="139">
        <v>26300</v>
      </c>
      <c r="U100" s="133">
        <v>65.197999999999993</v>
      </c>
      <c r="V100" s="137">
        <v>1.9999999999999999E-6</v>
      </c>
      <c r="W100" s="137">
        <v>4.3282684000517199E-2</v>
      </c>
      <c r="X100" s="137">
        <v>2.7463877741308301E-3</v>
      </c>
    </row>
    <row r="101" spans="1:24">
      <c r="A101">
        <v>301</v>
      </c>
      <c r="B101">
        <v>7211</v>
      </c>
      <c r="C101" t="s">
        <v>2348</v>
      </c>
      <c r="D101" t="s">
        <v>2349</v>
      </c>
      <c r="E101" t="s">
        <v>41</v>
      </c>
      <c r="F101" t="s">
        <v>2350</v>
      </c>
      <c r="G101" t="s">
        <v>2351</v>
      </c>
      <c r="H101" t="s">
        <v>44</v>
      </c>
      <c r="I101" t="s">
        <v>1449</v>
      </c>
      <c r="J101" t="s">
        <v>45</v>
      </c>
      <c r="K101" t="s">
        <v>45</v>
      </c>
      <c r="L101" t="s">
        <v>46</v>
      </c>
      <c r="M101" t="s">
        <v>47</v>
      </c>
      <c r="N101" t="s">
        <v>49</v>
      </c>
      <c r="O101" t="s">
        <v>51</v>
      </c>
      <c r="P101" t="s">
        <v>52</v>
      </c>
      <c r="Q101" s="133">
        <v>994</v>
      </c>
      <c r="R101" s="135">
        <v>1</v>
      </c>
      <c r="S101" s="139">
        <v>2613</v>
      </c>
      <c r="U101" s="133">
        <v>25.972999999999999</v>
      </c>
      <c r="V101" s="137">
        <v>1.9999999999999999E-6</v>
      </c>
      <c r="W101" s="137">
        <v>1.72427965056423E-2</v>
      </c>
      <c r="X101" s="137">
        <v>1.09409586324073E-3</v>
      </c>
    </row>
    <row r="102" spans="1:24">
      <c r="A102">
        <v>301</v>
      </c>
      <c r="B102">
        <v>7211</v>
      </c>
      <c r="C102" t="s">
        <v>2352</v>
      </c>
      <c r="D102" t="s">
        <v>2353</v>
      </c>
      <c r="E102" t="s">
        <v>41</v>
      </c>
      <c r="F102" t="s">
        <v>2354</v>
      </c>
      <c r="G102" t="s">
        <v>2355</v>
      </c>
      <c r="H102" t="s">
        <v>44</v>
      </c>
      <c r="I102" t="s">
        <v>1449</v>
      </c>
      <c r="J102" t="s">
        <v>45</v>
      </c>
      <c r="K102" t="s">
        <v>45</v>
      </c>
      <c r="L102" t="s">
        <v>46</v>
      </c>
      <c r="M102" t="s">
        <v>47</v>
      </c>
      <c r="N102" t="s">
        <v>1046</v>
      </c>
      <c r="O102" t="s">
        <v>51</v>
      </c>
      <c r="P102" t="s">
        <v>52</v>
      </c>
      <c r="Q102" s="133">
        <v>7028</v>
      </c>
      <c r="R102" s="135">
        <v>1</v>
      </c>
      <c r="S102" s="139">
        <v>702.7</v>
      </c>
      <c r="U102" s="133">
        <v>49.386000000000003</v>
      </c>
      <c r="V102" s="137">
        <v>3.0000000000000001E-6</v>
      </c>
      <c r="W102" s="137">
        <v>3.2785636166224402E-2</v>
      </c>
      <c r="X102" s="137">
        <v>2.0803254791903398E-3</v>
      </c>
    </row>
    <row r="103" spans="1:24">
      <c r="A103">
        <v>301</v>
      </c>
      <c r="B103">
        <v>7211</v>
      </c>
      <c r="C103" t="s">
        <v>1944</v>
      </c>
      <c r="D103" t="s">
        <v>1945</v>
      </c>
      <c r="E103" t="s">
        <v>41</v>
      </c>
      <c r="F103" t="s">
        <v>2356</v>
      </c>
      <c r="G103" t="s">
        <v>2357</v>
      </c>
      <c r="H103" t="s">
        <v>44</v>
      </c>
      <c r="I103" t="s">
        <v>1449</v>
      </c>
      <c r="J103" t="s">
        <v>45</v>
      </c>
      <c r="K103" t="s">
        <v>45</v>
      </c>
      <c r="L103" t="s">
        <v>46</v>
      </c>
      <c r="M103" t="s">
        <v>47</v>
      </c>
      <c r="N103" t="s">
        <v>143</v>
      </c>
      <c r="O103" t="s">
        <v>51</v>
      </c>
      <c r="P103" t="s">
        <v>52</v>
      </c>
      <c r="Q103" s="133">
        <v>61</v>
      </c>
      <c r="R103" s="135">
        <v>1</v>
      </c>
      <c r="S103" s="139">
        <v>67510</v>
      </c>
      <c r="U103" s="133">
        <v>41.180999999999997</v>
      </c>
      <c r="V103" s="137">
        <v>1.9999999999999999E-6</v>
      </c>
      <c r="W103" s="137">
        <v>2.73388254201253E-2</v>
      </c>
      <c r="X103" s="137">
        <v>1.7347125675485301E-3</v>
      </c>
    </row>
    <row r="104" spans="1:24">
      <c r="A104">
        <v>301</v>
      </c>
      <c r="B104">
        <v>7211</v>
      </c>
      <c r="C104" t="s">
        <v>53</v>
      </c>
      <c r="D104" t="s">
        <v>54</v>
      </c>
      <c r="E104" t="s">
        <v>41</v>
      </c>
      <c r="F104" t="s">
        <v>2360</v>
      </c>
      <c r="G104" t="s">
        <v>57</v>
      </c>
      <c r="H104" t="s">
        <v>44</v>
      </c>
      <c r="I104" t="s">
        <v>1449</v>
      </c>
      <c r="J104" t="s">
        <v>45</v>
      </c>
      <c r="K104" t="s">
        <v>45</v>
      </c>
      <c r="L104" t="s">
        <v>46</v>
      </c>
      <c r="M104" t="s">
        <v>47</v>
      </c>
      <c r="N104" t="s">
        <v>58</v>
      </c>
      <c r="O104" t="s">
        <v>51</v>
      </c>
      <c r="P104" t="s">
        <v>52</v>
      </c>
      <c r="Q104" s="133">
        <v>5100</v>
      </c>
      <c r="R104" s="135">
        <v>1</v>
      </c>
      <c r="S104" s="139">
        <v>277</v>
      </c>
      <c r="U104" s="133">
        <v>14.127000000000001</v>
      </c>
      <c r="V104" s="137">
        <v>1.9999999999999999E-6</v>
      </c>
      <c r="W104" s="137">
        <v>9.3784669838860406E-3</v>
      </c>
      <c r="X104" s="137">
        <v>5.9508571751988495E-4</v>
      </c>
    </row>
    <row r="105" spans="1:24">
      <c r="A105">
        <v>301</v>
      </c>
      <c r="B105">
        <v>7211</v>
      </c>
      <c r="C105" t="s">
        <v>2361</v>
      </c>
      <c r="D105" t="s">
        <v>2362</v>
      </c>
      <c r="E105" t="s">
        <v>41</v>
      </c>
      <c r="F105" t="s">
        <v>2363</v>
      </c>
      <c r="G105" t="s">
        <v>2364</v>
      </c>
      <c r="H105" t="s">
        <v>44</v>
      </c>
      <c r="I105" t="s">
        <v>1449</v>
      </c>
      <c r="J105" t="s">
        <v>45</v>
      </c>
      <c r="K105" t="s">
        <v>45</v>
      </c>
      <c r="L105" t="s">
        <v>46</v>
      </c>
      <c r="M105" t="s">
        <v>47</v>
      </c>
      <c r="N105" t="s">
        <v>202</v>
      </c>
      <c r="O105" t="s">
        <v>51</v>
      </c>
      <c r="P105" t="s">
        <v>52</v>
      </c>
      <c r="Q105" s="133">
        <v>1386</v>
      </c>
      <c r="R105" s="135">
        <v>1</v>
      </c>
      <c r="S105" s="139">
        <v>2950</v>
      </c>
      <c r="U105" s="133">
        <v>40.887</v>
      </c>
      <c r="V105" s="137">
        <v>9.9999999999999995E-7</v>
      </c>
      <c r="W105" s="137">
        <v>2.71435817633007E-2</v>
      </c>
      <c r="X105" s="137">
        <v>1.7223238997830801E-3</v>
      </c>
    </row>
    <row r="106" spans="1:24">
      <c r="A106">
        <v>301</v>
      </c>
      <c r="B106">
        <v>7211</v>
      </c>
      <c r="C106" t="s">
        <v>2365</v>
      </c>
      <c r="D106" t="s">
        <v>2366</v>
      </c>
      <c r="E106" t="s">
        <v>41</v>
      </c>
      <c r="F106" t="s">
        <v>2367</v>
      </c>
      <c r="G106" t="s">
        <v>2368</v>
      </c>
      <c r="H106" t="s">
        <v>44</v>
      </c>
      <c r="I106" t="s">
        <v>1449</v>
      </c>
      <c r="J106" t="s">
        <v>45</v>
      </c>
      <c r="K106" t="s">
        <v>45</v>
      </c>
      <c r="L106" t="s">
        <v>46</v>
      </c>
      <c r="M106" t="s">
        <v>47</v>
      </c>
      <c r="N106" t="s">
        <v>1015</v>
      </c>
      <c r="O106" t="s">
        <v>51</v>
      </c>
      <c r="P106" t="s">
        <v>52</v>
      </c>
      <c r="Q106" s="133">
        <v>40</v>
      </c>
      <c r="R106" s="135">
        <v>1</v>
      </c>
      <c r="S106" s="139">
        <v>35870</v>
      </c>
      <c r="U106" s="133">
        <v>14.348000000000001</v>
      </c>
      <c r="V106" s="137">
        <v>1.9999999999999999E-6</v>
      </c>
      <c r="W106" s="137">
        <v>9.5251818705172301E-3</v>
      </c>
      <c r="X106" s="137">
        <v>6.0439512104305999E-4</v>
      </c>
    </row>
    <row r="107" spans="1:24">
      <c r="A107">
        <v>301</v>
      </c>
      <c r="B107">
        <v>7211</v>
      </c>
      <c r="C107" t="s">
        <v>2006</v>
      </c>
      <c r="D107" t="s">
        <v>2007</v>
      </c>
      <c r="E107" t="s">
        <v>41</v>
      </c>
      <c r="F107" t="s">
        <v>2369</v>
      </c>
      <c r="G107" t="s">
        <v>2370</v>
      </c>
      <c r="H107" t="s">
        <v>44</v>
      </c>
      <c r="I107" t="s">
        <v>1449</v>
      </c>
      <c r="J107" t="s">
        <v>45</v>
      </c>
      <c r="K107" t="s">
        <v>45</v>
      </c>
      <c r="L107" t="s">
        <v>46</v>
      </c>
      <c r="M107" t="s">
        <v>47</v>
      </c>
      <c r="N107" t="s">
        <v>1013</v>
      </c>
      <c r="O107" t="s">
        <v>51</v>
      </c>
      <c r="P107" t="s">
        <v>52</v>
      </c>
      <c r="Q107" s="133">
        <v>371</v>
      </c>
      <c r="R107" s="135">
        <v>1</v>
      </c>
      <c r="S107" s="139">
        <v>16460</v>
      </c>
      <c r="U107" s="133">
        <v>61.067</v>
      </c>
      <c r="V107" s="137">
        <v>9.9999999999999995E-7</v>
      </c>
      <c r="W107" s="137">
        <v>4.0540177809738502E-2</v>
      </c>
      <c r="X107" s="137">
        <v>2.5723693266440002E-3</v>
      </c>
    </row>
    <row r="108" spans="1:24">
      <c r="A108">
        <v>301</v>
      </c>
      <c r="B108">
        <v>7211</v>
      </c>
      <c r="C108" t="s">
        <v>2021</v>
      </c>
      <c r="D108" t="s">
        <v>2022</v>
      </c>
      <c r="E108" t="s">
        <v>41</v>
      </c>
      <c r="F108" t="s">
        <v>2371</v>
      </c>
      <c r="G108" t="s">
        <v>2372</v>
      </c>
      <c r="H108" t="s">
        <v>44</v>
      </c>
      <c r="I108" t="s">
        <v>1449</v>
      </c>
      <c r="J108" t="s">
        <v>45</v>
      </c>
      <c r="K108" t="s">
        <v>45</v>
      </c>
      <c r="L108" t="s">
        <v>46</v>
      </c>
      <c r="M108" t="s">
        <v>47</v>
      </c>
      <c r="N108" t="s">
        <v>1013</v>
      </c>
      <c r="O108" t="s">
        <v>51</v>
      </c>
      <c r="P108" t="s">
        <v>52</v>
      </c>
      <c r="Q108" s="133">
        <v>60</v>
      </c>
      <c r="R108" s="135">
        <v>1</v>
      </c>
      <c r="S108" s="139">
        <v>15660</v>
      </c>
      <c r="T108" s="133">
        <v>0.14599999999999999</v>
      </c>
      <c r="U108" s="133">
        <v>9.5419999999999998</v>
      </c>
      <c r="V108" s="137">
        <v>0</v>
      </c>
      <c r="W108" s="137">
        <v>6.3344982138347702E-3</v>
      </c>
      <c r="X108" s="137">
        <v>4.0193876261281498E-4</v>
      </c>
    </row>
    <row r="109" spans="1:24">
      <c r="A109">
        <v>301</v>
      </c>
      <c r="B109">
        <v>7211</v>
      </c>
      <c r="C109" t="s">
        <v>2373</v>
      </c>
      <c r="D109" t="s">
        <v>2374</v>
      </c>
      <c r="E109" t="s">
        <v>41</v>
      </c>
      <c r="F109" t="s">
        <v>2375</v>
      </c>
      <c r="G109" t="s">
        <v>2376</v>
      </c>
      <c r="H109" t="s">
        <v>44</v>
      </c>
      <c r="I109" t="s">
        <v>1449</v>
      </c>
      <c r="J109" t="s">
        <v>45</v>
      </c>
      <c r="K109" t="s">
        <v>360</v>
      </c>
      <c r="L109" t="s">
        <v>46</v>
      </c>
      <c r="M109" t="s">
        <v>47</v>
      </c>
      <c r="N109" t="s">
        <v>1023</v>
      </c>
      <c r="O109" t="s">
        <v>51</v>
      </c>
      <c r="P109" t="s">
        <v>52</v>
      </c>
      <c r="Q109" s="133">
        <v>90</v>
      </c>
      <c r="R109" s="135">
        <v>1</v>
      </c>
      <c r="S109" s="139">
        <v>76440</v>
      </c>
      <c r="U109" s="133">
        <v>68.796000000000006</v>
      </c>
      <c r="V109" s="137">
        <v>9.9999999999999995E-7</v>
      </c>
      <c r="W109" s="137">
        <v>4.56714811795444E-2</v>
      </c>
      <c r="X109" s="137">
        <v>2.8979625555672099E-3</v>
      </c>
    </row>
    <row r="110" spans="1:24">
      <c r="A110">
        <v>301</v>
      </c>
      <c r="B110">
        <v>7211</v>
      </c>
      <c r="C110" t="s">
        <v>2377</v>
      </c>
      <c r="D110" t="s">
        <v>2378</v>
      </c>
      <c r="E110" t="s">
        <v>41</v>
      </c>
      <c r="F110" t="s">
        <v>2379</v>
      </c>
      <c r="G110" t="s">
        <v>2380</v>
      </c>
      <c r="H110" t="s">
        <v>44</v>
      </c>
      <c r="I110" t="s">
        <v>1449</v>
      </c>
      <c r="J110" t="s">
        <v>45</v>
      </c>
      <c r="K110" t="s">
        <v>72</v>
      </c>
      <c r="L110" t="s">
        <v>46</v>
      </c>
      <c r="M110" t="s">
        <v>47</v>
      </c>
      <c r="N110" t="s">
        <v>1030</v>
      </c>
      <c r="O110" t="s">
        <v>51</v>
      </c>
      <c r="P110" t="s">
        <v>52</v>
      </c>
      <c r="Q110" s="133">
        <v>870</v>
      </c>
      <c r="R110" s="135">
        <v>1</v>
      </c>
      <c r="S110" s="139">
        <v>9837</v>
      </c>
      <c r="U110" s="133">
        <v>85.581999999999994</v>
      </c>
      <c r="V110" s="137">
        <v>9.9999999999999995E-7</v>
      </c>
      <c r="W110" s="137">
        <v>5.6815107494035302E-2</v>
      </c>
      <c r="X110" s="137">
        <v>3.6050517709503098E-3</v>
      </c>
    </row>
    <row r="111" spans="1:24">
      <c r="A111">
        <v>301</v>
      </c>
      <c r="B111">
        <v>7211</v>
      </c>
      <c r="C111" t="s">
        <v>2381</v>
      </c>
      <c r="D111" t="s">
        <v>2382</v>
      </c>
      <c r="E111" t="s">
        <v>41</v>
      </c>
      <c r="F111" t="s">
        <v>2383</v>
      </c>
      <c r="G111" t="s">
        <v>2384</v>
      </c>
      <c r="H111" t="s">
        <v>44</v>
      </c>
      <c r="I111" t="s">
        <v>1449</v>
      </c>
      <c r="J111" t="s">
        <v>45</v>
      </c>
      <c r="K111" t="s">
        <v>45</v>
      </c>
      <c r="L111" t="s">
        <v>46</v>
      </c>
      <c r="M111" t="s">
        <v>47</v>
      </c>
      <c r="N111" t="s">
        <v>1015</v>
      </c>
      <c r="O111" t="s">
        <v>51</v>
      </c>
      <c r="P111" t="s">
        <v>52</v>
      </c>
      <c r="Q111" s="133">
        <v>1053</v>
      </c>
      <c r="R111" s="135">
        <v>1</v>
      </c>
      <c r="S111" s="139">
        <v>1759</v>
      </c>
      <c r="U111" s="133">
        <v>18.521999999999998</v>
      </c>
      <c r="V111" s="137">
        <v>3.0000000000000001E-6</v>
      </c>
      <c r="W111" s="137">
        <v>1.2296347254309E-2</v>
      </c>
      <c r="X111" s="137">
        <v>7.8023206151674402E-4</v>
      </c>
    </row>
    <row r="112" spans="1:24">
      <c r="A112">
        <v>301</v>
      </c>
      <c r="B112">
        <v>7211</v>
      </c>
      <c r="C112" t="s">
        <v>2385</v>
      </c>
      <c r="D112" t="s">
        <v>2386</v>
      </c>
      <c r="E112" t="s">
        <v>41</v>
      </c>
      <c r="F112" t="s">
        <v>2387</v>
      </c>
      <c r="G112" t="s">
        <v>2388</v>
      </c>
      <c r="H112" t="s">
        <v>44</v>
      </c>
      <c r="I112" t="s">
        <v>1449</v>
      </c>
      <c r="J112" t="s">
        <v>45</v>
      </c>
      <c r="K112" t="s">
        <v>45</v>
      </c>
      <c r="L112" t="s">
        <v>46</v>
      </c>
      <c r="M112" t="s">
        <v>47</v>
      </c>
      <c r="N112" t="s">
        <v>1013</v>
      </c>
      <c r="O112" t="s">
        <v>51</v>
      </c>
      <c r="P112" t="s">
        <v>52</v>
      </c>
      <c r="Q112" s="133">
        <v>70</v>
      </c>
      <c r="R112" s="135">
        <v>1</v>
      </c>
      <c r="S112" s="139">
        <v>22840</v>
      </c>
      <c r="U112" s="133">
        <v>15.988</v>
      </c>
      <c r="V112" s="137">
        <v>9.9999999999999995E-7</v>
      </c>
      <c r="W112" s="137">
        <v>1.0613925825608401E-2</v>
      </c>
      <c r="X112" s="137">
        <v>6.7347847750463103E-4</v>
      </c>
    </row>
    <row r="113" spans="1:24">
      <c r="A113">
        <v>301</v>
      </c>
      <c r="B113">
        <v>7211</v>
      </c>
      <c r="C113" t="s">
        <v>197</v>
      </c>
      <c r="D113" t="s">
        <v>198</v>
      </c>
      <c r="E113" t="s">
        <v>41</v>
      </c>
      <c r="F113" t="s">
        <v>2389</v>
      </c>
      <c r="G113" t="s">
        <v>2390</v>
      </c>
      <c r="H113" t="s">
        <v>44</v>
      </c>
      <c r="I113" t="s">
        <v>1449</v>
      </c>
      <c r="J113" t="s">
        <v>45</v>
      </c>
      <c r="K113" t="s">
        <v>45</v>
      </c>
      <c r="L113" t="s">
        <v>46</v>
      </c>
      <c r="M113" t="s">
        <v>47</v>
      </c>
      <c r="N113" t="s">
        <v>202</v>
      </c>
      <c r="O113" t="s">
        <v>51</v>
      </c>
      <c r="P113" t="s">
        <v>52</v>
      </c>
      <c r="Q113" s="133">
        <v>1175</v>
      </c>
      <c r="R113" s="135">
        <v>1</v>
      </c>
      <c r="S113" s="139">
        <v>6653</v>
      </c>
      <c r="U113" s="133">
        <v>78.173000000000002</v>
      </c>
      <c r="V113" s="137">
        <v>9.9999999999999995E-7</v>
      </c>
      <c r="W113" s="137">
        <v>5.1896407936191498E-2</v>
      </c>
      <c r="X113" s="137">
        <v>3.29294875233614E-3</v>
      </c>
    </row>
    <row r="114" spans="1:24">
      <c r="A114">
        <v>301</v>
      </c>
      <c r="B114">
        <v>7211</v>
      </c>
      <c r="C114" t="s">
        <v>2393</v>
      </c>
      <c r="D114" t="s">
        <v>2394</v>
      </c>
      <c r="E114" t="s">
        <v>41</v>
      </c>
      <c r="F114" t="s">
        <v>2395</v>
      </c>
      <c r="G114" t="s">
        <v>2396</v>
      </c>
      <c r="H114" t="s">
        <v>44</v>
      </c>
      <c r="I114" t="s">
        <v>1449</v>
      </c>
      <c r="J114" t="s">
        <v>45</v>
      </c>
      <c r="K114" t="s">
        <v>45</v>
      </c>
      <c r="L114" t="s">
        <v>46</v>
      </c>
      <c r="M114" t="s">
        <v>47</v>
      </c>
      <c r="N114" t="s">
        <v>202</v>
      </c>
      <c r="O114" t="s">
        <v>51</v>
      </c>
      <c r="P114" t="s">
        <v>52</v>
      </c>
      <c r="Q114" s="133">
        <v>262</v>
      </c>
      <c r="R114" s="135">
        <v>1</v>
      </c>
      <c r="S114" s="139">
        <v>19700</v>
      </c>
      <c r="U114" s="133">
        <v>51.613999999999997</v>
      </c>
      <c r="V114" s="137">
        <v>9.9999999999999995E-7</v>
      </c>
      <c r="W114" s="137">
        <v>3.4264896645168401E-2</v>
      </c>
      <c r="X114" s="137">
        <v>2.1741880246387299E-3</v>
      </c>
    </row>
    <row r="115" spans="1:24">
      <c r="A115">
        <v>301</v>
      </c>
      <c r="B115">
        <v>7211</v>
      </c>
      <c r="C115" t="s">
        <v>2397</v>
      </c>
      <c r="D115" t="s">
        <v>2398</v>
      </c>
      <c r="E115" t="s">
        <v>41</v>
      </c>
      <c r="F115" t="s">
        <v>2399</v>
      </c>
      <c r="G115" t="s">
        <v>2400</v>
      </c>
      <c r="H115" t="s">
        <v>44</v>
      </c>
      <c r="I115" t="s">
        <v>1449</v>
      </c>
      <c r="J115" t="s">
        <v>45</v>
      </c>
      <c r="K115" t="s">
        <v>45</v>
      </c>
      <c r="L115" t="s">
        <v>46</v>
      </c>
      <c r="M115" t="s">
        <v>47</v>
      </c>
      <c r="N115" t="s">
        <v>1039</v>
      </c>
      <c r="O115" t="s">
        <v>51</v>
      </c>
      <c r="P115" t="s">
        <v>52</v>
      </c>
      <c r="Q115" s="133">
        <v>80</v>
      </c>
      <c r="R115" s="135">
        <v>1</v>
      </c>
      <c r="S115" s="139">
        <v>7558</v>
      </c>
      <c r="T115" s="133">
        <v>7.8E-2</v>
      </c>
      <c r="U115" s="133">
        <v>6.1239999999999997</v>
      </c>
      <c r="V115" s="137">
        <v>9.9999999999999995E-7</v>
      </c>
      <c r="W115" s="137">
        <v>4.0655292566941399E-3</v>
      </c>
      <c r="X115" s="137">
        <v>2.5796736278698801E-4</v>
      </c>
    </row>
    <row r="116" spans="1:24">
      <c r="A116">
        <v>301</v>
      </c>
      <c r="B116">
        <v>7211</v>
      </c>
      <c r="C116" t="s">
        <v>2201</v>
      </c>
      <c r="D116" t="s">
        <v>2202</v>
      </c>
      <c r="E116" t="s">
        <v>41</v>
      </c>
      <c r="F116" t="s">
        <v>2401</v>
      </c>
      <c r="G116" t="s">
        <v>2402</v>
      </c>
      <c r="H116" t="s">
        <v>44</v>
      </c>
      <c r="I116" t="s">
        <v>1449</v>
      </c>
      <c r="J116" t="s">
        <v>45</v>
      </c>
      <c r="K116" t="s">
        <v>45</v>
      </c>
      <c r="L116" t="s">
        <v>46</v>
      </c>
      <c r="M116" t="s">
        <v>47</v>
      </c>
      <c r="N116" t="s">
        <v>143</v>
      </c>
      <c r="O116" t="s">
        <v>51</v>
      </c>
      <c r="P116" t="s">
        <v>52</v>
      </c>
      <c r="Q116" s="133">
        <v>140</v>
      </c>
      <c r="R116" s="135">
        <v>1</v>
      </c>
      <c r="S116" s="139">
        <v>41770</v>
      </c>
      <c r="U116" s="133">
        <v>58.478000000000002</v>
      </c>
      <c r="V116" s="137">
        <v>3.0000000000000001E-6</v>
      </c>
      <c r="W116" s="137">
        <v>3.8821688418184203E-2</v>
      </c>
      <c r="X116" s="137">
        <v>2.46332714582911E-3</v>
      </c>
    </row>
    <row r="117" spans="1:24">
      <c r="A117">
        <v>301</v>
      </c>
      <c r="B117">
        <v>7211</v>
      </c>
      <c r="C117" t="s">
        <v>2403</v>
      </c>
      <c r="D117" t="s">
        <v>2404</v>
      </c>
      <c r="E117" t="s">
        <v>41</v>
      </c>
      <c r="F117" t="s">
        <v>2405</v>
      </c>
      <c r="G117" t="s">
        <v>2406</v>
      </c>
      <c r="H117" t="s">
        <v>44</v>
      </c>
      <c r="I117" t="s">
        <v>1449</v>
      </c>
      <c r="J117" t="s">
        <v>45</v>
      </c>
      <c r="K117" t="s">
        <v>45</v>
      </c>
      <c r="L117" t="s">
        <v>46</v>
      </c>
      <c r="M117" t="s">
        <v>47</v>
      </c>
      <c r="N117" t="s">
        <v>1013</v>
      </c>
      <c r="O117" t="s">
        <v>51</v>
      </c>
      <c r="P117" t="s">
        <v>52</v>
      </c>
      <c r="Q117" s="133">
        <v>40</v>
      </c>
      <c r="R117" s="135">
        <v>1</v>
      </c>
      <c r="S117" s="139">
        <v>44680</v>
      </c>
      <c r="U117" s="133">
        <v>17.872</v>
      </c>
      <c r="V117" s="137">
        <v>9.9999999999999995E-7</v>
      </c>
      <c r="W117" s="137">
        <v>1.18646536374327E-2</v>
      </c>
      <c r="X117" s="137">
        <v>7.52840089439752E-4</v>
      </c>
    </row>
    <row r="118" spans="1:24">
      <c r="A118">
        <v>301</v>
      </c>
      <c r="B118">
        <v>7211</v>
      </c>
      <c r="C118" t="s">
        <v>2407</v>
      </c>
      <c r="D118" t="s">
        <v>2408</v>
      </c>
      <c r="E118" t="s">
        <v>116</v>
      </c>
      <c r="F118" t="s">
        <v>2409</v>
      </c>
      <c r="G118" t="s">
        <v>2410</v>
      </c>
      <c r="H118" t="s">
        <v>44</v>
      </c>
      <c r="I118" t="s">
        <v>1449</v>
      </c>
      <c r="J118" t="s">
        <v>45</v>
      </c>
      <c r="K118" t="s">
        <v>72</v>
      </c>
      <c r="L118" t="s">
        <v>46</v>
      </c>
      <c r="M118" t="s">
        <v>47</v>
      </c>
      <c r="N118" t="s">
        <v>1019</v>
      </c>
      <c r="O118" t="s">
        <v>51</v>
      </c>
      <c r="P118" t="s">
        <v>52</v>
      </c>
      <c r="Q118" s="133">
        <v>526</v>
      </c>
      <c r="R118" s="135">
        <v>1</v>
      </c>
      <c r="S118" s="139">
        <v>11950</v>
      </c>
      <c r="U118" s="133">
        <v>62.856999999999999</v>
      </c>
      <c r="V118" s="137">
        <v>3.9999999999999998E-6</v>
      </c>
      <c r="W118" s="137">
        <v>4.1728767551930702E-2</v>
      </c>
      <c r="X118" s="137">
        <v>2.64778813238107E-3</v>
      </c>
    </row>
    <row r="119" spans="1:24">
      <c r="A119">
        <v>301</v>
      </c>
      <c r="B119">
        <v>7211</v>
      </c>
      <c r="C119" t="s">
        <v>2411</v>
      </c>
      <c r="D119" t="s">
        <v>2412</v>
      </c>
      <c r="E119" t="s">
        <v>41</v>
      </c>
      <c r="F119" t="s">
        <v>2413</v>
      </c>
      <c r="G119" t="s">
        <v>2414</v>
      </c>
      <c r="H119" t="s">
        <v>44</v>
      </c>
      <c r="I119" t="s">
        <v>1449</v>
      </c>
      <c r="J119" t="s">
        <v>45</v>
      </c>
      <c r="K119" t="s">
        <v>360</v>
      </c>
      <c r="L119" t="s">
        <v>46</v>
      </c>
      <c r="M119" t="s">
        <v>47</v>
      </c>
      <c r="N119" t="s">
        <v>1023</v>
      </c>
      <c r="O119" t="s">
        <v>51</v>
      </c>
      <c r="P119" t="s">
        <v>52</v>
      </c>
      <c r="Q119" s="133">
        <v>15</v>
      </c>
      <c r="R119" s="135">
        <v>1</v>
      </c>
      <c r="S119" s="139">
        <v>157500</v>
      </c>
      <c r="U119" s="133">
        <v>23.625</v>
      </c>
      <c r="V119" s="137">
        <v>0</v>
      </c>
      <c r="W119" s="137">
        <v>1.5683887767700699E-2</v>
      </c>
      <c r="X119" s="137">
        <v>9.9517944902720204E-4</v>
      </c>
    </row>
    <row r="120" spans="1:24">
      <c r="A120">
        <v>301</v>
      </c>
      <c r="B120">
        <v>7211</v>
      </c>
      <c r="C120" t="s">
        <v>2415</v>
      </c>
      <c r="D120" t="s">
        <v>2416</v>
      </c>
      <c r="E120" t="s">
        <v>116</v>
      </c>
      <c r="F120" t="s">
        <v>2417</v>
      </c>
      <c r="G120" t="s">
        <v>2418</v>
      </c>
      <c r="H120" t="s">
        <v>44</v>
      </c>
      <c r="I120" t="s">
        <v>1449</v>
      </c>
      <c r="J120" t="s">
        <v>45</v>
      </c>
      <c r="K120" t="s">
        <v>45</v>
      </c>
      <c r="L120" t="s">
        <v>46</v>
      </c>
      <c r="M120" t="s">
        <v>47</v>
      </c>
      <c r="N120" t="s">
        <v>1019</v>
      </c>
      <c r="O120" t="s">
        <v>51</v>
      </c>
      <c r="P120" t="s">
        <v>52</v>
      </c>
      <c r="Q120" s="133">
        <v>1700</v>
      </c>
      <c r="R120" s="135">
        <v>1</v>
      </c>
      <c r="S120" s="139">
        <v>1560</v>
      </c>
      <c r="U120" s="133">
        <v>26.52</v>
      </c>
      <c r="V120" s="137">
        <v>9.9999999999999995E-7</v>
      </c>
      <c r="W120" s="137">
        <v>1.7605786395742801E-2</v>
      </c>
      <c r="X120" s="137">
        <v>1.1171284227810101E-3</v>
      </c>
    </row>
    <row r="121" spans="1:24">
      <c r="A121">
        <v>301</v>
      </c>
      <c r="B121">
        <v>7211</v>
      </c>
      <c r="C121" t="s">
        <v>2419</v>
      </c>
      <c r="D121" t="s">
        <v>2420</v>
      </c>
      <c r="E121" t="s">
        <v>41</v>
      </c>
      <c r="F121" t="s">
        <v>2421</v>
      </c>
      <c r="G121" t="s">
        <v>2422</v>
      </c>
      <c r="H121" t="s">
        <v>44</v>
      </c>
      <c r="I121" t="s">
        <v>1449</v>
      </c>
      <c r="J121" t="s">
        <v>45</v>
      </c>
      <c r="K121" t="s">
        <v>72</v>
      </c>
      <c r="L121" t="s">
        <v>46</v>
      </c>
      <c r="M121" t="s">
        <v>47</v>
      </c>
      <c r="N121" t="s">
        <v>1042</v>
      </c>
      <c r="O121" t="s">
        <v>51</v>
      </c>
      <c r="P121" t="s">
        <v>52</v>
      </c>
      <c r="Q121" s="133">
        <v>85</v>
      </c>
      <c r="R121" s="135">
        <v>1</v>
      </c>
      <c r="S121" s="139">
        <v>26760</v>
      </c>
      <c r="U121" s="133">
        <v>22.745999999999999</v>
      </c>
      <c r="V121" s="137">
        <v>9.9999999999999995E-7</v>
      </c>
      <c r="W121" s="137">
        <v>1.5100347562502401E-2</v>
      </c>
      <c r="X121" s="137">
        <v>9.5815245492371305E-4</v>
      </c>
    </row>
    <row r="122" spans="1:24">
      <c r="A122">
        <v>301</v>
      </c>
      <c r="B122">
        <v>7211</v>
      </c>
      <c r="C122" t="s">
        <v>2423</v>
      </c>
      <c r="D122" t="s">
        <v>2424</v>
      </c>
      <c r="E122" t="s">
        <v>41</v>
      </c>
      <c r="F122" t="s">
        <v>2423</v>
      </c>
      <c r="G122" t="s">
        <v>2425</v>
      </c>
      <c r="H122" t="s">
        <v>44</v>
      </c>
      <c r="I122" t="s">
        <v>1449</v>
      </c>
      <c r="J122" t="s">
        <v>45</v>
      </c>
      <c r="K122" t="s">
        <v>45</v>
      </c>
      <c r="L122" t="s">
        <v>46</v>
      </c>
      <c r="M122" t="s">
        <v>47</v>
      </c>
      <c r="N122" t="s">
        <v>1009</v>
      </c>
      <c r="O122" t="s">
        <v>51</v>
      </c>
      <c r="P122" t="s">
        <v>52</v>
      </c>
      <c r="Q122" s="133">
        <v>190</v>
      </c>
      <c r="R122" s="135">
        <v>1</v>
      </c>
      <c r="S122" s="139">
        <v>24060</v>
      </c>
      <c r="U122" s="133">
        <v>45.713999999999999</v>
      </c>
      <c r="V122" s="137">
        <v>1.9999999999999999E-6</v>
      </c>
      <c r="W122" s="137">
        <v>3.0348073879901401E-2</v>
      </c>
      <c r="X122" s="137">
        <v>1.9256564373684401E-3</v>
      </c>
    </row>
    <row r="123" spans="1:24">
      <c r="A123">
        <v>301</v>
      </c>
      <c r="B123">
        <v>7211</v>
      </c>
      <c r="C123" t="s">
        <v>2221</v>
      </c>
      <c r="D123" t="s">
        <v>2222</v>
      </c>
      <c r="E123" t="s">
        <v>41</v>
      </c>
      <c r="F123" t="s">
        <v>2426</v>
      </c>
      <c r="G123" t="s">
        <v>2427</v>
      </c>
      <c r="H123" t="s">
        <v>44</v>
      </c>
      <c r="I123" t="s">
        <v>1449</v>
      </c>
      <c r="J123" t="s">
        <v>45</v>
      </c>
      <c r="K123" t="s">
        <v>45</v>
      </c>
      <c r="L123" t="s">
        <v>46</v>
      </c>
      <c r="M123" t="s">
        <v>47</v>
      </c>
      <c r="N123" t="s">
        <v>143</v>
      </c>
      <c r="O123" t="s">
        <v>51</v>
      </c>
      <c r="P123" t="s">
        <v>52</v>
      </c>
      <c r="Q123" s="133">
        <v>105</v>
      </c>
      <c r="R123" s="135">
        <v>1</v>
      </c>
      <c r="S123" s="139">
        <v>40430</v>
      </c>
      <c r="U123" s="133">
        <v>42.451999999999998</v>
      </c>
      <c r="V123" s="137">
        <v>9.9999999999999995E-7</v>
      </c>
      <c r="W123" s="137">
        <v>2.81822036643617E-2</v>
      </c>
      <c r="X123" s="137">
        <v>1.7882268944075499E-3</v>
      </c>
    </row>
    <row r="124" spans="1:24">
      <c r="A124">
        <v>301</v>
      </c>
      <c r="B124">
        <v>7211</v>
      </c>
      <c r="C124" t="s">
        <v>780</v>
      </c>
      <c r="D124" t="s">
        <v>2231</v>
      </c>
      <c r="E124" t="s">
        <v>41</v>
      </c>
      <c r="F124" t="s">
        <v>2428</v>
      </c>
      <c r="G124" t="s">
        <v>2429</v>
      </c>
      <c r="H124" t="s">
        <v>44</v>
      </c>
      <c r="I124" t="s">
        <v>1449</v>
      </c>
      <c r="J124" t="s">
        <v>45</v>
      </c>
      <c r="K124" t="s">
        <v>45</v>
      </c>
      <c r="L124" t="s">
        <v>46</v>
      </c>
      <c r="M124" t="s">
        <v>47</v>
      </c>
      <c r="N124" t="s">
        <v>202</v>
      </c>
      <c r="O124" t="s">
        <v>51</v>
      </c>
      <c r="P124" t="s">
        <v>52</v>
      </c>
      <c r="Q124" s="133">
        <v>1122</v>
      </c>
      <c r="R124" s="135">
        <v>1</v>
      </c>
      <c r="S124" s="139">
        <v>6859</v>
      </c>
      <c r="U124" s="133">
        <v>76.957999999999998</v>
      </c>
      <c r="V124" s="137">
        <v>9.9999999999999995E-7</v>
      </c>
      <c r="W124" s="137">
        <v>5.1089960683553599E-2</v>
      </c>
      <c r="X124" s="137">
        <v>3.2417777834771E-3</v>
      </c>
    </row>
    <row r="125" spans="1:24">
      <c r="A125">
        <v>301</v>
      </c>
      <c r="B125">
        <v>7211</v>
      </c>
      <c r="C125" t="s">
        <v>2430</v>
      </c>
      <c r="D125" t="s">
        <v>2431</v>
      </c>
      <c r="E125" t="s">
        <v>41</v>
      </c>
      <c r="F125" t="s">
        <v>2432</v>
      </c>
      <c r="G125" t="s">
        <v>2433</v>
      </c>
      <c r="H125" t="s">
        <v>44</v>
      </c>
      <c r="I125" t="s">
        <v>1449</v>
      </c>
      <c r="J125" t="s">
        <v>45</v>
      </c>
      <c r="K125" t="s">
        <v>45</v>
      </c>
      <c r="L125" t="s">
        <v>46</v>
      </c>
      <c r="M125" t="s">
        <v>47</v>
      </c>
      <c r="N125" t="s">
        <v>1008</v>
      </c>
      <c r="O125" t="s">
        <v>51</v>
      </c>
      <c r="P125" t="s">
        <v>52</v>
      </c>
      <c r="Q125" s="133">
        <v>90</v>
      </c>
      <c r="R125" s="135">
        <v>1</v>
      </c>
      <c r="S125" s="139">
        <v>22480</v>
      </c>
      <c r="U125" s="133">
        <v>20.231999999999999</v>
      </c>
      <c r="V125" s="137">
        <v>1.0000000000000001E-5</v>
      </c>
      <c r="W125" s="137">
        <v>1.3431382743539499E-2</v>
      </c>
      <c r="X125" s="137">
        <v>8.5225272434786604E-4</v>
      </c>
    </row>
    <row r="126" spans="1:24">
      <c r="A126">
        <v>301</v>
      </c>
      <c r="B126">
        <v>7211</v>
      </c>
      <c r="C126" t="s">
        <v>2274</v>
      </c>
      <c r="D126" t="s">
        <v>2275</v>
      </c>
      <c r="E126" t="s">
        <v>41</v>
      </c>
      <c r="F126" t="s">
        <v>2434</v>
      </c>
      <c r="G126" t="s">
        <v>2435</v>
      </c>
      <c r="H126" t="s">
        <v>44</v>
      </c>
      <c r="I126" t="s">
        <v>1449</v>
      </c>
      <c r="J126" t="s">
        <v>45</v>
      </c>
      <c r="K126" t="s">
        <v>45</v>
      </c>
      <c r="L126" t="s">
        <v>46</v>
      </c>
      <c r="M126" t="s">
        <v>47</v>
      </c>
      <c r="N126" t="s">
        <v>1046</v>
      </c>
      <c r="O126" t="s">
        <v>51</v>
      </c>
      <c r="P126" t="s">
        <v>52</v>
      </c>
      <c r="Q126" s="133">
        <v>700</v>
      </c>
      <c r="R126" s="135">
        <v>1</v>
      </c>
      <c r="S126" s="139">
        <v>3636</v>
      </c>
      <c r="U126" s="133">
        <v>25.452000000000002</v>
      </c>
      <c r="V126" s="137">
        <v>3.9999999999999998E-6</v>
      </c>
      <c r="W126" s="137">
        <v>1.6896775088402899E-2</v>
      </c>
      <c r="X126" s="137">
        <v>1.0721399930853099E-3</v>
      </c>
    </row>
    <row r="127" spans="1:24">
      <c r="A127">
        <v>301</v>
      </c>
      <c r="B127">
        <v>7211</v>
      </c>
      <c r="C127" t="s">
        <v>2444</v>
      </c>
      <c r="D127" t="s">
        <v>2445</v>
      </c>
      <c r="E127" t="s">
        <v>67</v>
      </c>
      <c r="F127" t="s">
        <v>2446</v>
      </c>
      <c r="G127" t="s">
        <v>2447</v>
      </c>
      <c r="H127" t="s">
        <v>44</v>
      </c>
      <c r="I127" t="s">
        <v>1449</v>
      </c>
      <c r="J127" t="s">
        <v>71</v>
      </c>
      <c r="K127" t="s">
        <v>883</v>
      </c>
      <c r="L127" t="s">
        <v>46</v>
      </c>
      <c r="M127" t="s">
        <v>923</v>
      </c>
      <c r="N127" t="s">
        <v>1107</v>
      </c>
      <c r="O127" t="s">
        <v>51</v>
      </c>
      <c r="P127" t="s">
        <v>75</v>
      </c>
      <c r="Q127" s="133">
        <v>25</v>
      </c>
      <c r="R127" s="135">
        <v>2.9780000000000002</v>
      </c>
      <c r="S127" s="139">
        <v>58091</v>
      </c>
      <c r="U127" s="133">
        <v>43.249000000000002</v>
      </c>
      <c r="V127" s="137">
        <v>0</v>
      </c>
      <c r="W127" s="137">
        <v>2.8711472306937599E-2</v>
      </c>
      <c r="X127" s="137">
        <v>1.8218102306254199E-3</v>
      </c>
    </row>
    <row r="128" spans="1:24">
      <c r="A128">
        <v>301</v>
      </c>
      <c r="B128">
        <v>7211</v>
      </c>
      <c r="C128" t="s">
        <v>2448</v>
      </c>
      <c r="D128" t="s">
        <v>2449</v>
      </c>
      <c r="E128" t="s">
        <v>67</v>
      </c>
      <c r="F128" t="s">
        <v>2450</v>
      </c>
      <c r="G128" t="s">
        <v>2451</v>
      </c>
      <c r="H128" t="s">
        <v>44</v>
      </c>
      <c r="I128" t="s">
        <v>1449</v>
      </c>
      <c r="J128" t="s">
        <v>71</v>
      </c>
      <c r="K128" t="s">
        <v>72</v>
      </c>
      <c r="L128" t="s">
        <v>46</v>
      </c>
      <c r="M128" t="s">
        <v>923</v>
      </c>
      <c r="N128" t="s">
        <v>1108</v>
      </c>
      <c r="O128" t="s">
        <v>51</v>
      </c>
      <c r="P128" t="s">
        <v>75</v>
      </c>
      <c r="Q128" s="133">
        <v>50</v>
      </c>
      <c r="R128" s="135">
        <v>2.9780000000000002</v>
      </c>
      <c r="S128" s="139">
        <v>35333</v>
      </c>
      <c r="U128" s="133">
        <v>52.610999999999997</v>
      </c>
      <c r="V128" s="137">
        <v>0</v>
      </c>
      <c r="W128" s="137">
        <v>3.4926665095144797E-2</v>
      </c>
      <c r="X128" s="137">
        <v>2.2161787842759802E-3</v>
      </c>
    </row>
    <row r="129" spans="1:24">
      <c r="A129">
        <v>301</v>
      </c>
      <c r="B129">
        <v>7211</v>
      </c>
      <c r="C129" t="s">
        <v>2452</v>
      </c>
      <c r="D129" t="s">
        <v>2453</v>
      </c>
      <c r="E129" t="s">
        <v>67</v>
      </c>
      <c r="F129" t="s">
        <v>2454</v>
      </c>
      <c r="G129" t="s">
        <v>2455</v>
      </c>
      <c r="H129" t="s">
        <v>44</v>
      </c>
      <c r="I129" t="s">
        <v>1449</v>
      </c>
      <c r="J129" t="s">
        <v>71</v>
      </c>
      <c r="K129" t="s">
        <v>72</v>
      </c>
      <c r="L129" t="s">
        <v>46</v>
      </c>
      <c r="M129" t="s">
        <v>923</v>
      </c>
      <c r="N129" t="s">
        <v>1079</v>
      </c>
      <c r="O129" t="s">
        <v>51</v>
      </c>
      <c r="P129" t="s">
        <v>75</v>
      </c>
      <c r="Q129" s="133">
        <v>50</v>
      </c>
      <c r="R129" s="135">
        <v>2.9780000000000002</v>
      </c>
      <c r="S129" s="139">
        <v>23834</v>
      </c>
      <c r="U129" s="133">
        <v>35.488999999999997</v>
      </c>
      <c r="V129" s="137">
        <v>0</v>
      </c>
      <c r="W129" s="137">
        <v>2.35599053541358E-2</v>
      </c>
      <c r="X129" s="137">
        <v>1.49493122985406E-3</v>
      </c>
    </row>
    <row r="130" spans="1:24">
      <c r="A130">
        <v>301</v>
      </c>
      <c r="B130">
        <v>7211</v>
      </c>
      <c r="C130" t="s">
        <v>2456</v>
      </c>
      <c r="D130" t="s">
        <v>2457</v>
      </c>
      <c r="E130" t="s">
        <v>67</v>
      </c>
      <c r="F130" t="s">
        <v>2456</v>
      </c>
      <c r="G130" t="s">
        <v>2458</v>
      </c>
      <c r="H130" t="s">
        <v>44</v>
      </c>
      <c r="I130" t="s">
        <v>1449</v>
      </c>
      <c r="J130" t="s">
        <v>71</v>
      </c>
      <c r="K130" t="s">
        <v>72</v>
      </c>
      <c r="L130" t="s">
        <v>46</v>
      </c>
      <c r="M130" t="s">
        <v>923</v>
      </c>
      <c r="N130" t="s">
        <v>1107</v>
      </c>
      <c r="O130" t="s">
        <v>51</v>
      </c>
      <c r="P130" t="s">
        <v>75</v>
      </c>
      <c r="Q130" s="133">
        <v>5</v>
      </c>
      <c r="R130" s="135">
        <v>2.9780000000000002</v>
      </c>
      <c r="S130" s="139">
        <v>72300</v>
      </c>
      <c r="U130" s="133">
        <v>10.765000000000001</v>
      </c>
      <c r="V130" s="137">
        <v>0</v>
      </c>
      <c r="W130" s="137">
        <v>7.1468538940338104E-3</v>
      </c>
      <c r="X130" s="137">
        <v>4.5348463505265102E-4</v>
      </c>
    </row>
    <row r="131" spans="1:24">
      <c r="A131">
        <v>301</v>
      </c>
      <c r="B131">
        <v>7211</v>
      </c>
      <c r="C131" t="s">
        <v>2459</v>
      </c>
      <c r="D131" t="s">
        <v>2460</v>
      </c>
      <c r="E131" t="s">
        <v>67</v>
      </c>
      <c r="F131" t="s">
        <v>2461</v>
      </c>
      <c r="G131" t="s">
        <v>2462</v>
      </c>
      <c r="H131" t="s">
        <v>44</v>
      </c>
      <c r="I131" t="s">
        <v>1449</v>
      </c>
      <c r="J131" t="s">
        <v>71</v>
      </c>
      <c r="K131" t="s">
        <v>72</v>
      </c>
      <c r="L131" t="s">
        <v>46</v>
      </c>
      <c r="M131" t="s">
        <v>923</v>
      </c>
      <c r="N131" t="s">
        <v>1107</v>
      </c>
      <c r="O131" t="s">
        <v>51</v>
      </c>
      <c r="P131" t="s">
        <v>75</v>
      </c>
      <c r="Q131" s="133">
        <v>7</v>
      </c>
      <c r="R131" s="135">
        <v>2.9780000000000002</v>
      </c>
      <c r="S131" s="139">
        <v>198944</v>
      </c>
      <c r="U131" s="133">
        <v>41.472000000000001</v>
      </c>
      <c r="V131" s="137">
        <v>0</v>
      </c>
      <c r="W131" s="137">
        <v>2.7531855899481698E-2</v>
      </c>
      <c r="X131" s="137">
        <v>1.74696080401494E-3</v>
      </c>
    </row>
    <row r="132" spans="1:24">
      <c r="A132">
        <v>301</v>
      </c>
      <c r="B132">
        <v>7211</v>
      </c>
      <c r="C132" t="s">
        <v>2463</v>
      </c>
      <c r="D132" t="s">
        <v>2464</v>
      </c>
      <c r="E132" t="s">
        <v>67</v>
      </c>
      <c r="F132" t="s">
        <v>2465</v>
      </c>
      <c r="G132" t="s">
        <v>2466</v>
      </c>
      <c r="H132" t="s">
        <v>44</v>
      </c>
      <c r="I132" t="s">
        <v>1449</v>
      </c>
      <c r="J132" t="s">
        <v>71</v>
      </c>
      <c r="K132" t="s">
        <v>72</v>
      </c>
      <c r="L132" t="s">
        <v>46</v>
      </c>
      <c r="M132" t="s">
        <v>923</v>
      </c>
      <c r="N132" t="s">
        <v>1107</v>
      </c>
      <c r="O132" t="s">
        <v>51</v>
      </c>
      <c r="P132" t="s">
        <v>75</v>
      </c>
      <c r="Q132" s="133">
        <v>25</v>
      </c>
      <c r="R132" s="135">
        <v>2.9780000000000002</v>
      </c>
      <c r="S132" s="139">
        <v>37775</v>
      </c>
      <c r="T132" s="133">
        <v>1.6E-2</v>
      </c>
      <c r="U132" s="133">
        <v>28.172000000000001</v>
      </c>
      <c r="V132" s="137">
        <v>0</v>
      </c>
      <c r="W132" s="137">
        <v>1.8702417105825701E-2</v>
      </c>
      <c r="X132" s="137">
        <v>1.18671221233695E-3</v>
      </c>
    </row>
    <row r="133" spans="1:24">
      <c r="A133">
        <v>301</v>
      </c>
      <c r="B133">
        <v>7211</v>
      </c>
      <c r="C133" t="s">
        <v>2483</v>
      </c>
      <c r="D133" t="s">
        <v>2484</v>
      </c>
      <c r="E133" t="s">
        <v>67</v>
      </c>
      <c r="F133" t="s">
        <v>2485</v>
      </c>
      <c r="G133" t="s">
        <v>2486</v>
      </c>
      <c r="H133" t="s">
        <v>44</v>
      </c>
      <c r="I133" t="s">
        <v>1449</v>
      </c>
      <c r="J133" t="s">
        <v>71</v>
      </c>
      <c r="K133" t="s">
        <v>72</v>
      </c>
      <c r="L133" t="s">
        <v>46</v>
      </c>
      <c r="M133" t="s">
        <v>923</v>
      </c>
      <c r="N133" t="s">
        <v>1104</v>
      </c>
      <c r="O133" t="s">
        <v>51</v>
      </c>
      <c r="P133" t="s">
        <v>75</v>
      </c>
      <c r="Q133" s="133">
        <v>75</v>
      </c>
      <c r="R133" s="135">
        <v>2.9780000000000002</v>
      </c>
      <c r="S133" s="139">
        <v>37302</v>
      </c>
      <c r="U133" s="133">
        <v>83.313999999999993</v>
      </c>
      <c r="V133" s="137">
        <v>0</v>
      </c>
      <c r="W133" s="137">
        <v>5.5309531940923098E-2</v>
      </c>
      <c r="X133" s="137">
        <v>3.5095194723514501E-3</v>
      </c>
    </row>
    <row r="134" spans="1:24">
      <c r="A134">
        <v>301</v>
      </c>
      <c r="B134">
        <v>7211</v>
      </c>
      <c r="C134" t="s">
        <v>2499</v>
      </c>
      <c r="D134" t="s">
        <v>2500</v>
      </c>
      <c r="E134" t="s">
        <v>67</v>
      </c>
      <c r="F134" t="s">
        <v>2501</v>
      </c>
      <c r="G134" t="s">
        <v>2502</v>
      </c>
      <c r="H134" t="s">
        <v>44</v>
      </c>
      <c r="I134" t="s">
        <v>1449</v>
      </c>
      <c r="J134" t="s">
        <v>71</v>
      </c>
      <c r="K134" t="s">
        <v>845</v>
      </c>
      <c r="L134" t="s">
        <v>46</v>
      </c>
      <c r="M134" t="s">
        <v>921</v>
      </c>
      <c r="N134" t="s">
        <v>1107</v>
      </c>
      <c r="O134" t="s">
        <v>51</v>
      </c>
      <c r="P134" t="s">
        <v>75</v>
      </c>
      <c r="Q134" s="133">
        <v>45</v>
      </c>
      <c r="R134" s="135">
        <v>2.9780000000000002</v>
      </c>
      <c r="S134" s="139">
        <v>47757</v>
      </c>
      <c r="T134" s="133">
        <v>3.4000000000000002E-2</v>
      </c>
      <c r="U134" s="133">
        <v>64.099999999999994</v>
      </c>
      <c r="V134" s="137">
        <v>0</v>
      </c>
      <c r="W134" s="137">
        <v>4.2553791524856999E-2</v>
      </c>
      <c r="X134" s="137">
        <v>2.7001378376947001E-3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84"/>
  <sheetViews>
    <sheetView rightToLeft="1" zoomScaleNormal="100" workbookViewId="0"/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25</v>
      </c>
      <c r="M1" s="14" t="s">
        <v>1128</v>
      </c>
      <c r="N1" s="14" t="s">
        <v>29</v>
      </c>
      <c r="O1" s="14" t="s">
        <v>30</v>
      </c>
      <c r="P1" s="14" t="s">
        <v>33</v>
      </c>
      <c r="Q1" s="134" t="s">
        <v>34</v>
      </c>
      <c r="R1" s="138" t="s">
        <v>35</v>
      </c>
      <c r="S1" s="14" t="s">
        <v>1610</v>
      </c>
      <c r="T1" s="14" t="s">
        <v>36</v>
      </c>
      <c r="U1" s="136" t="s">
        <v>1611</v>
      </c>
      <c r="V1" s="136" t="s">
        <v>37</v>
      </c>
      <c r="W1" s="136" t="s">
        <v>38</v>
      </c>
    </row>
    <row r="2" spans="1:23">
      <c r="A2">
        <v>301</v>
      </c>
      <c r="B2">
        <v>7209</v>
      </c>
      <c r="C2" t="s">
        <v>2504</v>
      </c>
      <c r="D2" t="s">
        <v>2505</v>
      </c>
      <c r="E2" t="s">
        <v>41</v>
      </c>
      <c r="F2" t="s">
        <v>2506</v>
      </c>
      <c r="G2" t="s">
        <v>2507</v>
      </c>
      <c r="H2" t="s">
        <v>44</v>
      </c>
      <c r="I2" t="s">
        <v>1498</v>
      </c>
      <c r="J2" t="s">
        <v>45</v>
      </c>
      <c r="K2" t="s">
        <v>45</v>
      </c>
      <c r="L2" t="s">
        <v>47</v>
      </c>
      <c r="M2" t="s">
        <v>1131</v>
      </c>
      <c r="N2" t="s">
        <v>51</v>
      </c>
      <c r="O2" t="s">
        <v>52</v>
      </c>
      <c r="P2" s="133">
        <v>3377</v>
      </c>
      <c r="Q2" s="135">
        <v>1</v>
      </c>
      <c r="R2" s="139">
        <v>6154</v>
      </c>
      <c r="T2" s="133">
        <v>207.821</v>
      </c>
      <c r="U2" s="137">
        <v>3.1999999999999999E-5</v>
      </c>
      <c r="V2" s="137">
        <v>2.9203458413068401E-2</v>
      </c>
      <c r="W2" s="137">
        <v>7.6556487532513599E-3</v>
      </c>
    </row>
    <row r="3" spans="1:23">
      <c r="A3">
        <v>301</v>
      </c>
      <c r="B3">
        <v>7209</v>
      </c>
      <c r="C3" t="s">
        <v>2504</v>
      </c>
      <c r="D3" t="s">
        <v>2505</v>
      </c>
      <c r="E3" t="s">
        <v>41</v>
      </c>
      <c r="F3" t="s">
        <v>2508</v>
      </c>
      <c r="G3" t="s">
        <v>2509</v>
      </c>
      <c r="H3" t="s">
        <v>44</v>
      </c>
      <c r="I3" t="s">
        <v>1500</v>
      </c>
      <c r="J3" t="s">
        <v>45</v>
      </c>
      <c r="K3" t="s">
        <v>72</v>
      </c>
      <c r="L3" t="s">
        <v>47</v>
      </c>
      <c r="M3" t="s">
        <v>1164</v>
      </c>
      <c r="N3" t="s">
        <v>51</v>
      </c>
      <c r="O3" t="s">
        <v>52</v>
      </c>
      <c r="P3" s="133">
        <v>6100</v>
      </c>
      <c r="Q3" s="135">
        <v>1</v>
      </c>
      <c r="R3" s="139">
        <v>9399</v>
      </c>
      <c r="T3" s="133">
        <v>573.33900000000006</v>
      </c>
      <c r="U3" s="137">
        <v>2.5000000000000001E-4</v>
      </c>
      <c r="V3" s="137">
        <v>8.0567004687842794E-2</v>
      </c>
      <c r="W3" s="137">
        <v>2.11205358032414E-2</v>
      </c>
    </row>
    <row r="4" spans="1:23">
      <c r="A4">
        <v>301</v>
      </c>
      <c r="B4">
        <v>7209</v>
      </c>
      <c r="C4" t="s">
        <v>2510</v>
      </c>
      <c r="D4" t="s">
        <v>2511</v>
      </c>
      <c r="E4" t="s">
        <v>41</v>
      </c>
      <c r="F4" t="s">
        <v>2512</v>
      </c>
      <c r="G4" t="s">
        <v>2513</v>
      </c>
      <c r="H4" t="s">
        <v>44</v>
      </c>
      <c r="I4" t="s">
        <v>1500</v>
      </c>
      <c r="J4" t="s">
        <v>45</v>
      </c>
      <c r="K4" t="s">
        <v>72</v>
      </c>
      <c r="L4" t="s">
        <v>47</v>
      </c>
      <c r="M4" t="s">
        <v>1164</v>
      </c>
      <c r="N4" t="s">
        <v>51</v>
      </c>
      <c r="O4" t="s">
        <v>52</v>
      </c>
      <c r="P4" s="133">
        <v>5000</v>
      </c>
      <c r="Q4" s="135">
        <v>1</v>
      </c>
      <c r="R4" s="139">
        <v>7085</v>
      </c>
      <c r="T4" s="133">
        <v>354.25</v>
      </c>
      <c r="U4" s="137">
        <v>4.1E-5</v>
      </c>
      <c r="V4" s="137">
        <v>4.9780080215489103E-2</v>
      </c>
      <c r="W4" s="137">
        <v>1.30497834759161E-2</v>
      </c>
    </row>
    <row r="5" spans="1:23">
      <c r="A5">
        <v>301</v>
      </c>
      <c r="B5">
        <v>7209</v>
      </c>
      <c r="C5" t="s">
        <v>2510</v>
      </c>
      <c r="D5" t="s">
        <v>2511</v>
      </c>
      <c r="E5" t="s">
        <v>41</v>
      </c>
      <c r="F5" t="s">
        <v>2514</v>
      </c>
      <c r="G5" t="s">
        <v>2515</v>
      </c>
      <c r="H5" t="s">
        <v>44</v>
      </c>
      <c r="I5" t="s">
        <v>1498</v>
      </c>
      <c r="J5" t="s">
        <v>45</v>
      </c>
      <c r="K5" t="s">
        <v>45</v>
      </c>
      <c r="L5" t="s">
        <v>47</v>
      </c>
      <c r="M5" t="s">
        <v>1136</v>
      </c>
      <c r="N5" t="s">
        <v>51</v>
      </c>
      <c r="O5" t="s">
        <v>52</v>
      </c>
      <c r="P5" s="133">
        <v>9220</v>
      </c>
      <c r="Q5" s="135">
        <v>1</v>
      </c>
      <c r="R5" s="139">
        <v>3502</v>
      </c>
      <c r="T5" s="133">
        <v>322.88400000000001</v>
      </c>
      <c r="U5" s="137">
        <v>3.6999999999999998E-5</v>
      </c>
      <c r="V5" s="137">
        <v>4.5372509053860498E-2</v>
      </c>
      <c r="W5" s="137">
        <v>1.18943444114356E-2</v>
      </c>
    </row>
    <row r="6" spans="1:23">
      <c r="A6">
        <v>301</v>
      </c>
      <c r="B6">
        <v>7209</v>
      </c>
      <c r="C6" t="s">
        <v>2510</v>
      </c>
      <c r="D6" t="s">
        <v>2511</v>
      </c>
      <c r="E6" t="s">
        <v>41</v>
      </c>
      <c r="F6" t="s">
        <v>2516</v>
      </c>
      <c r="G6" t="s">
        <v>2517</v>
      </c>
      <c r="H6" t="s">
        <v>44</v>
      </c>
      <c r="I6" t="s">
        <v>1501</v>
      </c>
      <c r="J6" t="s">
        <v>45</v>
      </c>
      <c r="K6" t="s">
        <v>45</v>
      </c>
      <c r="L6" t="s">
        <v>47</v>
      </c>
      <c r="M6" t="s">
        <v>1193</v>
      </c>
      <c r="N6" t="s">
        <v>51</v>
      </c>
      <c r="O6" t="s">
        <v>52</v>
      </c>
      <c r="P6" s="133">
        <v>90000</v>
      </c>
      <c r="Q6" s="135">
        <v>1</v>
      </c>
      <c r="R6" s="139">
        <v>440.02</v>
      </c>
      <c r="T6" s="133">
        <v>396.01799999999997</v>
      </c>
      <c r="U6" s="137">
        <v>2.72E-4</v>
      </c>
      <c r="V6" s="137">
        <v>5.5649422178624099E-2</v>
      </c>
      <c r="W6" s="137">
        <v>1.4588423860452599E-2</v>
      </c>
    </row>
    <row r="7" spans="1:23">
      <c r="A7">
        <v>301</v>
      </c>
      <c r="B7">
        <v>7209</v>
      </c>
      <c r="C7" t="s">
        <v>2510</v>
      </c>
      <c r="D7" t="s">
        <v>2511</v>
      </c>
      <c r="E7" t="s">
        <v>41</v>
      </c>
      <c r="F7" t="s">
        <v>2518</v>
      </c>
      <c r="G7" t="s">
        <v>2519</v>
      </c>
      <c r="H7" t="s">
        <v>44</v>
      </c>
      <c r="I7" t="s">
        <v>1498</v>
      </c>
      <c r="J7" t="s">
        <v>45</v>
      </c>
      <c r="K7" t="s">
        <v>45</v>
      </c>
      <c r="L7" t="s">
        <v>47</v>
      </c>
      <c r="M7" t="s">
        <v>1133</v>
      </c>
      <c r="N7" t="s">
        <v>51</v>
      </c>
      <c r="O7" t="s">
        <v>52</v>
      </c>
      <c r="P7" s="133">
        <v>2550</v>
      </c>
      <c r="Q7" s="135">
        <v>1</v>
      </c>
      <c r="R7" s="139">
        <v>3992</v>
      </c>
      <c r="T7" s="133">
        <v>101.79600000000001</v>
      </c>
      <c r="U7" s="137">
        <v>3.0000000000000001E-5</v>
      </c>
      <c r="V7" s="137">
        <v>1.43046239819786E-2</v>
      </c>
      <c r="W7" s="137">
        <v>3.7499386272811701E-3</v>
      </c>
    </row>
    <row r="8" spans="1:23">
      <c r="A8">
        <v>301</v>
      </c>
      <c r="B8">
        <v>7209</v>
      </c>
      <c r="C8" t="s">
        <v>2510</v>
      </c>
      <c r="D8" t="s">
        <v>2511</v>
      </c>
      <c r="E8" t="s">
        <v>41</v>
      </c>
      <c r="F8" t="s">
        <v>2520</v>
      </c>
      <c r="G8" t="s">
        <v>2521</v>
      </c>
      <c r="H8" t="s">
        <v>44</v>
      </c>
      <c r="I8" t="s">
        <v>1498</v>
      </c>
      <c r="J8" t="s">
        <v>45</v>
      </c>
      <c r="K8" t="s">
        <v>45</v>
      </c>
      <c r="L8" t="s">
        <v>47</v>
      </c>
      <c r="M8" t="s">
        <v>1131</v>
      </c>
      <c r="N8" t="s">
        <v>51</v>
      </c>
      <c r="O8" t="s">
        <v>52</v>
      </c>
      <c r="P8" s="133">
        <v>4180</v>
      </c>
      <c r="Q8" s="135">
        <v>1</v>
      </c>
      <c r="R8" s="139">
        <v>3912</v>
      </c>
      <c r="T8" s="133">
        <v>163.52199999999999</v>
      </c>
      <c r="U8" s="137">
        <v>2.0000000000000002E-5</v>
      </c>
      <c r="V8" s="137">
        <v>2.29784569229785E-2</v>
      </c>
      <c r="W8" s="137">
        <v>6.0237726849269096E-3</v>
      </c>
    </row>
    <row r="9" spans="1:23">
      <c r="A9">
        <v>301</v>
      </c>
      <c r="B9">
        <v>7209</v>
      </c>
      <c r="C9" t="s">
        <v>2522</v>
      </c>
      <c r="D9" t="s">
        <v>2523</v>
      </c>
      <c r="E9" t="s">
        <v>41</v>
      </c>
      <c r="F9" t="s">
        <v>2524</v>
      </c>
      <c r="G9" t="s">
        <v>2525</v>
      </c>
      <c r="H9" t="s">
        <v>44</v>
      </c>
      <c r="I9" t="s">
        <v>1498</v>
      </c>
      <c r="J9" t="s">
        <v>45</v>
      </c>
      <c r="K9" t="s">
        <v>45</v>
      </c>
      <c r="L9" t="s">
        <v>47</v>
      </c>
      <c r="M9" t="s">
        <v>1131</v>
      </c>
      <c r="N9" t="s">
        <v>51</v>
      </c>
      <c r="O9" t="s">
        <v>52</v>
      </c>
      <c r="P9" s="133">
        <v>1700</v>
      </c>
      <c r="Q9" s="135">
        <v>1</v>
      </c>
      <c r="R9" s="139">
        <v>10840</v>
      </c>
      <c r="T9" s="133">
        <v>184.28</v>
      </c>
      <c r="U9" s="137">
        <v>9.2E-5</v>
      </c>
      <c r="V9" s="137">
        <v>2.5895478284009399E-2</v>
      </c>
      <c r="W9" s="137">
        <v>6.78846605205876E-3</v>
      </c>
    </row>
    <row r="10" spans="1:23">
      <c r="A10">
        <v>301</v>
      </c>
      <c r="B10">
        <v>7209</v>
      </c>
      <c r="C10" t="s">
        <v>2526</v>
      </c>
      <c r="D10" t="s">
        <v>2527</v>
      </c>
      <c r="E10" t="s">
        <v>41</v>
      </c>
      <c r="F10" t="s">
        <v>2528</v>
      </c>
      <c r="G10" t="s">
        <v>2529</v>
      </c>
      <c r="H10" t="s">
        <v>44</v>
      </c>
      <c r="I10" t="s">
        <v>1500</v>
      </c>
      <c r="J10" t="s">
        <v>45</v>
      </c>
      <c r="K10" t="s">
        <v>72</v>
      </c>
      <c r="L10" t="s">
        <v>47</v>
      </c>
      <c r="M10" t="s">
        <v>1163</v>
      </c>
      <c r="N10" t="s">
        <v>51</v>
      </c>
      <c r="O10" t="s">
        <v>52</v>
      </c>
      <c r="P10" s="133">
        <v>750</v>
      </c>
      <c r="Q10" s="135">
        <v>1</v>
      </c>
      <c r="R10" s="139">
        <v>24520</v>
      </c>
      <c r="T10" s="133">
        <v>183.9</v>
      </c>
      <c r="U10" s="137">
        <v>2.5999999999999998E-5</v>
      </c>
      <c r="V10" s="137">
        <v>2.5842079750538999E-2</v>
      </c>
      <c r="W10" s="137">
        <v>6.7744676957543198E-3</v>
      </c>
    </row>
    <row r="11" spans="1:23">
      <c r="A11">
        <v>301</v>
      </c>
      <c r="B11">
        <v>7209</v>
      </c>
      <c r="C11" t="s">
        <v>2526</v>
      </c>
      <c r="D11" t="s">
        <v>2527</v>
      </c>
      <c r="E11" t="s">
        <v>41</v>
      </c>
      <c r="F11" t="s">
        <v>2530</v>
      </c>
      <c r="G11" t="s">
        <v>2531</v>
      </c>
      <c r="H11" t="s">
        <v>44</v>
      </c>
      <c r="I11" t="s">
        <v>1498</v>
      </c>
      <c r="J11" t="s">
        <v>45</v>
      </c>
      <c r="K11" t="s">
        <v>45</v>
      </c>
      <c r="L11" t="s">
        <v>47</v>
      </c>
      <c r="M11" t="s">
        <v>1136</v>
      </c>
      <c r="N11" t="s">
        <v>51</v>
      </c>
      <c r="O11" t="s">
        <v>52</v>
      </c>
      <c r="P11" s="133">
        <v>1924</v>
      </c>
      <c r="Q11" s="135">
        <v>1</v>
      </c>
      <c r="R11" s="139">
        <v>33610</v>
      </c>
      <c r="T11" s="133">
        <v>646.65599999999995</v>
      </c>
      <c r="U11" s="137">
        <v>6.3999999999999997E-5</v>
      </c>
      <c r="V11" s="137">
        <v>9.0869745840111302E-2</v>
      </c>
      <c r="W11" s="137">
        <v>2.38213860361761E-2</v>
      </c>
    </row>
    <row r="12" spans="1:23">
      <c r="A12">
        <v>301</v>
      </c>
      <c r="B12">
        <v>7209</v>
      </c>
      <c r="C12" t="s">
        <v>2532</v>
      </c>
      <c r="D12" t="s">
        <v>2533</v>
      </c>
      <c r="E12" t="s">
        <v>67</v>
      </c>
      <c r="F12" t="s">
        <v>2534</v>
      </c>
      <c r="G12" t="s">
        <v>2535</v>
      </c>
      <c r="H12" t="s">
        <v>44</v>
      </c>
      <c r="I12" t="s">
        <v>1500</v>
      </c>
      <c r="J12" t="s">
        <v>71</v>
      </c>
      <c r="K12" t="s">
        <v>72</v>
      </c>
      <c r="L12" t="s">
        <v>921</v>
      </c>
      <c r="M12" t="s">
        <v>1170</v>
      </c>
      <c r="N12" t="s">
        <v>51</v>
      </c>
      <c r="O12" t="s">
        <v>75</v>
      </c>
      <c r="P12" s="133">
        <v>440</v>
      </c>
      <c r="Q12" s="135">
        <v>2.9780000000000002</v>
      </c>
      <c r="R12" s="139">
        <v>19052</v>
      </c>
      <c r="T12" s="133">
        <v>249.642</v>
      </c>
      <c r="U12" s="137">
        <v>9.9999999999999995E-7</v>
      </c>
      <c r="V12" s="137">
        <v>3.5080330468766401E-2</v>
      </c>
      <c r="W12" s="137">
        <v>9.1962631417885996E-3</v>
      </c>
    </row>
    <row r="13" spans="1:23">
      <c r="A13">
        <v>301</v>
      </c>
      <c r="B13">
        <v>7209</v>
      </c>
      <c r="C13" t="s">
        <v>2536</v>
      </c>
      <c r="D13" t="s">
        <v>2537</v>
      </c>
      <c r="E13" t="s">
        <v>67</v>
      </c>
      <c r="F13" t="s">
        <v>2538</v>
      </c>
      <c r="G13" t="s">
        <v>2539</v>
      </c>
      <c r="H13" t="s">
        <v>44</v>
      </c>
      <c r="I13" t="s">
        <v>1500</v>
      </c>
      <c r="J13" t="s">
        <v>71</v>
      </c>
      <c r="K13" t="s">
        <v>72</v>
      </c>
      <c r="L13" t="s">
        <v>944</v>
      </c>
      <c r="M13" t="s">
        <v>1294</v>
      </c>
      <c r="N13" t="s">
        <v>51</v>
      </c>
      <c r="O13" t="s">
        <v>362</v>
      </c>
      <c r="P13" s="133">
        <v>330</v>
      </c>
      <c r="Q13" s="135">
        <v>3.3944999999999999</v>
      </c>
      <c r="R13" s="139">
        <v>22745</v>
      </c>
      <c r="T13" s="133">
        <v>254.786</v>
      </c>
      <c r="U13" s="137">
        <v>0</v>
      </c>
      <c r="V13" s="137">
        <v>3.5803165597953102E-2</v>
      </c>
      <c r="W13" s="137">
        <v>9.3857534335647398E-3</v>
      </c>
    </row>
    <row r="14" spans="1:23">
      <c r="A14">
        <v>301</v>
      </c>
      <c r="B14">
        <v>7209</v>
      </c>
      <c r="C14" t="s">
        <v>2540</v>
      </c>
      <c r="D14" t="s">
        <v>2541</v>
      </c>
      <c r="E14" t="s">
        <v>67</v>
      </c>
      <c r="F14" t="s">
        <v>2542</v>
      </c>
      <c r="G14" t="s">
        <v>2543</v>
      </c>
      <c r="H14" t="s">
        <v>44</v>
      </c>
      <c r="I14" t="s">
        <v>1500</v>
      </c>
      <c r="J14" t="s">
        <v>71</v>
      </c>
      <c r="K14" t="s">
        <v>360</v>
      </c>
      <c r="L14" t="s">
        <v>923</v>
      </c>
      <c r="M14" t="s">
        <v>1261</v>
      </c>
      <c r="N14" t="s">
        <v>51</v>
      </c>
      <c r="O14" t="s">
        <v>75</v>
      </c>
      <c r="P14" s="133">
        <v>250</v>
      </c>
      <c r="Q14" s="135">
        <v>2.9780000000000002</v>
      </c>
      <c r="R14" s="139">
        <v>19175</v>
      </c>
      <c r="S14" s="133">
        <v>0.189</v>
      </c>
      <c r="T14" s="133">
        <v>143.32</v>
      </c>
      <c r="U14" s="137">
        <v>2.3E-5</v>
      </c>
      <c r="V14" s="137">
        <v>2.0139729003223601E-2</v>
      </c>
      <c r="W14" s="137">
        <v>5.2796038418981596E-3</v>
      </c>
    </row>
    <row r="15" spans="1:23">
      <c r="A15">
        <v>301</v>
      </c>
      <c r="B15">
        <v>7209</v>
      </c>
      <c r="C15" t="s">
        <v>2544</v>
      </c>
      <c r="D15" t="s">
        <v>2545</v>
      </c>
      <c r="E15" t="s">
        <v>67</v>
      </c>
      <c r="F15" t="s">
        <v>2546</v>
      </c>
      <c r="G15" t="s">
        <v>2547</v>
      </c>
      <c r="H15" t="s">
        <v>44</v>
      </c>
      <c r="I15" t="s">
        <v>1500</v>
      </c>
      <c r="J15" t="s">
        <v>71</v>
      </c>
      <c r="K15" t="s">
        <v>72</v>
      </c>
      <c r="L15" t="s">
        <v>923</v>
      </c>
      <c r="M15" t="s">
        <v>1156</v>
      </c>
      <c r="N15" t="s">
        <v>51</v>
      </c>
      <c r="O15" t="s">
        <v>75</v>
      </c>
      <c r="P15" s="133">
        <v>85</v>
      </c>
      <c r="Q15" s="135">
        <v>2.9780000000000002</v>
      </c>
      <c r="R15" s="139">
        <v>73640</v>
      </c>
      <c r="S15" s="133">
        <v>5.1999999999999998E-2</v>
      </c>
      <c r="T15" s="133">
        <v>186.559</v>
      </c>
      <c r="U15" s="137">
        <v>0</v>
      </c>
      <c r="V15" s="137">
        <v>2.6215781107448401E-2</v>
      </c>
      <c r="W15" s="137">
        <v>6.8724330218689596E-3</v>
      </c>
    </row>
    <row r="16" spans="1:23">
      <c r="A16">
        <v>301</v>
      </c>
      <c r="B16">
        <v>7209</v>
      </c>
      <c r="C16" t="s">
        <v>2548</v>
      </c>
      <c r="D16" t="s">
        <v>2549</v>
      </c>
      <c r="E16" t="s">
        <v>67</v>
      </c>
      <c r="F16" t="s">
        <v>2550</v>
      </c>
      <c r="G16" t="s">
        <v>2551</v>
      </c>
      <c r="H16" t="s">
        <v>44</v>
      </c>
      <c r="I16" t="s">
        <v>1500</v>
      </c>
      <c r="J16" t="s">
        <v>71</v>
      </c>
      <c r="K16" t="s">
        <v>300</v>
      </c>
      <c r="L16" t="s">
        <v>944</v>
      </c>
      <c r="M16" t="s">
        <v>1294</v>
      </c>
      <c r="N16" t="s">
        <v>51</v>
      </c>
      <c r="O16" t="s">
        <v>362</v>
      </c>
      <c r="P16" s="133">
        <v>600</v>
      </c>
      <c r="Q16" s="135">
        <v>3.3944999999999999</v>
      </c>
      <c r="R16" s="139">
        <v>6442</v>
      </c>
      <c r="T16" s="133">
        <v>131.20400000000001</v>
      </c>
      <c r="U16" s="137">
        <v>3.9999999999999998E-6</v>
      </c>
      <c r="V16" s="137">
        <v>1.8437138454566598E-2</v>
      </c>
      <c r="W16" s="137">
        <v>4.8332719374107498E-3</v>
      </c>
    </row>
    <row r="17" spans="1:23">
      <c r="A17">
        <v>301</v>
      </c>
      <c r="B17">
        <v>7209</v>
      </c>
      <c r="C17" t="s">
        <v>2548</v>
      </c>
      <c r="D17" t="s">
        <v>2549</v>
      </c>
      <c r="E17" t="s">
        <v>67</v>
      </c>
      <c r="F17" t="s">
        <v>2552</v>
      </c>
      <c r="G17" t="s">
        <v>2553</v>
      </c>
      <c r="H17" t="s">
        <v>44</v>
      </c>
      <c r="I17" t="s">
        <v>1500</v>
      </c>
      <c r="J17" t="s">
        <v>71</v>
      </c>
      <c r="K17" t="s">
        <v>72</v>
      </c>
      <c r="L17" t="s">
        <v>921</v>
      </c>
      <c r="M17" t="s">
        <v>1160</v>
      </c>
      <c r="N17" t="s">
        <v>51</v>
      </c>
      <c r="O17" t="s">
        <v>75</v>
      </c>
      <c r="P17" s="133">
        <v>4210</v>
      </c>
      <c r="Q17" s="135">
        <v>2.9780000000000002</v>
      </c>
      <c r="R17" s="139">
        <v>852.7</v>
      </c>
      <c r="T17" s="133">
        <v>106.90600000000001</v>
      </c>
      <c r="U17" s="137">
        <v>0</v>
      </c>
      <c r="V17" s="137">
        <v>1.50227273561018E-2</v>
      </c>
      <c r="W17" s="137">
        <v>3.9381884956033297E-3</v>
      </c>
    </row>
    <row r="18" spans="1:23">
      <c r="A18">
        <v>301</v>
      </c>
      <c r="B18">
        <v>7209</v>
      </c>
      <c r="C18" t="s">
        <v>2548</v>
      </c>
      <c r="D18" t="s">
        <v>2549</v>
      </c>
      <c r="E18" t="s">
        <v>67</v>
      </c>
      <c r="F18" t="s">
        <v>2554</v>
      </c>
      <c r="G18" t="s">
        <v>2555</v>
      </c>
      <c r="H18" t="s">
        <v>44</v>
      </c>
      <c r="I18" t="s">
        <v>1500</v>
      </c>
      <c r="J18" t="s">
        <v>71</v>
      </c>
      <c r="K18" t="s">
        <v>72</v>
      </c>
      <c r="L18" t="s">
        <v>921</v>
      </c>
      <c r="M18" t="s">
        <v>1261</v>
      </c>
      <c r="N18" t="s">
        <v>51</v>
      </c>
      <c r="O18" t="s">
        <v>75</v>
      </c>
      <c r="P18" s="133">
        <v>520</v>
      </c>
      <c r="Q18" s="135">
        <v>2.9780000000000002</v>
      </c>
      <c r="R18" s="139">
        <v>9060</v>
      </c>
      <c r="T18" s="133">
        <v>140.30000000000001</v>
      </c>
      <c r="U18" s="137">
        <v>3.4E-5</v>
      </c>
      <c r="V18" s="137">
        <v>1.9715235444674399E-2</v>
      </c>
      <c r="W18" s="137">
        <v>5.1683234059886904E-3</v>
      </c>
    </row>
    <row r="19" spans="1:23">
      <c r="A19">
        <v>301</v>
      </c>
      <c r="B19">
        <v>7209</v>
      </c>
      <c r="C19" t="s">
        <v>2548</v>
      </c>
      <c r="D19" t="s">
        <v>2549</v>
      </c>
      <c r="E19" t="s">
        <v>67</v>
      </c>
      <c r="F19" t="s">
        <v>2556</v>
      </c>
      <c r="G19" t="s">
        <v>2557</v>
      </c>
      <c r="H19" t="s">
        <v>44</v>
      </c>
      <c r="I19" t="s">
        <v>1500</v>
      </c>
      <c r="J19" t="s">
        <v>71</v>
      </c>
      <c r="K19" t="s">
        <v>360</v>
      </c>
      <c r="L19" t="s">
        <v>923</v>
      </c>
      <c r="M19" t="s">
        <v>1261</v>
      </c>
      <c r="N19" t="s">
        <v>51</v>
      </c>
      <c r="O19" t="s">
        <v>75</v>
      </c>
      <c r="P19" s="133">
        <v>1700</v>
      </c>
      <c r="Q19" s="135">
        <v>2.9780000000000002</v>
      </c>
      <c r="R19" s="139">
        <v>2049</v>
      </c>
      <c r="T19" s="133">
        <v>103.733</v>
      </c>
      <c r="U19" s="137">
        <v>6.9999999999999999E-6</v>
      </c>
      <c r="V19" s="137">
        <v>1.45767701699003E-2</v>
      </c>
      <c r="W19" s="137">
        <v>3.82128139753787E-3</v>
      </c>
    </row>
    <row r="20" spans="1:23">
      <c r="A20">
        <v>301</v>
      </c>
      <c r="B20">
        <v>7209</v>
      </c>
      <c r="C20" t="s">
        <v>2548</v>
      </c>
      <c r="D20" t="s">
        <v>2549</v>
      </c>
      <c r="E20" t="s">
        <v>67</v>
      </c>
      <c r="F20" t="s">
        <v>2558</v>
      </c>
      <c r="G20" t="s">
        <v>2559</v>
      </c>
      <c r="H20" t="s">
        <v>44</v>
      </c>
      <c r="I20" t="s">
        <v>1500</v>
      </c>
      <c r="J20" t="s">
        <v>71</v>
      </c>
      <c r="K20" t="s">
        <v>72</v>
      </c>
      <c r="L20" t="s">
        <v>956</v>
      </c>
      <c r="M20" t="s">
        <v>1156</v>
      </c>
      <c r="N20" t="s">
        <v>51</v>
      </c>
      <c r="O20" t="s">
        <v>75</v>
      </c>
      <c r="P20" s="133">
        <v>15</v>
      </c>
      <c r="Q20" s="135">
        <v>2.9780000000000002</v>
      </c>
      <c r="R20" s="139">
        <v>173120</v>
      </c>
      <c r="T20" s="133">
        <v>77.332999999999998</v>
      </c>
      <c r="U20" s="137">
        <v>9.9999999999999995E-7</v>
      </c>
      <c r="V20" s="137">
        <v>1.08669815339469E-2</v>
      </c>
      <c r="W20" s="137">
        <v>2.84876511731012E-3</v>
      </c>
    </row>
    <row r="21" spans="1:23">
      <c r="A21">
        <v>301</v>
      </c>
      <c r="B21">
        <v>7209</v>
      </c>
      <c r="C21" t="s">
        <v>2548</v>
      </c>
      <c r="D21" t="s">
        <v>2549</v>
      </c>
      <c r="E21" t="s">
        <v>67</v>
      </c>
      <c r="F21" t="s">
        <v>2560</v>
      </c>
      <c r="G21" t="s">
        <v>2561</v>
      </c>
      <c r="H21" t="s">
        <v>44</v>
      </c>
      <c r="I21" t="s">
        <v>1500</v>
      </c>
      <c r="J21" t="s">
        <v>71</v>
      </c>
      <c r="K21" t="s">
        <v>72</v>
      </c>
      <c r="L21" t="s">
        <v>921</v>
      </c>
      <c r="M21" t="s">
        <v>1261</v>
      </c>
      <c r="N21" t="s">
        <v>51</v>
      </c>
      <c r="O21" t="s">
        <v>75</v>
      </c>
      <c r="P21" s="133">
        <v>135</v>
      </c>
      <c r="Q21" s="135">
        <v>2.9780000000000002</v>
      </c>
      <c r="R21" s="139">
        <v>17533</v>
      </c>
      <c r="T21" s="133">
        <v>70.488</v>
      </c>
      <c r="U21" s="137">
        <v>2.9E-5</v>
      </c>
      <c r="V21" s="137">
        <v>9.9051356579956899E-3</v>
      </c>
      <c r="W21" s="137">
        <v>2.5966184682080901E-3</v>
      </c>
    </row>
    <row r="22" spans="1:23">
      <c r="A22">
        <v>301</v>
      </c>
      <c r="B22">
        <v>7209</v>
      </c>
      <c r="C22" t="s">
        <v>2562</v>
      </c>
      <c r="D22" t="s">
        <v>2563</v>
      </c>
      <c r="E22" t="s">
        <v>67</v>
      </c>
      <c r="F22" t="s">
        <v>2564</v>
      </c>
      <c r="G22" t="s">
        <v>2565</v>
      </c>
      <c r="H22" t="s">
        <v>44</v>
      </c>
      <c r="I22" t="s">
        <v>1500</v>
      </c>
      <c r="J22" t="s">
        <v>71</v>
      </c>
      <c r="K22" t="s">
        <v>863</v>
      </c>
      <c r="L22" t="s">
        <v>921</v>
      </c>
      <c r="M22" t="s">
        <v>1147</v>
      </c>
      <c r="N22" t="s">
        <v>51</v>
      </c>
      <c r="O22" t="s">
        <v>75</v>
      </c>
      <c r="P22" s="133">
        <v>1350</v>
      </c>
      <c r="Q22" s="135">
        <v>2.9780000000000002</v>
      </c>
      <c r="R22" s="139">
        <v>2447</v>
      </c>
      <c r="T22" s="133">
        <v>98.376999999999995</v>
      </c>
      <c r="U22" s="137">
        <v>5.0000000000000004E-6</v>
      </c>
      <c r="V22" s="137">
        <v>1.3824141307885399E-2</v>
      </c>
      <c r="W22" s="137">
        <v>3.6239807173359898E-3</v>
      </c>
    </row>
    <row r="23" spans="1:23">
      <c r="A23">
        <v>301</v>
      </c>
      <c r="B23">
        <v>7209</v>
      </c>
      <c r="C23" t="s">
        <v>2566</v>
      </c>
      <c r="D23" t="s">
        <v>2567</v>
      </c>
      <c r="E23" t="s">
        <v>67</v>
      </c>
      <c r="F23" t="s">
        <v>2568</v>
      </c>
      <c r="G23" t="s">
        <v>2569</v>
      </c>
      <c r="H23" t="s">
        <v>44</v>
      </c>
      <c r="I23" t="s">
        <v>1500</v>
      </c>
      <c r="J23" t="s">
        <v>71</v>
      </c>
      <c r="K23" t="s">
        <v>360</v>
      </c>
      <c r="L23" t="s">
        <v>177</v>
      </c>
      <c r="M23" t="s">
        <v>1294</v>
      </c>
      <c r="N23" t="s">
        <v>51</v>
      </c>
      <c r="O23" t="s">
        <v>362</v>
      </c>
      <c r="P23" s="133">
        <v>140</v>
      </c>
      <c r="Q23" s="135">
        <v>3.3944999999999999</v>
      </c>
      <c r="R23" s="139">
        <v>37005</v>
      </c>
      <c r="T23" s="133">
        <v>175.85900000000001</v>
      </c>
      <c r="U23" s="137">
        <v>2.3E-5</v>
      </c>
      <c r="V23" s="137">
        <v>2.4712119215454E-2</v>
      </c>
      <c r="W23" s="137">
        <v>6.4782500067639102E-3</v>
      </c>
    </row>
    <row r="24" spans="1:23">
      <c r="A24">
        <v>301</v>
      </c>
      <c r="B24">
        <v>7209</v>
      </c>
      <c r="C24" t="s">
        <v>2532</v>
      </c>
      <c r="D24" t="s">
        <v>2533</v>
      </c>
      <c r="E24" t="s">
        <v>67</v>
      </c>
      <c r="F24" t="s">
        <v>2570</v>
      </c>
      <c r="G24" t="s">
        <v>2571</v>
      </c>
      <c r="H24" t="s">
        <v>44</v>
      </c>
      <c r="I24" t="s">
        <v>1502</v>
      </c>
      <c r="J24" t="s">
        <v>71</v>
      </c>
      <c r="K24" t="s">
        <v>72</v>
      </c>
      <c r="L24" t="s">
        <v>942</v>
      </c>
      <c r="M24" t="s">
        <v>1237</v>
      </c>
      <c r="N24" t="s">
        <v>51</v>
      </c>
      <c r="O24" t="s">
        <v>75</v>
      </c>
      <c r="P24" s="133">
        <v>1070</v>
      </c>
      <c r="Q24" s="135">
        <v>2.9780000000000002</v>
      </c>
      <c r="R24" s="139">
        <v>1182.5999999999999</v>
      </c>
      <c r="T24" s="133">
        <v>37.683</v>
      </c>
      <c r="U24" s="137">
        <v>6.6000000000000005E-5</v>
      </c>
      <c r="V24" s="137">
        <v>5.2953184024140303E-3</v>
      </c>
      <c r="W24" s="137">
        <v>1.38816085246153E-3</v>
      </c>
    </row>
    <row r="25" spans="1:23">
      <c r="A25">
        <v>301</v>
      </c>
      <c r="B25">
        <v>7209</v>
      </c>
      <c r="C25" t="s">
        <v>2572</v>
      </c>
      <c r="D25" t="s">
        <v>2533</v>
      </c>
      <c r="E25" t="s">
        <v>67</v>
      </c>
      <c r="F25" t="s">
        <v>2573</v>
      </c>
      <c r="G25" t="s">
        <v>2574</v>
      </c>
      <c r="H25" t="s">
        <v>44</v>
      </c>
      <c r="I25" t="s">
        <v>1500</v>
      </c>
      <c r="J25" t="s">
        <v>71</v>
      </c>
      <c r="K25" t="s">
        <v>891</v>
      </c>
      <c r="L25" t="s">
        <v>177</v>
      </c>
      <c r="M25" t="s">
        <v>1294</v>
      </c>
      <c r="N25" t="s">
        <v>51</v>
      </c>
      <c r="O25" t="s">
        <v>75</v>
      </c>
      <c r="P25" s="133">
        <v>1500</v>
      </c>
      <c r="Q25" s="135">
        <v>2.9780000000000002</v>
      </c>
      <c r="R25" s="139">
        <v>10670</v>
      </c>
      <c r="T25" s="133">
        <v>476.62900000000002</v>
      </c>
      <c r="U25" s="137">
        <v>0</v>
      </c>
      <c r="V25" s="137">
        <v>6.6977063867382794E-2</v>
      </c>
      <c r="W25" s="137">
        <v>1.7557950439983198E-2</v>
      </c>
    </row>
    <row r="26" spans="1:23">
      <c r="A26">
        <v>301</v>
      </c>
      <c r="B26">
        <v>7209</v>
      </c>
      <c r="C26" t="s">
        <v>2532</v>
      </c>
      <c r="D26" t="s">
        <v>2533</v>
      </c>
      <c r="E26" t="s">
        <v>67</v>
      </c>
      <c r="F26" t="s">
        <v>2575</v>
      </c>
      <c r="G26" t="s">
        <v>2576</v>
      </c>
      <c r="H26" t="s">
        <v>44</v>
      </c>
      <c r="I26" t="s">
        <v>1500</v>
      </c>
      <c r="J26" t="s">
        <v>71</v>
      </c>
      <c r="K26" t="s">
        <v>72</v>
      </c>
      <c r="L26" t="s">
        <v>956</v>
      </c>
      <c r="M26" t="s">
        <v>1163</v>
      </c>
      <c r="N26" t="s">
        <v>51</v>
      </c>
      <c r="O26" t="s">
        <v>75</v>
      </c>
      <c r="P26" s="133">
        <v>5890</v>
      </c>
      <c r="Q26" s="135">
        <v>2.9780000000000002</v>
      </c>
      <c r="R26" s="139">
        <v>1849</v>
      </c>
      <c r="T26" s="133">
        <v>324.322</v>
      </c>
      <c r="U26" s="137">
        <v>0</v>
      </c>
      <c r="V26" s="137">
        <v>4.5574575540440997E-2</v>
      </c>
      <c r="W26" s="137">
        <v>1.1947315878862001E-2</v>
      </c>
    </row>
    <row r="27" spans="1:23">
      <c r="A27">
        <v>301</v>
      </c>
      <c r="B27">
        <v>7209</v>
      </c>
      <c r="C27" t="s">
        <v>2532</v>
      </c>
      <c r="D27" t="s">
        <v>2533</v>
      </c>
      <c r="E27" t="s">
        <v>67</v>
      </c>
      <c r="F27" t="s">
        <v>2577</v>
      </c>
      <c r="G27" t="s">
        <v>2578</v>
      </c>
      <c r="H27" t="s">
        <v>44</v>
      </c>
      <c r="I27" t="s">
        <v>1500</v>
      </c>
      <c r="J27" t="s">
        <v>71</v>
      </c>
      <c r="K27" t="s">
        <v>863</v>
      </c>
      <c r="L27" t="s">
        <v>921</v>
      </c>
      <c r="M27" t="s">
        <v>1147</v>
      </c>
      <c r="N27" t="s">
        <v>51</v>
      </c>
      <c r="O27" t="s">
        <v>75</v>
      </c>
      <c r="P27" s="133">
        <v>310</v>
      </c>
      <c r="Q27" s="135">
        <v>2.9780000000000002</v>
      </c>
      <c r="R27" s="139">
        <v>8652</v>
      </c>
      <c r="T27" s="133">
        <v>79.873999999999995</v>
      </c>
      <c r="U27" s="137">
        <v>1.7E-5</v>
      </c>
      <c r="V27" s="137">
        <v>1.12240251508894E-2</v>
      </c>
      <c r="W27" s="137">
        <v>2.9423636384934598E-3</v>
      </c>
    </row>
    <row r="28" spans="1:23">
      <c r="A28">
        <v>301</v>
      </c>
      <c r="B28">
        <v>7209</v>
      </c>
      <c r="C28" t="s">
        <v>2532</v>
      </c>
      <c r="D28" t="s">
        <v>2533</v>
      </c>
      <c r="E28" t="s">
        <v>67</v>
      </c>
      <c r="F28" t="s">
        <v>2579</v>
      </c>
      <c r="G28" t="s">
        <v>2580</v>
      </c>
      <c r="H28" t="s">
        <v>44</v>
      </c>
      <c r="I28" t="s">
        <v>1500</v>
      </c>
      <c r="J28" t="s">
        <v>71</v>
      </c>
      <c r="K28" t="s">
        <v>72</v>
      </c>
      <c r="L28" t="s">
        <v>956</v>
      </c>
      <c r="M28" t="s">
        <v>1261</v>
      </c>
      <c r="N28" t="s">
        <v>51</v>
      </c>
      <c r="O28" t="s">
        <v>75</v>
      </c>
      <c r="P28" s="133">
        <v>740</v>
      </c>
      <c r="Q28" s="135">
        <v>2.9780000000000002</v>
      </c>
      <c r="R28" s="139">
        <v>4295.25</v>
      </c>
      <c r="T28" s="133">
        <v>94.655000000000001</v>
      </c>
      <c r="U28" s="137">
        <v>0</v>
      </c>
      <c r="V28" s="137">
        <v>1.3301192930116701E-2</v>
      </c>
      <c r="W28" s="137">
        <v>3.4868904782399302E-3</v>
      </c>
    </row>
    <row r="29" spans="1:23">
      <c r="A29">
        <v>301</v>
      </c>
      <c r="B29">
        <v>7209</v>
      </c>
      <c r="C29" t="s">
        <v>2532</v>
      </c>
      <c r="D29" t="s">
        <v>2533</v>
      </c>
      <c r="E29" t="s">
        <v>67</v>
      </c>
      <c r="F29" t="s">
        <v>2581</v>
      </c>
      <c r="G29" t="s">
        <v>2582</v>
      </c>
      <c r="H29" t="s">
        <v>44</v>
      </c>
      <c r="I29" t="s">
        <v>1500</v>
      </c>
      <c r="J29" t="s">
        <v>71</v>
      </c>
      <c r="K29" t="s">
        <v>72</v>
      </c>
      <c r="L29" t="s">
        <v>956</v>
      </c>
      <c r="M29" t="s">
        <v>1170</v>
      </c>
      <c r="N29" t="s">
        <v>51</v>
      </c>
      <c r="O29" t="s">
        <v>75</v>
      </c>
      <c r="P29" s="133">
        <v>220</v>
      </c>
      <c r="Q29" s="135">
        <v>2.9780000000000002</v>
      </c>
      <c r="R29" s="139">
        <v>18210</v>
      </c>
      <c r="T29" s="133">
        <v>119.30500000000001</v>
      </c>
      <c r="U29" s="137">
        <v>0</v>
      </c>
      <c r="V29" s="137">
        <v>1.6764980522681001E-2</v>
      </c>
      <c r="W29" s="137">
        <v>4.3949179039463196E-3</v>
      </c>
    </row>
    <row r="30" spans="1:23">
      <c r="A30">
        <v>301</v>
      </c>
      <c r="B30">
        <v>7209</v>
      </c>
      <c r="C30" t="s">
        <v>2583</v>
      </c>
      <c r="D30" t="s">
        <v>2584</v>
      </c>
      <c r="E30" t="s">
        <v>67</v>
      </c>
      <c r="F30" t="s">
        <v>2585</v>
      </c>
      <c r="G30" t="s">
        <v>2586</v>
      </c>
      <c r="H30" t="s">
        <v>44</v>
      </c>
      <c r="I30" t="s">
        <v>1500</v>
      </c>
      <c r="J30" t="s">
        <v>71</v>
      </c>
      <c r="K30" t="s">
        <v>360</v>
      </c>
      <c r="L30" t="s">
        <v>921</v>
      </c>
      <c r="M30" t="s">
        <v>1294</v>
      </c>
      <c r="N30" t="s">
        <v>51</v>
      </c>
      <c r="O30" t="s">
        <v>75</v>
      </c>
      <c r="P30" s="133">
        <v>510</v>
      </c>
      <c r="Q30" s="135">
        <v>2.9780000000000002</v>
      </c>
      <c r="R30" s="139">
        <v>5716</v>
      </c>
      <c r="T30" s="133">
        <v>86.813000000000002</v>
      </c>
      <c r="U30" s="137">
        <v>1.8E-5</v>
      </c>
      <c r="V30" s="137">
        <v>1.2199241331061501E-2</v>
      </c>
      <c r="W30" s="137">
        <v>3.1980152955089999E-3</v>
      </c>
    </row>
    <row r="31" spans="1:23">
      <c r="A31">
        <v>301</v>
      </c>
      <c r="B31">
        <v>7209</v>
      </c>
      <c r="C31" t="s">
        <v>2587</v>
      </c>
      <c r="D31" t="s">
        <v>2588</v>
      </c>
      <c r="E31" t="s">
        <v>67</v>
      </c>
      <c r="F31" t="s">
        <v>2589</v>
      </c>
      <c r="G31" t="s">
        <v>2590</v>
      </c>
      <c r="H31" t="s">
        <v>44</v>
      </c>
      <c r="I31" t="s">
        <v>1500</v>
      </c>
      <c r="J31" t="s">
        <v>71</v>
      </c>
      <c r="K31" t="s">
        <v>72</v>
      </c>
      <c r="L31" t="s">
        <v>921</v>
      </c>
      <c r="M31" t="s">
        <v>1163</v>
      </c>
      <c r="N31" t="s">
        <v>51</v>
      </c>
      <c r="O31" t="s">
        <v>75</v>
      </c>
      <c r="P31" s="133">
        <v>401</v>
      </c>
      <c r="Q31" s="135">
        <v>2.9780000000000002</v>
      </c>
      <c r="R31" s="139">
        <v>68681</v>
      </c>
      <c r="S31" s="133">
        <v>0.78700000000000003</v>
      </c>
      <c r="T31" s="133">
        <v>822.51700000000005</v>
      </c>
      <c r="U31" s="137">
        <v>0</v>
      </c>
      <c r="V31" s="137">
        <v>0.115582053383762</v>
      </c>
      <c r="W31" s="137">
        <v>3.02996854129324E-2</v>
      </c>
    </row>
    <row r="32" spans="1:23">
      <c r="A32">
        <v>301</v>
      </c>
      <c r="B32">
        <v>7209</v>
      </c>
      <c r="C32" t="s">
        <v>2591</v>
      </c>
      <c r="D32" t="s">
        <v>2592</v>
      </c>
      <c r="E32" t="s">
        <v>67</v>
      </c>
      <c r="F32" t="s">
        <v>2593</v>
      </c>
      <c r="G32" t="s">
        <v>2594</v>
      </c>
      <c r="H32" t="s">
        <v>44</v>
      </c>
      <c r="I32" t="s">
        <v>1500</v>
      </c>
      <c r="J32" t="s">
        <v>71</v>
      </c>
      <c r="K32" t="s">
        <v>847</v>
      </c>
      <c r="L32" t="s">
        <v>921</v>
      </c>
      <c r="M32" t="s">
        <v>1158</v>
      </c>
      <c r="N32" t="s">
        <v>51</v>
      </c>
      <c r="O32" t="s">
        <v>75</v>
      </c>
      <c r="P32" s="133">
        <v>390</v>
      </c>
      <c r="Q32" s="135">
        <v>2.9780000000000002</v>
      </c>
      <c r="R32" s="139">
        <v>17352</v>
      </c>
      <c r="T32" s="133">
        <v>201.53</v>
      </c>
      <c r="U32" s="137">
        <v>1.2E-5</v>
      </c>
      <c r="V32" s="137">
        <v>2.8319434224833601E-2</v>
      </c>
      <c r="W32" s="137">
        <v>7.42390295866852E-3</v>
      </c>
    </row>
    <row r="33" spans="1:23">
      <c r="A33">
        <v>301</v>
      </c>
      <c r="B33">
        <v>7210</v>
      </c>
      <c r="C33" t="s">
        <v>2504</v>
      </c>
      <c r="D33" t="s">
        <v>2505</v>
      </c>
      <c r="E33" t="s">
        <v>41</v>
      </c>
      <c r="F33" t="s">
        <v>2506</v>
      </c>
      <c r="G33" t="s">
        <v>2507</v>
      </c>
      <c r="H33" t="s">
        <v>44</v>
      </c>
      <c r="I33" t="s">
        <v>1498</v>
      </c>
      <c r="J33" t="s">
        <v>45</v>
      </c>
      <c r="K33" t="s">
        <v>45</v>
      </c>
      <c r="L33" t="s">
        <v>47</v>
      </c>
      <c r="M33" t="s">
        <v>1131</v>
      </c>
      <c r="N33" t="s">
        <v>51</v>
      </c>
      <c r="O33" t="s">
        <v>52</v>
      </c>
      <c r="P33" s="133">
        <v>241000</v>
      </c>
      <c r="Q33" s="135">
        <v>1</v>
      </c>
      <c r="R33" s="139">
        <v>6154</v>
      </c>
      <c r="T33" s="133">
        <v>14831.14</v>
      </c>
      <c r="U33" s="137">
        <v>2.2950000000000002E-3</v>
      </c>
      <c r="V33" s="137">
        <v>7.0461238473787199E-2</v>
      </c>
      <c r="W33" s="137">
        <v>1.0216417703662601E-2</v>
      </c>
    </row>
    <row r="34" spans="1:23">
      <c r="A34">
        <v>301</v>
      </c>
      <c r="B34">
        <v>7210</v>
      </c>
      <c r="C34" t="s">
        <v>2504</v>
      </c>
      <c r="D34" t="s">
        <v>2505</v>
      </c>
      <c r="E34" t="s">
        <v>41</v>
      </c>
      <c r="F34" t="s">
        <v>2595</v>
      </c>
      <c r="G34" t="s">
        <v>2596</v>
      </c>
      <c r="H34" t="s">
        <v>44</v>
      </c>
      <c r="I34" t="s">
        <v>1498</v>
      </c>
      <c r="J34" t="s">
        <v>45</v>
      </c>
      <c r="K34" t="s">
        <v>45</v>
      </c>
      <c r="L34" t="s">
        <v>47</v>
      </c>
      <c r="M34" t="s">
        <v>1136</v>
      </c>
      <c r="N34" t="s">
        <v>51</v>
      </c>
      <c r="O34" t="s">
        <v>52</v>
      </c>
      <c r="P34" s="133">
        <v>219400</v>
      </c>
      <c r="Q34" s="135">
        <v>1</v>
      </c>
      <c r="R34" s="139">
        <v>5265</v>
      </c>
      <c r="T34" s="133">
        <v>11551.41</v>
      </c>
      <c r="U34" s="137">
        <v>3.1340000000000001E-3</v>
      </c>
      <c r="V34" s="137">
        <v>5.4879574646216699E-2</v>
      </c>
      <c r="W34" s="137">
        <v>7.9571785868291396E-3</v>
      </c>
    </row>
    <row r="35" spans="1:23">
      <c r="A35">
        <v>301</v>
      </c>
      <c r="B35">
        <v>7210</v>
      </c>
      <c r="C35" t="s">
        <v>2504</v>
      </c>
      <c r="D35" t="s">
        <v>2505</v>
      </c>
      <c r="E35" t="s">
        <v>41</v>
      </c>
      <c r="F35" t="s">
        <v>2508</v>
      </c>
      <c r="G35" t="s">
        <v>2509</v>
      </c>
      <c r="H35" t="s">
        <v>44</v>
      </c>
      <c r="I35" t="s">
        <v>1500</v>
      </c>
      <c r="J35" t="s">
        <v>45</v>
      </c>
      <c r="K35" t="s">
        <v>72</v>
      </c>
      <c r="L35" t="s">
        <v>47</v>
      </c>
      <c r="M35" t="s">
        <v>1164</v>
      </c>
      <c r="N35" t="s">
        <v>51</v>
      </c>
      <c r="O35" t="s">
        <v>52</v>
      </c>
      <c r="P35" s="133">
        <v>198000</v>
      </c>
      <c r="Q35" s="135">
        <v>1</v>
      </c>
      <c r="R35" s="139">
        <v>9399</v>
      </c>
      <c r="T35" s="133">
        <v>18610.02</v>
      </c>
      <c r="U35" s="137">
        <v>8.123E-3</v>
      </c>
      <c r="V35" s="137">
        <v>8.8414313210039702E-2</v>
      </c>
      <c r="W35" s="137">
        <v>1.2819495857602E-2</v>
      </c>
    </row>
    <row r="36" spans="1:23">
      <c r="A36">
        <v>301</v>
      </c>
      <c r="B36">
        <v>7210</v>
      </c>
      <c r="C36" t="s">
        <v>2510</v>
      </c>
      <c r="D36" t="s">
        <v>2511</v>
      </c>
      <c r="E36" t="s">
        <v>41</v>
      </c>
      <c r="F36" t="s">
        <v>2512</v>
      </c>
      <c r="G36" t="s">
        <v>2513</v>
      </c>
      <c r="H36" t="s">
        <v>44</v>
      </c>
      <c r="I36" t="s">
        <v>1500</v>
      </c>
      <c r="J36" t="s">
        <v>45</v>
      </c>
      <c r="K36" t="s">
        <v>72</v>
      </c>
      <c r="L36" t="s">
        <v>47</v>
      </c>
      <c r="M36" t="s">
        <v>1164</v>
      </c>
      <c r="N36" t="s">
        <v>51</v>
      </c>
      <c r="O36" t="s">
        <v>52</v>
      </c>
      <c r="P36" s="133">
        <v>130000</v>
      </c>
      <c r="Q36" s="135">
        <v>1</v>
      </c>
      <c r="R36" s="139">
        <v>7085</v>
      </c>
      <c r="T36" s="133">
        <v>9210.5</v>
      </c>
      <c r="U36" s="137">
        <v>1.07E-3</v>
      </c>
      <c r="V36" s="137">
        <v>4.3758149202476497E-2</v>
      </c>
      <c r="W36" s="137">
        <v>6.34464479868604E-3</v>
      </c>
    </row>
    <row r="37" spans="1:23">
      <c r="A37">
        <v>301</v>
      </c>
      <c r="B37">
        <v>7210</v>
      </c>
      <c r="C37" t="s">
        <v>2522</v>
      </c>
      <c r="D37" t="s">
        <v>2523</v>
      </c>
      <c r="E37" t="s">
        <v>41</v>
      </c>
      <c r="F37" t="s">
        <v>2524</v>
      </c>
      <c r="G37" t="s">
        <v>2525</v>
      </c>
      <c r="H37" t="s">
        <v>44</v>
      </c>
      <c r="I37" t="s">
        <v>1498</v>
      </c>
      <c r="J37" t="s">
        <v>45</v>
      </c>
      <c r="K37" t="s">
        <v>45</v>
      </c>
      <c r="L37" t="s">
        <v>47</v>
      </c>
      <c r="M37" t="s">
        <v>1131</v>
      </c>
      <c r="N37" t="s">
        <v>51</v>
      </c>
      <c r="O37" t="s">
        <v>52</v>
      </c>
      <c r="P37" s="133">
        <v>97500</v>
      </c>
      <c r="Q37" s="135">
        <v>1</v>
      </c>
      <c r="R37" s="139">
        <v>10840</v>
      </c>
      <c r="T37" s="133">
        <v>10569</v>
      </c>
      <c r="U37" s="137">
        <v>5.2700000000000004E-3</v>
      </c>
      <c r="V37" s="137">
        <v>5.0212244603547403E-2</v>
      </c>
      <c r="W37" s="137">
        <v>7.2804463250977398E-3</v>
      </c>
    </row>
    <row r="38" spans="1:23">
      <c r="A38">
        <v>301</v>
      </c>
      <c r="B38">
        <v>7210</v>
      </c>
      <c r="C38" t="s">
        <v>2526</v>
      </c>
      <c r="D38" t="s">
        <v>2527</v>
      </c>
      <c r="E38" t="s">
        <v>41</v>
      </c>
      <c r="F38" t="s">
        <v>2528</v>
      </c>
      <c r="G38" t="s">
        <v>2529</v>
      </c>
      <c r="H38" t="s">
        <v>44</v>
      </c>
      <c r="I38" t="s">
        <v>1500</v>
      </c>
      <c r="J38" t="s">
        <v>45</v>
      </c>
      <c r="K38" t="s">
        <v>72</v>
      </c>
      <c r="L38" t="s">
        <v>47</v>
      </c>
      <c r="M38" t="s">
        <v>1163</v>
      </c>
      <c r="N38" t="s">
        <v>51</v>
      </c>
      <c r="O38" t="s">
        <v>52</v>
      </c>
      <c r="P38" s="133">
        <v>6200</v>
      </c>
      <c r="Q38" s="135">
        <v>1</v>
      </c>
      <c r="R38" s="139">
        <v>24520</v>
      </c>
      <c r="T38" s="133">
        <v>1520.24</v>
      </c>
      <c r="U38" s="137">
        <v>2.1100000000000001E-4</v>
      </c>
      <c r="V38" s="137">
        <v>7.2225056993184796E-3</v>
      </c>
      <c r="W38" s="137">
        <v>1.04721598271043E-3</v>
      </c>
    </row>
    <row r="39" spans="1:23">
      <c r="A39">
        <v>301</v>
      </c>
      <c r="B39">
        <v>7210</v>
      </c>
      <c r="C39" t="s">
        <v>2597</v>
      </c>
      <c r="D39" t="s">
        <v>2527</v>
      </c>
      <c r="E39" t="s">
        <v>41</v>
      </c>
      <c r="F39" t="s">
        <v>2598</v>
      </c>
      <c r="G39" t="s">
        <v>2599</v>
      </c>
      <c r="H39" t="s">
        <v>44</v>
      </c>
      <c r="I39" t="s">
        <v>1500</v>
      </c>
      <c r="J39" t="s">
        <v>45</v>
      </c>
      <c r="K39" t="s">
        <v>863</v>
      </c>
      <c r="L39" t="s">
        <v>47</v>
      </c>
      <c r="M39" t="s">
        <v>1261</v>
      </c>
      <c r="N39" t="s">
        <v>51</v>
      </c>
      <c r="O39" t="s">
        <v>52</v>
      </c>
      <c r="P39" s="133">
        <v>60000</v>
      </c>
      <c r="Q39" s="135">
        <v>1</v>
      </c>
      <c r="R39" s="139">
        <v>3287</v>
      </c>
      <c r="T39" s="133">
        <v>1972.2</v>
      </c>
      <c r="U39" s="137">
        <v>1.7142999999999999E-2</v>
      </c>
      <c r="V39" s="137">
        <v>9.3697217151212306E-3</v>
      </c>
      <c r="W39" s="137">
        <v>1.35854822995153E-3</v>
      </c>
    </row>
    <row r="40" spans="1:23">
      <c r="A40">
        <v>301</v>
      </c>
      <c r="B40">
        <v>7210</v>
      </c>
      <c r="C40" t="s">
        <v>2526</v>
      </c>
      <c r="D40" t="s">
        <v>2527</v>
      </c>
      <c r="E40" t="s">
        <v>41</v>
      </c>
      <c r="F40" t="s">
        <v>2530</v>
      </c>
      <c r="G40" t="s">
        <v>2531</v>
      </c>
      <c r="H40" t="s">
        <v>44</v>
      </c>
      <c r="I40" t="s">
        <v>1498</v>
      </c>
      <c r="J40" t="s">
        <v>45</v>
      </c>
      <c r="K40" t="s">
        <v>45</v>
      </c>
      <c r="L40" t="s">
        <v>47</v>
      </c>
      <c r="M40" t="s">
        <v>1136</v>
      </c>
      <c r="N40" t="s">
        <v>51</v>
      </c>
      <c r="O40" t="s">
        <v>52</v>
      </c>
      <c r="P40" s="133">
        <v>34597</v>
      </c>
      <c r="Q40" s="135">
        <v>1</v>
      </c>
      <c r="R40" s="139">
        <v>33610</v>
      </c>
      <c r="T40" s="133">
        <v>11628.052</v>
      </c>
      <c r="U40" s="137">
        <v>1.145E-3</v>
      </c>
      <c r="V40" s="137">
        <v>5.5243691571870202E-2</v>
      </c>
      <c r="W40" s="137">
        <v>8.0099731542540905E-3</v>
      </c>
    </row>
    <row r="41" spans="1:23">
      <c r="A41">
        <v>301</v>
      </c>
      <c r="B41">
        <v>7210</v>
      </c>
      <c r="C41" t="s">
        <v>2600</v>
      </c>
      <c r="D41" t="s">
        <v>2601</v>
      </c>
      <c r="E41" t="s">
        <v>41</v>
      </c>
      <c r="F41" t="s">
        <v>2602</v>
      </c>
      <c r="G41" t="s">
        <v>2603</v>
      </c>
      <c r="H41" t="s">
        <v>44</v>
      </c>
      <c r="I41" t="s">
        <v>1498</v>
      </c>
      <c r="J41" t="s">
        <v>45</v>
      </c>
      <c r="K41" t="s">
        <v>45</v>
      </c>
      <c r="L41" t="s">
        <v>47</v>
      </c>
      <c r="M41" t="s">
        <v>1136</v>
      </c>
      <c r="N41" t="s">
        <v>51</v>
      </c>
      <c r="O41" t="s">
        <v>52</v>
      </c>
      <c r="P41" s="133">
        <v>175129</v>
      </c>
      <c r="Q41" s="135">
        <v>1</v>
      </c>
      <c r="R41" s="139">
        <v>3479</v>
      </c>
      <c r="T41" s="133">
        <v>6092.7380000000003</v>
      </c>
      <c r="U41" s="137">
        <v>4.2999999999999999E-4</v>
      </c>
      <c r="V41" s="137">
        <v>2.8945978450395201E-2</v>
      </c>
      <c r="W41" s="137">
        <v>4.1969771337537296E-3</v>
      </c>
    </row>
    <row r="42" spans="1:23">
      <c r="A42">
        <v>301</v>
      </c>
      <c r="B42">
        <v>7210</v>
      </c>
      <c r="C42" t="s">
        <v>2532</v>
      </c>
      <c r="D42" t="s">
        <v>2533</v>
      </c>
      <c r="E42" t="s">
        <v>67</v>
      </c>
      <c r="F42" t="s">
        <v>2534</v>
      </c>
      <c r="G42" t="s">
        <v>2535</v>
      </c>
      <c r="H42" t="s">
        <v>44</v>
      </c>
      <c r="I42" t="s">
        <v>1500</v>
      </c>
      <c r="J42" t="s">
        <v>71</v>
      </c>
      <c r="K42" t="s">
        <v>72</v>
      </c>
      <c r="L42" t="s">
        <v>921</v>
      </c>
      <c r="M42" t="s">
        <v>1170</v>
      </c>
      <c r="N42" t="s">
        <v>51</v>
      </c>
      <c r="O42" t="s">
        <v>75</v>
      </c>
      <c r="P42" s="133">
        <v>21800</v>
      </c>
      <c r="Q42" s="135">
        <v>2.9780000000000002</v>
      </c>
      <c r="R42" s="139">
        <v>19052</v>
      </c>
      <c r="T42" s="133">
        <v>12368.635</v>
      </c>
      <c r="U42" s="137">
        <v>7.2000000000000002E-5</v>
      </c>
      <c r="V42" s="137">
        <v>5.8762125683489298E-2</v>
      </c>
      <c r="W42" s="137">
        <v>8.5201230370224503E-3</v>
      </c>
    </row>
    <row r="43" spans="1:23">
      <c r="A43">
        <v>301</v>
      </c>
      <c r="B43">
        <v>7210</v>
      </c>
      <c r="C43" t="s">
        <v>2536</v>
      </c>
      <c r="D43" t="s">
        <v>2537</v>
      </c>
      <c r="E43" t="s">
        <v>67</v>
      </c>
      <c r="F43" t="s">
        <v>2538</v>
      </c>
      <c r="G43" t="s">
        <v>2539</v>
      </c>
      <c r="H43" t="s">
        <v>44</v>
      </c>
      <c r="I43" t="s">
        <v>1500</v>
      </c>
      <c r="J43" t="s">
        <v>71</v>
      </c>
      <c r="K43" t="s">
        <v>72</v>
      </c>
      <c r="L43" t="s">
        <v>944</v>
      </c>
      <c r="M43" t="s">
        <v>1294</v>
      </c>
      <c r="N43" t="s">
        <v>51</v>
      </c>
      <c r="O43" t="s">
        <v>362</v>
      </c>
      <c r="P43" s="133">
        <v>15950</v>
      </c>
      <c r="Q43" s="135">
        <v>3.3944999999999999</v>
      </c>
      <c r="R43" s="139">
        <v>22745</v>
      </c>
      <c r="T43" s="133">
        <v>12314.66</v>
      </c>
      <c r="U43" s="137">
        <v>0</v>
      </c>
      <c r="V43" s="137">
        <v>5.8505699939659997E-2</v>
      </c>
      <c r="W43" s="137">
        <v>8.4829429850438402E-3</v>
      </c>
    </row>
    <row r="44" spans="1:23">
      <c r="A44">
        <v>301</v>
      </c>
      <c r="B44">
        <v>7210</v>
      </c>
      <c r="C44" t="s">
        <v>2540</v>
      </c>
      <c r="D44" t="s">
        <v>2541</v>
      </c>
      <c r="E44" t="s">
        <v>67</v>
      </c>
      <c r="F44" t="s">
        <v>2542</v>
      </c>
      <c r="G44" t="s">
        <v>2543</v>
      </c>
      <c r="H44" t="s">
        <v>44</v>
      </c>
      <c r="I44" t="s">
        <v>1500</v>
      </c>
      <c r="J44" t="s">
        <v>71</v>
      </c>
      <c r="K44" t="s">
        <v>360</v>
      </c>
      <c r="L44" t="s">
        <v>923</v>
      </c>
      <c r="M44" t="s">
        <v>1261</v>
      </c>
      <c r="N44" t="s">
        <v>51</v>
      </c>
      <c r="O44" t="s">
        <v>75</v>
      </c>
      <c r="P44" s="133">
        <v>10100</v>
      </c>
      <c r="Q44" s="135">
        <v>2.9780000000000002</v>
      </c>
      <c r="R44" s="139">
        <v>19175</v>
      </c>
      <c r="S44" s="133">
        <v>7.6310000000000002</v>
      </c>
      <c r="T44" s="133">
        <v>5790.1419999999998</v>
      </c>
      <c r="U44" s="137">
        <v>9.1E-4</v>
      </c>
      <c r="V44" s="137">
        <v>2.75083756999688E-2</v>
      </c>
      <c r="W44" s="137">
        <v>3.9885341584609598E-3</v>
      </c>
    </row>
    <row r="45" spans="1:23">
      <c r="A45">
        <v>301</v>
      </c>
      <c r="B45">
        <v>7210</v>
      </c>
      <c r="C45" t="s">
        <v>2548</v>
      </c>
      <c r="D45" t="s">
        <v>2549</v>
      </c>
      <c r="E45" t="s">
        <v>67</v>
      </c>
      <c r="F45" t="s">
        <v>2604</v>
      </c>
      <c r="G45" t="s">
        <v>2605</v>
      </c>
      <c r="H45" t="s">
        <v>44</v>
      </c>
      <c r="I45" t="s">
        <v>1502</v>
      </c>
      <c r="J45" t="s">
        <v>71</v>
      </c>
      <c r="K45" t="s">
        <v>72</v>
      </c>
      <c r="L45" t="s">
        <v>177</v>
      </c>
      <c r="M45" t="s">
        <v>1237</v>
      </c>
      <c r="N45" t="s">
        <v>51</v>
      </c>
      <c r="O45" t="s">
        <v>75</v>
      </c>
      <c r="P45" s="133">
        <v>61500</v>
      </c>
      <c r="Q45" s="135">
        <v>2.9780000000000002</v>
      </c>
      <c r="R45" s="139">
        <v>726.9</v>
      </c>
      <c r="T45" s="133">
        <v>1331.296</v>
      </c>
      <c r="U45" s="137">
        <v>0</v>
      </c>
      <c r="V45" s="137">
        <v>6.3248497913452996E-3</v>
      </c>
      <c r="W45" s="137">
        <v>9.1706176020941901E-4</v>
      </c>
    </row>
    <row r="46" spans="1:23">
      <c r="A46">
        <v>301</v>
      </c>
      <c r="B46">
        <v>7210</v>
      </c>
      <c r="C46" t="s">
        <v>2548</v>
      </c>
      <c r="D46" t="s">
        <v>2549</v>
      </c>
      <c r="E46" t="s">
        <v>67</v>
      </c>
      <c r="F46" t="s">
        <v>2550</v>
      </c>
      <c r="G46" t="s">
        <v>2551</v>
      </c>
      <c r="H46" t="s">
        <v>44</v>
      </c>
      <c r="I46" t="s">
        <v>1500</v>
      </c>
      <c r="J46" t="s">
        <v>71</v>
      </c>
      <c r="K46" t="s">
        <v>300</v>
      </c>
      <c r="L46" t="s">
        <v>944</v>
      </c>
      <c r="M46" t="s">
        <v>1294</v>
      </c>
      <c r="N46" t="s">
        <v>51</v>
      </c>
      <c r="O46" t="s">
        <v>362</v>
      </c>
      <c r="P46" s="133">
        <v>32650</v>
      </c>
      <c r="Q46" s="135">
        <v>3.3944999999999999</v>
      </c>
      <c r="R46" s="139">
        <v>6442</v>
      </c>
      <c r="T46" s="133">
        <v>7139.6959999999999</v>
      </c>
      <c r="U46" s="137">
        <v>2.3000000000000001E-4</v>
      </c>
      <c r="V46" s="137">
        <v>3.39199698048449E-2</v>
      </c>
      <c r="W46" s="137">
        <v>4.9181732755213701E-3</v>
      </c>
    </row>
    <row r="47" spans="1:23">
      <c r="A47">
        <v>301</v>
      </c>
      <c r="B47">
        <v>7210</v>
      </c>
      <c r="C47" t="s">
        <v>2548</v>
      </c>
      <c r="D47" t="s">
        <v>2549</v>
      </c>
      <c r="E47" t="s">
        <v>67</v>
      </c>
      <c r="F47" t="s">
        <v>2552</v>
      </c>
      <c r="G47" t="s">
        <v>2553</v>
      </c>
      <c r="H47" t="s">
        <v>44</v>
      </c>
      <c r="I47" t="s">
        <v>1500</v>
      </c>
      <c r="J47" t="s">
        <v>71</v>
      </c>
      <c r="K47" t="s">
        <v>72</v>
      </c>
      <c r="L47" t="s">
        <v>921</v>
      </c>
      <c r="M47" t="s">
        <v>1160</v>
      </c>
      <c r="N47" t="s">
        <v>51</v>
      </c>
      <c r="O47" t="s">
        <v>75</v>
      </c>
      <c r="P47" s="133">
        <v>285195</v>
      </c>
      <c r="Q47" s="135">
        <v>2.9780000000000002</v>
      </c>
      <c r="R47" s="139">
        <v>852.7</v>
      </c>
      <c r="T47" s="133">
        <v>7242.0720000000001</v>
      </c>
      <c r="U47" s="137">
        <v>0</v>
      </c>
      <c r="V47" s="137">
        <v>3.4406349891099398E-2</v>
      </c>
      <c r="W47" s="137">
        <v>4.9886951997956397E-3</v>
      </c>
    </row>
    <row r="48" spans="1:23">
      <c r="A48">
        <v>301</v>
      </c>
      <c r="B48">
        <v>7210</v>
      </c>
      <c r="C48" t="s">
        <v>2548</v>
      </c>
      <c r="D48" t="s">
        <v>2549</v>
      </c>
      <c r="E48" t="s">
        <v>67</v>
      </c>
      <c r="F48" t="s">
        <v>2554</v>
      </c>
      <c r="G48" t="s">
        <v>2555</v>
      </c>
      <c r="H48" t="s">
        <v>44</v>
      </c>
      <c r="I48" t="s">
        <v>1500</v>
      </c>
      <c r="J48" t="s">
        <v>71</v>
      </c>
      <c r="K48" t="s">
        <v>72</v>
      </c>
      <c r="L48" t="s">
        <v>921</v>
      </c>
      <c r="M48" t="s">
        <v>1261</v>
      </c>
      <c r="N48" t="s">
        <v>51</v>
      </c>
      <c r="O48" t="s">
        <v>75</v>
      </c>
      <c r="P48" s="133">
        <v>26400</v>
      </c>
      <c r="Q48" s="135">
        <v>2.9780000000000002</v>
      </c>
      <c r="R48" s="139">
        <v>9060</v>
      </c>
      <c r="T48" s="133">
        <v>7122.9</v>
      </c>
      <c r="U48" s="137">
        <v>1.725E-3</v>
      </c>
      <c r="V48" s="137">
        <v>3.3840171537963003E-2</v>
      </c>
      <c r="W48" s="137">
        <v>4.9066030499029601E-3</v>
      </c>
    </row>
    <row r="49" spans="1:23">
      <c r="A49">
        <v>301</v>
      </c>
      <c r="B49">
        <v>7210</v>
      </c>
      <c r="C49" t="s">
        <v>2548</v>
      </c>
      <c r="D49" t="s">
        <v>2549</v>
      </c>
      <c r="E49" t="s">
        <v>67</v>
      </c>
      <c r="F49" t="s">
        <v>2606</v>
      </c>
      <c r="G49" t="s">
        <v>2607</v>
      </c>
      <c r="H49" t="s">
        <v>44</v>
      </c>
      <c r="I49" t="s">
        <v>1500</v>
      </c>
      <c r="J49" t="s">
        <v>71</v>
      </c>
      <c r="K49" t="s">
        <v>863</v>
      </c>
      <c r="L49" t="s">
        <v>921</v>
      </c>
      <c r="M49" t="s">
        <v>1147</v>
      </c>
      <c r="N49" t="s">
        <v>51</v>
      </c>
      <c r="O49" t="s">
        <v>75</v>
      </c>
      <c r="P49" s="133">
        <v>41000</v>
      </c>
      <c r="Q49" s="135">
        <v>2.9780000000000002</v>
      </c>
      <c r="R49" s="139">
        <v>3159</v>
      </c>
      <c r="T49" s="133">
        <v>3857.076</v>
      </c>
      <c r="U49" s="137">
        <v>2.3499999999999999E-4</v>
      </c>
      <c r="V49" s="137">
        <v>1.8324575128041299E-2</v>
      </c>
      <c r="W49" s="137">
        <v>2.65694327555515E-3</v>
      </c>
    </row>
    <row r="50" spans="1:23">
      <c r="A50">
        <v>301</v>
      </c>
      <c r="B50">
        <v>7210</v>
      </c>
      <c r="C50" t="s">
        <v>2548</v>
      </c>
      <c r="D50" t="s">
        <v>2549</v>
      </c>
      <c r="E50" t="s">
        <v>67</v>
      </c>
      <c r="F50" t="s">
        <v>2556</v>
      </c>
      <c r="G50" t="s">
        <v>2557</v>
      </c>
      <c r="H50" t="s">
        <v>44</v>
      </c>
      <c r="I50" t="s">
        <v>1500</v>
      </c>
      <c r="J50" t="s">
        <v>71</v>
      </c>
      <c r="K50" t="s">
        <v>360</v>
      </c>
      <c r="L50" t="s">
        <v>923</v>
      </c>
      <c r="M50" t="s">
        <v>1261</v>
      </c>
      <c r="N50" t="s">
        <v>51</v>
      </c>
      <c r="O50" t="s">
        <v>75</v>
      </c>
      <c r="P50" s="133">
        <v>70000</v>
      </c>
      <c r="Q50" s="135">
        <v>2.9780000000000002</v>
      </c>
      <c r="R50" s="139">
        <v>2049</v>
      </c>
      <c r="T50" s="133">
        <v>4271.3450000000003</v>
      </c>
      <c r="U50" s="137">
        <v>2.7700000000000001E-4</v>
      </c>
      <c r="V50" s="137">
        <v>2.0292727789860601E-2</v>
      </c>
      <c r="W50" s="137">
        <v>2.9423125102330501E-3</v>
      </c>
    </row>
    <row r="51" spans="1:23">
      <c r="A51">
        <v>301</v>
      </c>
      <c r="B51">
        <v>7210</v>
      </c>
      <c r="C51" t="s">
        <v>2548</v>
      </c>
      <c r="D51" t="s">
        <v>2549</v>
      </c>
      <c r="E51" t="s">
        <v>67</v>
      </c>
      <c r="F51" t="s">
        <v>2560</v>
      </c>
      <c r="G51" t="s">
        <v>2561</v>
      </c>
      <c r="H51" t="s">
        <v>44</v>
      </c>
      <c r="I51" t="s">
        <v>1500</v>
      </c>
      <c r="J51" t="s">
        <v>71</v>
      </c>
      <c r="K51" t="s">
        <v>72</v>
      </c>
      <c r="L51" t="s">
        <v>921</v>
      </c>
      <c r="M51" t="s">
        <v>1261</v>
      </c>
      <c r="N51" t="s">
        <v>51</v>
      </c>
      <c r="O51" t="s">
        <v>75</v>
      </c>
      <c r="P51" s="133">
        <v>6750</v>
      </c>
      <c r="Q51" s="135">
        <v>2.9780000000000002</v>
      </c>
      <c r="R51" s="139">
        <v>17533</v>
      </c>
      <c r="T51" s="133">
        <v>3524.3960000000002</v>
      </c>
      <c r="U51" s="137">
        <v>1.467E-3</v>
      </c>
      <c r="V51" s="137">
        <v>1.6744047098183602E-2</v>
      </c>
      <c r="W51" s="137">
        <v>2.42777707162333E-3</v>
      </c>
    </row>
    <row r="52" spans="1:23">
      <c r="A52">
        <v>301</v>
      </c>
      <c r="B52">
        <v>7210</v>
      </c>
      <c r="C52" t="s">
        <v>2562</v>
      </c>
      <c r="D52" t="s">
        <v>2563</v>
      </c>
      <c r="E52" t="s">
        <v>67</v>
      </c>
      <c r="F52" t="s">
        <v>2564</v>
      </c>
      <c r="G52" t="s">
        <v>2565</v>
      </c>
      <c r="H52" t="s">
        <v>44</v>
      </c>
      <c r="I52" t="s">
        <v>1500</v>
      </c>
      <c r="J52" t="s">
        <v>71</v>
      </c>
      <c r="K52" t="s">
        <v>863</v>
      </c>
      <c r="L52" t="s">
        <v>921</v>
      </c>
      <c r="M52" t="s">
        <v>1147</v>
      </c>
      <c r="N52" t="s">
        <v>51</v>
      </c>
      <c r="O52" t="s">
        <v>75</v>
      </c>
      <c r="P52" s="133">
        <v>26250</v>
      </c>
      <c r="Q52" s="135">
        <v>2.9780000000000002</v>
      </c>
      <c r="R52" s="139">
        <v>2447</v>
      </c>
      <c r="T52" s="133">
        <v>1912.8810000000001</v>
      </c>
      <c r="U52" s="137">
        <v>1.06E-4</v>
      </c>
      <c r="V52" s="137">
        <v>9.0879035325382492E-3</v>
      </c>
      <c r="W52" s="137">
        <v>1.3176864408016599E-3</v>
      </c>
    </row>
    <row r="53" spans="1:23">
      <c r="A53">
        <v>301</v>
      </c>
      <c r="B53">
        <v>7210</v>
      </c>
      <c r="C53" t="s">
        <v>2566</v>
      </c>
      <c r="D53" t="s">
        <v>2567</v>
      </c>
      <c r="E53" t="s">
        <v>67</v>
      </c>
      <c r="F53" t="s">
        <v>2568</v>
      </c>
      <c r="G53" t="s">
        <v>2569</v>
      </c>
      <c r="H53" t="s">
        <v>44</v>
      </c>
      <c r="I53" t="s">
        <v>1500</v>
      </c>
      <c r="J53" t="s">
        <v>71</v>
      </c>
      <c r="K53" t="s">
        <v>360</v>
      </c>
      <c r="L53" t="s">
        <v>177</v>
      </c>
      <c r="M53" t="s">
        <v>1294</v>
      </c>
      <c r="N53" t="s">
        <v>51</v>
      </c>
      <c r="O53" t="s">
        <v>362</v>
      </c>
      <c r="P53" s="133">
        <v>6100</v>
      </c>
      <c r="Q53" s="135">
        <v>3.3944999999999999</v>
      </c>
      <c r="R53" s="139">
        <v>37005</v>
      </c>
      <c r="T53" s="133">
        <v>7662.4219999999996</v>
      </c>
      <c r="U53" s="137">
        <v>1.0120000000000001E-3</v>
      </c>
      <c r="V53" s="137">
        <v>3.6403387151757997E-2</v>
      </c>
      <c r="W53" s="137">
        <v>5.2782525119660197E-3</v>
      </c>
    </row>
    <row r="54" spans="1:23">
      <c r="A54">
        <v>301</v>
      </c>
      <c r="B54">
        <v>7210</v>
      </c>
      <c r="C54" t="s">
        <v>2532</v>
      </c>
      <c r="D54" t="s">
        <v>2533</v>
      </c>
      <c r="E54" t="s">
        <v>67</v>
      </c>
      <c r="F54" t="s">
        <v>2570</v>
      </c>
      <c r="G54" t="s">
        <v>2571</v>
      </c>
      <c r="H54" t="s">
        <v>44</v>
      </c>
      <c r="I54" t="s">
        <v>1502</v>
      </c>
      <c r="J54" t="s">
        <v>71</v>
      </c>
      <c r="K54" t="s">
        <v>72</v>
      </c>
      <c r="L54" t="s">
        <v>942</v>
      </c>
      <c r="M54" t="s">
        <v>1237</v>
      </c>
      <c r="N54" t="s">
        <v>51</v>
      </c>
      <c r="O54" t="s">
        <v>75</v>
      </c>
      <c r="P54" s="133">
        <v>73500</v>
      </c>
      <c r="Q54" s="135">
        <v>2.9780000000000002</v>
      </c>
      <c r="R54" s="139">
        <v>1182.5999999999999</v>
      </c>
      <c r="T54" s="133">
        <v>2588.5100000000002</v>
      </c>
      <c r="U54" s="137">
        <v>4.509E-3</v>
      </c>
      <c r="V54" s="137">
        <v>1.22977495746724E-2</v>
      </c>
      <c r="W54" s="137">
        <v>1.7830930762965801E-3</v>
      </c>
    </row>
    <row r="55" spans="1:23">
      <c r="A55">
        <v>301</v>
      </c>
      <c r="B55">
        <v>7210</v>
      </c>
      <c r="C55" t="s">
        <v>2572</v>
      </c>
      <c r="D55" t="s">
        <v>2533</v>
      </c>
      <c r="E55" t="s">
        <v>67</v>
      </c>
      <c r="F55" t="s">
        <v>2573</v>
      </c>
      <c r="G55" t="s">
        <v>2574</v>
      </c>
      <c r="H55" t="s">
        <v>44</v>
      </c>
      <c r="I55" t="s">
        <v>1500</v>
      </c>
      <c r="J55" t="s">
        <v>71</v>
      </c>
      <c r="K55" t="s">
        <v>891</v>
      </c>
      <c r="L55" t="s">
        <v>177</v>
      </c>
      <c r="M55" t="s">
        <v>1294</v>
      </c>
      <c r="N55" t="s">
        <v>51</v>
      </c>
      <c r="O55" t="s">
        <v>75</v>
      </c>
      <c r="P55" s="133">
        <v>73000</v>
      </c>
      <c r="Q55" s="135">
        <v>2.9780000000000002</v>
      </c>
      <c r="R55" s="139">
        <v>10670</v>
      </c>
      <c r="T55" s="133">
        <v>23195.94</v>
      </c>
      <c r="U55" s="137">
        <v>0</v>
      </c>
      <c r="V55" s="137">
        <v>0.110201551996098</v>
      </c>
      <c r="W55" s="137">
        <v>1.59785026657298E-2</v>
      </c>
    </row>
    <row r="56" spans="1:23">
      <c r="A56">
        <v>301</v>
      </c>
      <c r="B56">
        <v>7210</v>
      </c>
      <c r="C56" t="s">
        <v>2532</v>
      </c>
      <c r="D56" t="s">
        <v>2533</v>
      </c>
      <c r="E56" t="s">
        <v>67</v>
      </c>
      <c r="F56" t="s">
        <v>2575</v>
      </c>
      <c r="G56" t="s">
        <v>2576</v>
      </c>
      <c r="H56" t="s">
        <v>44</v>
      </c>
      <c r="I56" t="s">
        <v>1500</v>
      </c>
      <c r="J56" t="s">
        <v>71</v>
      </c>
      <c r="K56" t="s">
        <v>72</v>
      </c>
      <c r="L56" t="s">
        <v>956</v>
      </c>
      <c r="M56" t="s">
        <v>1163</v>
      </c>
      <c r="N56" t="s">
        <v>51</v>
      </c>
      <c r="O56" t="s">
        <v>75</v>
      </c>
      <c r="P56" s="133">
        <v>20750</v>
      </c>
      <c r="Q56" s="135">
        <v>2.9780000000000002</v>
      </c>
      <c r="R56" s="139">
        <v>1849</v>
      </c>
      <c r="T56" s="133">
        <v>1142.5619999999999</v>
      </c>
      <c r="U56" s="137">
        <v>0</v>
      </c>
      <c r="V56" s="137">
        <v>5.4281950354293802E-3</v>
      </c>
      <c r="W56" s="137">
        <v>7.8705269819412903E-4</v>
      </c>
    </row>
    <row r="57" spans="1:23">
      <c r="A57">
        <v>301</v>
      </c>
      <c r="B57">
        <v>7210</v>
      </c>
      <c r="C57" t="s">
        <v>2532</v>
      </c>
      <c r="D57" t="s">
        <v>2533</v>
      </c>
      <c r="E57" t="s">
        <v>67</v>
      </c>
      <c r="F57" t="s">
        <v>2579</v>
      </c>
      <c r="G57" t="s">
        <v>2580</v>
      </c>
      <c r="H57" t="s">
        <v>44</v>
      </c>
      <c r="I57" t="s">
        <v>1500</v>
      </c>
      <c r="J57" t="s">
        <v>71</v>
      </c>
      <c r="K57" t="s">
        <v>72</v>
      </c>
      <c r="L57" t="s">
        <v>956</v>
      </c>
      <c r="M57" t="s">
        <v>1261</v>
      </c>
      <c r="N57" t="s">
        <v>51</v>
      </c>
      <c r="O57" t="s">
        <v>75</v>
      </c>
      <c r="P57" s="133">
        <v>40000</v>
      </c>
      <c r="Q57" s="135">
        <v>2.9780000000000002</v>
      </c>
      <c r="R57" s="139">
        <v>4295.25</v>
      </c>
      <c r="T57" s="133">
        <v>5116.5020000000004</v>
      </c>
      <c r="U57" s="137">
        <v>0</v>
      </c>
      <c r="V57" s="137">
        <v>2.43079799315064E-2</v>
      </c>
      <c r="W57" s="137">
        <v>3.5244977507016698E-3</v>
      </c>
    </row>
    <row r="58" spans="1:23">
      <c r="A58">
        <v>301</v>
      </c>
      <c r="B58">
        <v>7210</v>
      </c>
      <c r="C58" t="s">
        <v>2583</v>
      </c>
      <c r="D58" t="s">
        <v>2584</v>
      </c>
      <c r="E58" t="s">
        <v>67</v>
      </c>
      <c r="F58" t="s">
        <v>2585</v>
      </c>
      <c r="G58" t="s">
        <v>2586</v>
      </c>
      <c r="H58" t="s">
        <v>44</v>
      </c>
      <c r="I58" t="s">
        <v>1500</v>
      </c>
      <c r="J58" t="s">
        <v>71</v>
      </c>
      <c r="K58" t="s">
        <v>360</v>
      </c>
      <c r="L58" t="s">
        <v>921</v>
      </c>
      <c r="M58" t="s">
        <v>1294</v>
      </c>
      <c r="N58" t="s">
        <v>51</v>
      </c>
      <c r="O58" t="s">
        <v>75</v>
      </c>
      <c r="P58" s="133">
        <v>20000</v>
      </c>
      <c r="Q58" s="135">
        <v>2.9780000000000002</v>
      </c>
      <c r="R58" s="139">
        <v>5716</v>
      </c>
      <c r="T58" s="133">
        <v>3404.45</v>
      </c>
      <c r="U58" s="137">
        <v>6.9200000000000002E-4</v>
      </c>
      <c r="V58" s="137">
        <v>1.6174193968743401E-2</v>
      </c>
      <c r="W58" s="137">
        <v>2.3451521032548401E-3</v>
      </c>
    </row>
    <row r="59" spans="1:23">
      <c r="A59">
        <v>301</v>
      </c>
      <c r="B59">
        <v>7210</v>
      </c>
      <c r="C59" t="s">
        <v>2587</v>
      </c>
      <c r="D59" t="s">
        <v>2588</v>
      </c>
      <c r="E59" t="s">
        <v>67</v>
      </c>
      <c r="F59" t="s">
        <v>2589</v>
      </c>
      <c r="G59" t="s">
        <v>2590</v>
      </c>
      <c r="H59" t="s">
        <v>44</v>
      </c>
      <c r="I59" t="s">
        <v>1500</v>
      </c>
      <c r="J59" t="s">
        <v>71</v>
      </c>
      <c r="K59" t="s">
        <v>72</v>
      </c>
      <c r="L59" t="s">
        <v>921</v>
      </c>
      <c r="M59" t="s">
        <v>1163</v>
      </c>
      <c r="N59" t="s">
        <v>51</v>
      </c>
      <c r="O59" t="s">
        <v>75</v>
      </c>
      <c r="P59" s="133">
        <v>300</v>
      </c>
      <c r="Q59" s="135">
        <v>2.9780000000000002</v>
      </c>
      <c r="R59" s="139">
        <v>68681</v>
      </c>
      <c r="S59" s="133">
        <v>0.58899999999999997</v>
      </c>
      <c r="T59" s="133">
        <v>615.34900000000005</v>
      </c>
      <c r="U59" s="137">
        <v>0</v>
      </c>
      <c r="V59" s="137">
        <v>2.9234609420254001E-3</v>
      </c>
      <c r="W59" s="137">
        <v>4.2388267324006297E-4</v>
      </c>
    </row>
    <row r="60" spans="1:23">
      <c r="A60">
        <v>301</v>
      </c>
      <c r="B60">
        <v>7210</v>
      </c>
      <c r="C60" t="s">
        <v>2591</v>
      </c>
      <c r="D60" t="s">
        <v>2592</v>
      </c>
      <c r="E60" t="s">
        <v>67</v>
      </c>
      <c r="F60" t="s">
        <v>2593</v>
      </c>
      <c r="G60" t="s">
        <v>2594</v>
      </c>
      <c r="H60" t="s">
        <v>44</v>
      </c>
      <c r="I60" t="s">
        <v>1500</v>
      </c>
      <c r="J60" t="s">
        <v>71</v>
      </c>
      <c r="K60" t="s">
        <v>847</v>
      </c>
      <c r="L60" t="s">
        <v>921</v>
      </c>
      <c r="M60" t="s">
        <v>1158</v>
      </c>
      <c r="N60" t="s">
        <v>51</v>
      </c>
      <c r="O60" t="s">
        <v>75</v>
      </c>
      <c r="P60" s="133">
        <v>26900</v>
      </c>
      <c r="Q60" s="135">
        <v>2.9780000000000002</v>
      </c>
      <c r="R60" s="139">
        <v>17352</v>
      </c>
      <c r="T60" s="133">
        <v>13900.375</v>
      </c>
      <c r="U60" s="137">
        <v>8.5300000000000003E-4</v>
      </c>
      <c r="V60" s="137">
        <v>6.6039267930000006E-2</v>
      </c>
      <c r="W60" s="137">
        <v>9.5752609609319507E-3</v>
      </c>
    </row>
    <row r="61" spans="1:23">
      <c r="A61">
        <v>301</v>
      </c>
      <c r="B61">
        <v>7211</v>
      </c>
      <c r="C61" t="s">
        <v>2504</v>
      </c>
      <c r="D61" t="s">
        <v>2505</v>
      </c>
      <c r="E61" t="s">
        <v>41</v>
      </c>
      <c r="F61" t="s">
        <v>2506</v>
      </c>
      <c r="G61" t="s">
        <v>2507</v>
      </c>
      <c r="H61" t="s">
        <v>44</v>
      </c>
      <c r="I61" t="s">
        <v>1498</v>
      </c>
      <c r="J61" t="s">
        <v>45</v>
      </c>
      <c r="K61" t="s">
        <v>45</v>
      </c>
      <c r="L61" t="s">
        <v>47</v>
      </c>
      <c r="M61" t="s">
        <v>1131</v>
      </c>
      <c r="N61" t="s">
        <v>51</v>
      </c>
      <c r="O61" t="s">
        <v>52</v>
      </c>
      <c r="P61" s="133">
        <v>442</v>
      </c>
      <c r="Q61" s="135">
        <v>1</v>
      </c>
      <c r="R61" s="139">
        <v>6154</v>
      </c>
      <c r="T61" s="133">
        <v>27.201000000000001</v>
      </c>
      <c r="U61" s="137">
        <v>3.9999999999999998E-6</v>
      </c>
      <c r="V61" s="137">
        <v>7.4974983976778004E-3</v>
      </c>
      <c r="W61" s="137">
        <v>1.1458013856323901E-3</v>
      </c>
    </row>
    <row r="62" spans="1:23">
      <c r="A62">
        <v>301</v>
      </c>
      <c r="B62">
        <v>7211</v>
      </c>
      <c r="C62" t="s">
        <v>2504</v>
      </c>
      <c r="D62" t="s">
        <v>2505</v>
      </c>
      <c r="E62" t="s">
        <v>41</v>
      </c>
      <c r="F62" t="s">
        <v>2608</v>
      </c>
      <c r="G62" t="s">
        <v>2609</v>
      </c>
      <c r="H62" t="s">
        <v>44</v>
      </c>
      <c r="I62" t="s">
        <v>1501</v>
      </c>
      <c r="J62" t="s">
        <v>45</v>
      </c>
      <c r="K62" t="s">
        <v>45</v>
      </c>
      <c r="L62" t="s">
        <v>47</v>
      </c>
      <c r="M62" t="s">
        <v>1193</v>
      </c>
      <c r="N62" t="s">
        <v>51</v>
      </c>
      <c r="O62" t="s">
        <v>52</v>
      </c>
      <c r="P62" s="133">
        <v>90000</v>
      </c>
      <c r="Q62" s="135">
        <v>1</v>
      </c>
      <c r="R62" s="139">
        <v>511.44</v>
      </c>
      <c r="T62" s="133">
        <v>460.29599999999999</v>
      </c>
      <c r="U62" s="137">
        <v>3.6499999999999998E-4</v>
      </c>
      <c r="V62" s="137">
        <v>0.12687434734931299</v>
      </c>
      <c r="W62" s="137">
        <v>1.9389507710875099E-2</v>
      </c>
    </row>
    <row r="63" spans="1:23">
      <c r="A63">
        <v>301</v>
      </c>
      <c r="B63">
        <v>7211</v>
      </c>
      <c r="C63" t="s">
        <v>2504</v>
      </c>
      <c r="D63" t="s">
        <v>2505</v>
      </c>
      <c r="E63" t="s">
        <v>41</v>
      </c>
      <c r="F63" t="s">
        <v>2508</v>
      </c>
      <c r="G63" t="s">
        <v>2509</v>
      </c>
      <c r="H63" t="s">
        <v>44</v>
      </c>
      <c r="I63" t="s">
        <v>1500</v>
      </c>
      <c r="J63" t="s">
        <v>45</v>
      </c>
      <c r="K63" t="s">
        <v>72</v>
      </c>
      <c r="L63" t="s">
        <v>47</v>
      </c>
      <c r="M63" t="s">
        <v>1164</v>
      </c>
      <c r="N63" t="s">
        <v>51</v>
      </c>
      <c r="O63" t="s">
        <v>52</v>
      </c>
      <c r="P63" s="133">
        <v>1850</v>
      </c>
      <c r="Q63" s="135">
        <v>1</v>
      </c>
      <c r="R63" s="139">
        <v>9399</v>
      </c>
      <c r="T63" s="133">
        <v>173.881</v>
      </c>
      <c r="U63" s="137">
        <v>7.6000000000000004E-5</v>
      </c>
      <c r="V63" s="137">
        <v>4.7928076343525701E-2</v>
      </c>
      <c r="W63" s="137">
        <v>7.32458393083697E-3</v>
      </c>
    </row>
    <row r="64" spans="1:23">
      <c r="A64">
        <v>301</v>
      </c>
      <c r="B64">
        <v>7211</v>
      </c>
      <c r="C64" t="s">
        <v>2510</v>
      </c>
      <c r="D64" t="s">
        <v>2511</v>
      </c>
      <c r="E64" t="s">
        <v>41</v>
      </c>
      <c r="F64" t="s">
        <v>2516</v>
      </c>
      <c r="G64" t="s">
        <v>2517</v>
      </c>
      <c r="H64" t="s">
        <v>44</v>
      </c>
      <c r="I64" t="s">
        <v>1501</v>
      </c>
      <c r="J64" t="s">
        <v>45</v>
      </c>
      <c r="K64" t="s">
        <v>45</v>
      </c>
      <c r="L64" t="s">
        <v>47</v>
      </c>
      <c r="M64" t="s">
        <v>1193</v>
      </c>
      <c r="N64" t="s">
        <v>51</v>
      </c>
      <c r="O64" t="s">
        <v>52</v>
      </c>
      <c r="P64" s="133">
        <v>110000</v>
      </c>
      <c r="Q64" s="135">
        <v>1</v>
      </c>
      <c r="R64" s="139">
        <v>440.02</v>
      </c>
      <c r="T64" s="133">
        <v>484.02199999999999</v>
      </c>
      <c r="U64" s="137">
        <v>3.3199999999999999E-4</v>
      </c>
      <c r="V64" s="137">
        <v>0.13341409734759599</v>
      </c>
      <c r="W64" s="137">
        <v>2.0388941683684401E-2</v>
      </c>
    </row>
    <row r="65" spans="1:23">
      <c r="A65">
        <v>301</v>
      </c>
      <c r="B65">
        <v>7211</v>
      </c>
      <c r="C65" t="s">
        <v>2510</v>
      </c>
      <c r="D65" t="s">
        <v>2511</v>
      </c>
      <c r="E65" t="s">
        <v>41</v>
      </c>
      <c r="F65" t="s">
        <v>2520</v>
      </c>
      <c r="G65" t="s">
        <v>2521</v>
      </c>
      <c r="H65" t="s">
        <v>44</v>
      </c>
      <c r="I65" t="s">
        <v>1498</v>
      </c>
      <c r="J65" t="s">
        <v>45</v>
      </c>
      <c r="K65" t="s">
        <v>45</v>
      </c>
      <c r="L65" t="s">
        <v>47</v>
      </c>
      <c r="M65" t="s">
        <v>1131</v>
      </c>
      <c r="N65" t="s">
        <v>51</v>
      </c>
      <c r="O65" t="s">
        <v>52</v>
      </c>
      <c r="P65" s="133">
        <v>630</v>
      </c>
      <c r="Q65" s="135">
        <v>1</v>
      </c>
      <c r="R65" s="139">
        <v>3912</v>
      </c>
      <c r="T65" s="133">
        <v>24.646000000000001</v>
      </c>
      <c r="U65" s="137">
        <v>3.0000000000000001E-6</v>
      </c>
      <c r="V65" s="137">
        <v>6.7932252616408097E-3</v>
      </c>
      <c r="W65" s="137">
        <v>1.03817120122518E-3</v>
      </c>
    </row>
    <row r="66" spans="1:23">
      <c r="A66">
        <v>301</v>
      </c>
      <c r="B66">
        <v>7211</v>
      </c>
      <c r="C66" t="s">
        <v>2526</v>
      </c>
      <c r="D66" t="s">
        <v>2527</v>
      </c>
      <c r="E66" t="s">
        <v>41</v>
      </c>
      <c r="F66" t="s">
        <v>2528</v>
      </c>
      <c r="G66" t="s">
        <v>2529</v>
      </c>
      <c r="H66" t="s">
        <v>44</v>
      </c>
      <c r="I66" t="s">
        <v>1500</v>
      </c>
      <c r="J66" t="s">
        <v>45</v>
      </c>
      <c r="K66" t="s">
        <v>72</v>
      </c>
      <c r="L66" t="s">
        <v>47</v>
      </c>
      <c r="M66" t="s">
        <v>1163</v>
      </c>
      <c r="N66" t="s">
        <v>51</v>
      </c>
      <c r="O66" t="s">
        <v>52</v>
      </c>
      <c r="P66" s="133">
        <v>330</v>
      </c>
      <c r="Q66" s="135">
        <v>1</v>
      </c>
      <c r="R66" s="139">
        <v>24520</v>
      </c>
      <c r="T66" s="133">
        <v>80.915999999999997</v>
      </c>
      <c r="U66" s="137">
        <v>1.1E-5</v>
      </c>
      <c r="V66" s="137">
        <v>2.2303397574858299E-2</v>
      </c>
      <c r="W66" s="137">
        <v>3.4085054094173599E-3</v>
      </c>
    </row>
    <row r="67" spans="1:23">
      <c r="A67">
        <v>301</v>
      </c>
      <c r="B67">
        <v>7211</v>
      </c>
      <c r="C67" t="s">
        <v>2526</v>
      </c>
      <c r="D67" t="s">
        <v>2527</v>
      </c>
      <c r="E67" t="s">
        <v>41</v>
      </c>
      <c r="F67" t="s">
        <v>2530</v>
      </c>
      <c r="G67" t="s">
        <v>2531</v>
      </c>
      <c r="H67" t="s">
        <v>44</v>
      </c>
      <c r="I67" t="s">
        <v>1498</v>
      </c>
      <c r="J67" t="s">
        <v>45</v>
      </c>
      <c r="K67" t="s">
        <v>45</v>
      </c>
      <c r="L67" t="s">
        <v>47</v>
      </c>
      <c r="M67" t="s">
        <v>1136</v>
      </c>
      <c r="N67" t="s">
        <v>51</v>
      </c>
      <c r="O67" t="s">
        <v>52</v>
      </c>
      <c r="P67" s="133">
        <v>654</v>
      </c>
      <c r="Q67" s="135">
        <v>1</v>
      </c>
      <c r="R67" s="139">
        <v>33610</v>
      </c>
      <c r="T67" s="133">
        <v>219.809</v>
      </c>
      <c r="U67" s="137">
        <v>2.1999999999999999E-5</v>
      </c>
      <c r="V67" s="137">
        <v>6.0587478853268303E-2</v>
      </c>
      <c r="W67" s="137">
        <v>9.2592506913439093E-3</v>
      </c>
    </row>
    <row r="68" spans="1:23">
      <c r="A68">
        <v>301</v>
      </c>
      <c r="B68">
        <v>7211</v>
      </c>
      <c r="C68" t="s">
        <v>2536</v>
      </c>
      <c r="D68" t="s">
        <v>2537</v>
      </c>
      <c r="E68" t="s">
        <v>67</v>
      </c>
      <c r="F68" t="s">
        <v>2538</v>
      </c>
      <c r="G68" t="s">
        <v>2539</v>
      </c>
      <c r="H68" t="s">
        <v>44</v>
      </c>
      <c r="I68" t="s">
        <v>1500</v>
      </c>
      <c r="J68" t="s">
        <v>71</v>
      </c>
      <c r="K68" t="s">
        <v>72</v>
      </c>
      <c r="L68" t="s">
        <v>944</v>
      </c>
      <c r="M68" t="s">
        <v>1294</v>
      </c>
      <c r="N68" t="s">
        <v>51</v>
      </c>
      <c r="O68" t="s">
        <v>362</v>
      </c>
      <c r="P68" s="133">
        <v>75</v>
      </c>
      <c r="Q68" s="135">
        <v>3.3944999999999999</v>
      </c>
      <c r="R68" s="139">
        <v>22745</v>
      </c>
      <c r="T68" s="133">
        <v>57.905999999999999</v>
      </c>
      <c r="U68" s="137">
        <v>0</v>
      </c>
      <c r="V68" s="137">
        <v>1.5960983106354701E-2</v>
      </c>
      <c r="W68" s="137">
        <v>2.4392291387459E-3</v>
      </c>
    </row>
    <row r="69" spans="1:23">
      <c r="A69">
        <v>301</v>
      </c>
      <c r="B69">
        <v>7211</v>
      </c>
      <c r="C69" t="s">
        <v>2540</v>
      </c>
      <c r="D69" t="s">
        <v>2541</v>
      </c>
      <c r="E69" t="s">
        <v>67</v>
      </c>
      <c r="F69" t="s">
        <v>2542</v>
      </c>
      <c r="G69" t="s">
        <v>2543</v>
      </c>
      <c r="H69" t="s">
        <v>44</v>
      </c>
      <c r="I69" t="s">
        <v>1500</v>
      </c>
      <c r="J69" t="s">
        <v>71</v>
      </c>
      <c r="K69" t="s">
        <v>360</v>
      </c>
      <c r="L69" t="s">
        <v>923</v>
      </c>
      <c r="M69" t="s">
        <v>1261</v>
      </c>
      <c r="N69" t="s">
        <v>51</v>
      </c>
      <c r="O69" t="s">
        <v>75</v>
      </c>
      <c r="P69" s="133">
        <v>90</v>
      </c>
      <c r="Q69" s="135">
        <v>2.9780000000000002</v>
      </c>
      <c r="R69" s="139">
        <v>19175</v>
      </c>
      <c r="S69" s="133">
        <v>6.8000000000000005E-2</v>
      </c>
      <c r="T69" s="133">
        <v>51.594999999999999</v>
      </c>
      <c r="U69" s="137">
        <v>7.9999999999999996E-6</v>
      </c>
      <c r="V69" s="137">
        <v>1.42215551773023E-2</v>
      </c>
      <c r="W69" s="137">
        <v>2.17340194871499E-3</v>
      </c>
    </row>
    <row r="70" spans="1:23">
      <c r="A70">
        <v>301</v>
      </c>
      <c r="B70">
        <v>7211</v>
      </c>
      <c r="C70" t="s">
        <v>2548</v>
      </c>
      <c r="D70" t="s">
        <v>2549</v>
      </c>
      <c r="E70" t="s">
        <v>67</v>
      </c>
      <c r="F70" t="s">
        <v>2610</v>
      </c>
      <c r="G70" t="s">
        <v>2611</v>
      </c>
      <c r="H70" t="s">
        <v>44</v>
      </c>
      <c r="I70" t="s">
        <v>1502</v>
      </c>
      <c r="J70" t="s">
        <v>71</v>
      </c>
      <c r="K70" t="s">
        <v>360</v>
      </c>
      <c r="L70" t="s">
        <v>956</v>
      </c>
      <c r="M70" t="s">
        <v>1237</v>
      </c>
      <c r="N70" t="s">
        <v>51</v>
      </c>
      <c r="O70" t="s">
        <v>75</v>
      </c>
      <c r="P70" s="133">
        <v>1655</v>
      </c>
      <c r="Q70" s="135">
        <v>2.9780000000000002</v>
      </c>
      <c r="R70" s="139">
        <v>636.9</v>
      </c>
      <c r="T70" s="133">
        <v>31.39</v>
      </c>
      <c r="U70" s="137">
        <v>5.0000000000000004E-6</v>
      </c>
      <c r="V70" s="137">
        <v>8.6522799082054992E-3</v>
      </c>
      <c r="W70" s="137">
        <v>1.3222802836172301E-3</v>
      </c>
    </row>
    <row r="71" spans="1:23">
      <c r="A71">
        <v>301</v>
      </c>
      <c r="B71">
        <v>7211</v>
      </c>
      <c r="C71" t="s">
        <v>2548</v>
      </c>
      <c r="D71" t="s">
        <v>2549</v>
      </c>
      <c r="E71" t="s">
        <v>67</v>
      </c>
      <c r="F71" t="s">
        <v>2604</v>
      </c>
      <c r="G71" t="s">
        <v>2605</v>
      </c>
      <c r="H71" t="s">
        <v>44</v>
      </c>
      <c r="I71" t="s">
        <v>1502</v>
      </c>
      <c r="J71" t="s">
        <v>71</v>
      </c>
      <c r="K71" t="s">
        <v>72</v>
      </c>
      <c r="L71" t="s">
        <v>177</v>
      </c>
      <c r="M71" t="s">
        <v>1237</v>
      </c>
      <c r="N71" t="s">
        <v>51</v>
      </c>
      <c r="O71" t="s">
        <v>75</v>
      </c>
      <c r="P71" s="133">
        <v>3200</v>
      </c>
      <c r="Q71" s="135">
        <v>2.9780000000000002</v>
      </c>
      <c r="R71" s="139">
        <v>726.9</v>
      </c>
      <c r="T71" s="133">
        <v>69.271000000000001</v>
      </c>
      <c r="U71" s="137">
        <v>0</v>
      </c>
      <c r="V71" s="137">
        <v>1.9093518263149301E-2</v>
      </c>
      <c r="W71" s="137">
        <v>2.9179572334806902E-3</v>
      </c>
    </row>
    <row r="72" spans="1:23">
      <c r="A72">
        <v>301</v>
      </c>
      <c r="B72">
        <v>7211</v>
      </c>
      <c r="C72" t="s">
        <v>2548</v>
      </c>
      <c r="D72" t="s">
        <v>2549</v>
      </c>
      <c r="E72" t="s">
        <v>67</v>
      </c>
      <c r="F72" t="s">
        <v>2550</v>
      </c>
      <c r="G72" t="s">
        <v>2551</v>
      </c>
      <c r="H72" t="s">
        <v>44</v>
      </c>
      <c r="I72" t="s">
        <v>1500</v>
      </c>
      <c r="J72" t="s">
        <v>71</v>
      </c>
      <c r="K72" t="s">
        <v>300</v>
      </c>
      <c r="L72" t="s">
        <v>944</v>
      </c>
      <c r="M72" t="s">
        <v>1294</v>
      </c>
      <c r="N72" t="s">
        <v>51</v>
      </c>
      <c r="O72" t="s">
        <v>362</v>
      </c>
      <c r="P72" s="133">
        <v>335</v>
      </c>
      <c r="Q72" s="135">
        <v>3.3944999999999999</v>
      </c>
      <c r="R72" s="139">
        <v>6442</v>
      </c>
      <c r="T72" s="133">
        <v>73.256</v>
      </c>
      <c r="U72" s="137">
        <v>1.9999999999999999E-6</v>
      </c>
      <c r="V72" s="137">
        <v>2.01919359931595E-2</v>
      </c>
      <c r="W72" s="137">
        <v>3.0858223653276902E-3</v>
      </c>
    </row>
    <row r="73" spans="1:23">
      <c r="A73">
        <v>301</v>
      </c>
      <c r="B73">
        <v>7211</v>
      </c>
      <c r="C73" t="s">
        <v>2548</v>
      </c>
      <c r="D73" t="s">
        <v>2549</v>
      </c>
      <c r="E73" t="s">
        <v>67</v>
      </c>
      <c r="F73" t="s">
        <v>2552</v>
      </c>
      <c r="G73" t="s">
        <v>2553</v>
      </c>
      <c r="H73" t="s">
        <v>44</v>
      </c>
      <c r="I73" t="s">
        <v>1500</v>
      </c>
      <c r="J73" t="s">
        <v>71</v>
      </c>
      <c r="K73" t="s">
        <v>72</v>
      </c>
      <c r="L73" t="s">
        <v>921</v>
      </c>
      <c r="M73" t="s">
        <v>1160</v>
      </c>
      <c r="N73" t="s">
        <v>51</v>
      </c>
      <c r="O73" t="s">
        <v>75</v>
      </c>
      <c r="P73" s="133">
        <v>2490</v>
      </c>
      <c r="Q73" s="135">
        <v>2.9780000000000002</v>
      </c>
      <c r="R73" s="139">
        <v>852.7</v>
      </c>
      <c r="T73" s="133">
        <v>63.23</v>
      </c>
      <c r="U73" s="137">
        <v>0</v>
      </c>
      <c r="V73" s="137">
        <v>1.7428376120872301E-2</v>
      </c>
      <c r="W73" s="137">
        <v>2.6634827310937602E-3</v>
      </c>
    </row>
    <row r="74" spans="1:23">
      <c r="A74">
        <v>301</v>
      </c>
      <c r="B74">
        <v>7211</v>
      </c>
      <c r="C74" t="s">
        <v>2548</v>
      </c>
      <c r="D74" t="s">
        <v>2549</v>
      </c>
      <c r="E74" t="s">
        <v>67</v>
      </c>
      <c r="F74" t="s">
        <v>2612</v>
      </c>
      <c r="G74" t="s">
        <v>2613</v>
      </c>
      <c r="H74" t="s">
        <v>44</v>
      </c>
      <c r="I74" t="s">
        <v>1502</v>
      </c>
      <c r="J74" t="s">
        <v>71</v>
      </c>
      <c r="K74" t="s">
        <v>72</v>
      </c>
      <c r="L74" t="s">
        <v>956</v>
      </c>
      <c r="M74" t="s">
        <v>1237</v>
      </c>
      <c r="N74" t="s">
        <v>51</v>
      </c>
      <c r="O74" t="s">
        <v>75</v>
      </c>
      <c r="P74" s="133">
        <v>6410</v>
      </c>
      <c r="Q74" s="135">
        <v>2.9780000000000002</v>
      </c>
      <c r="R74" s="139">
        <v>638.5</v>
      </c>
      <c r="T74" s="133">
        <v>121.883</v>
      </c>
      <c r="U74" s="137">
        <v>0</v>
      </c>
      <c r="V74" s="137">
        <v>3.3595433151329103E-2</v>
      </c>
      <c r="W74" s="137">
        <v>5.1342050126527298E-3</v>
      </c>
    </row>
    <row r="75" spans="1:23">
      <c r="A75">
        <v>301</v>
      </c>
      <c r="B75">
        <v>7211</v>
      </c>
      <c r="C75" t="s">
        <v>2548</v>
      </c>
      <c r="D75" t="s">
        <v>2549</v>
      </c>
      <c r="E75" t="s">
        <v>67</v>
      </c>
      <c r="F75" t="s">
        <v>2556</v>
      </c>
      <c r="G75" t="s">
        <v>2557</v>
      </c>
      <c r="H75" t="s">
        <v>44</v>
      </c>
      <c r="I75" t="s">
        <v>1500</v>
      </c>
      <c r="J75" t="s">
        <v>71</v>
      </c>
      <c r="K75" t="s">
        <v>360</v>
      </c>
      <c r="L75" t="s">
        <v>923</v>
      </c>
      <c r="M75" t="s">
        <v>1261</v>
      </c>
      <c r="N75" t="s">
        <v>51</v>
      </c>
      <c r="O75" t="s">
        <v>75</v>
      </c>
      <c r="P75" s="133">
        <v>390</v>
      </c>
      <c r="Q75" s="135">
        <v>2.9780000000000002</v>
      </c>
      <c r="R75" s="139">
        <v>2049</v>
      </c>
      <c r="T75" s="133">
        <v>23.797000000000001</v>
      </c>
      <c r="U75" s="137">
        <v>1.9999999999999999E-6</v>
      </c>
      <c r="V75" s="137">
        <v>6.5594568455363701E-3</v>
      </c>
      <c r="W75" s="137">
        <v>1.0024456617342299E-3</v>
      </c>
    </row>
    <row r="76" spans="1:23">
      <c r="A76">
        <v>301</v>
      </c>
      <c r="B76">
        <v>7211</v>
      </c>
      <c r="C76" t="s">
        <v>2548</v>
      </c>
      <c r="D76" t="s">
        <v>2549</v>
      </c>
      <c r="E76" t="s">
        <v>67</v>
      </c>
      <c r="F76" t="s">
        <v>2560</v>
      </c>
      <c r="G76" t="s">
        <v>2561</v>
      </c>
      <c r="H76" t="s">
        <v>44</v>
      </c>
      <c r="I76" t="s">
        <v>1500</v>
      </c>
      <c r="J76" t="s">
        <v>71</v>
      </c>
      <c r="K76" t="s">
        <v>72</v>
      </c>
      <c r="L76" t="s">
        <v>921</v>
      </c>
      <c r="M76" t="s">
        <v>1261</v>
      </c>
      <c r="N76" t="s">
        <v>51</v>
      </c>
      <c r="O76" t="s">
        <v>75</v>
      </c>
      <c r="P76" s="133">
        <v>90</v>
      </c>
      <c r="Q76" s="135">
        <v>2.9780000000000002</v>
      </c>
      <c r="R76" s="139">
        <v>17533</v>
      </c>
      <c r="T76" s="133">
        <v>46.991999999999997</v>
      </c>
      <c r="U76" s="137">
        <v>2.0000000000000002E-5</v>
      </c>
      <c r="V76" s="137">
        <v>1.2952692518615701E-2</v>
      </c>
      <c r="W76" s="137">
        <v>1.9794886571895699E-3</v>
      </c>
    </row>
    <row r="77" spans="1:23">
      <c r="A77">
        <v>301</v>
      </c>
      <c r="B77">
        <v>7211</v>
      </c>
      <c r="C77" t="s">
        <v>2566</v>
      </c>
      <c r="D77" t="s">
        <v>2567</v>
      </c>
      <c r="E77" t="s">
        <v>67</v>
      </c>
      <c r="F77" t="s">
        <v>2568</v>
      </c>
      <c r="G77" t="s">
        <v>2569</v>
      </c>
      <c r="H77" t="s">
        <v>44</v>
      </c>
      <c r="I77" t="s">
        <v>1500</v>
      </c>
      <c r="J77" t="s">
        <v>71</v>
      </c>
      <c r="K77" t="s">
        <v>360</v>
      </c>
      <c r="L77" t="s">
        <v>177</v>
      </c>
      <c r="M77" t="s">
        <v>1294</v>
      </c>
      <c r="N77" t="s">
        <v>51</v>
      </c>
      <c r="O77" t="s">
        <v>362</v>
      </c>
      <c r="P77" s="133">
        <v>25</v>
      </c>
      <c r="Q77" s="135">
        <v>3.3944999999999999</v>
      </c>
      <c r="R77" s="139">
        <v>37005</v>
      </c>
      <c r="T77" s="133">
        <v>31.402999999999999</v>
      </c>
      <c r="U77" s="137">
        <v>3.9999999999999998E-6</v>
      </c>
      <c r="V77" s="137">
        <v>8.6559123595025406E-3</v>
      </c>
      <c r="W77" s="137">
        <v>1.3228354111422601E-3</v>
      </c>
    </row>
    <row r="78" spans="1:23">
      <c r="A78">
        <v>301</v>
      </c>
      <c r="B78">
        <v>7211</v>
      </c>
      <c r="C78" t="s">
        <v>2532</v>
      </c>
      <c r="D78" t="s">
        <v>2533</v>
      </c>
      <c r="E78" t="s">
        <v>67</v>
      </c>
      <c r="F78" t="s">
        <v>2570</v>
      </c>
      <c r="G78" t="s">
        <v>2571</v>
      </c>
      <c r="H78" t="s">
        <v>44</v>
      </c>
      <c r="I78" t="s">
        <v>1502</v>
      </c>
      <c r="J78" t="s">
        <v>71</v>
      </c>
      <c r="K78" t="s">
        <v>72</v>
      </c>
      <c r="L78" t="s">
        <v>942</v>
      </c>
      <c r="M78" t="s">
        <v>1237</v>
      </c>
      <c r="N78" t="s">
        <v>51</v>
      </c>
      <c r="O78" t="s">
        <v>75</v>
      </c>
      <c r="P78" s="133">
        <v>1300</v>
      </c>
      <c r="Q78" s="135">
        <v>2.9780000000000002</v>
      </c>
      <c r="R78" s="139">
        <v>1182.5999999999999</v>
      </c>
      <c r="T78" s="133">
        <v>45.783000000000001</v>
      </c>
      <c r="U78" s="137">
        <v>8.0000000000000007E-5</v>
      </c>
      <c r="V78" s="137">
        <v>1.26195114129353E-2</v>
      </c>
      <c r="W78" s="137">
        <v>1.9285704238927899E-3</v>
      </c>
    </row>
    <row r="79" spans="1:23">
      <c r="A79">
        <v>301</v>
      </c>
      <c r="B79">
        <v>7211</v>
      </c>
      <c r="C79" t="s">
        <v>2572</v>
      </c>
      <c r="D79" t="s">
        <v>2533</v>
      </c>
      <c r="E79" t="s">
        <v>67</v>
      </c>
      <c r="F79" t="s">
        <v>2573</v>
      </c>
      <c r="G79" t="s">
        <v>2574</v>
      </c>
      <c r="H79" t="s">
        <v>44</v>
      </c>
      <c r="I79" t="s">
        <v>1500</v>
      </c>
      <c r="J79" t="s">
        <v>71</v>
      </c>
      <c r="K79" t="s">
        <v>891</v>
      </c>
      <c r="L79" t="s">
        <v>177</v>
      </c>
      <c r="M79" t="s">
        <v>1294</v>
      </c>
      <c r="N79" t="s">
        <v>51</v>
      </c>
      <c r="O79" t="s">
        <v>75</v>
      </c>
      <c r="P79" s="133">
        <v>490</v>
      </c>
      <c r="Q79" s="135">
        <v>2.9780000000000002</v>
      </c>
      <c r="R79" s="139">
        <v>10670</v>
      </c>
      <c r="T79" s="133">
        <v>155.69900000000001</v>
      </c>
      <c r="U79" s="137">
        <v>0</v>
      </c>
      <c r="V79" s="137">
        <v>4.29162546151566E-2</v>
      </c>
      <c r="W79" s="137">
        <v>6.5586548200436299E-3</v>
      </c>
    </row>
    <row r="80" spans="1:23">
      <c r="A80">
        <v>301</v>
      </c>
      <c r="B80">
        <v>7211</v>
      </c>
      <c r="C80" t="s">
        <v>2532</v>
      </c>
      <c r="D80" t="s">
        <v>2533</v>
      </c>
      <c r="E80" t="s">
        <v>67</v>
      </c>
      <c r="F80" t="s">
        <v>2575</v>
      </c>
      <c r="G80" t="s">
        <v>2576</v>
      </c>
      <c r="H80" t="s">
        <v>44</v>
      </c>
      <c r="I80" t="s">
        <v>1500</v>
      </c>
      <c r="J80" t="s">
        <v>71</v>
      </c>
      <c r="K80" t="s">
        <v>72</v>
      </c>
      <c r="L80" t="s">
        <v>956</v>
      </c>
      <c r="M80" t="s">
        <v>1163</v>
      </c>
      <c r="N80" t="s">
        <v>51</v>
      </c>
      <c r="O80" t="s">
        <v>75</v>
      </c>
      <c r="P80" s="133">
        <v>1310</v>
      </c>
      <c r="Q80" s="135">
        <v>2.9780000000000002</v>
      </c>
      <c r="R80" s="139">
        <v>1849</v>
      </c>
      <c r="T80" s="133">
        <v>72.132999999999996</v>
      </c>
      <c r="U80" s="137">
        <v>0</v>
      </c>
      <c r="V80" s="137">
        <v>1.9882432677215602E-2</v>
      </c>
      <c r="W80" s="137">
        <v>3.0385226782245599E-3</v>
      </c>
    </row>
    <row r="81" spans="1:23">
      <c r="A81">
        <v>301</v>
      </c>
      <c r="B81">
        <v>7211</v>
      </c>
      <c r="C81" t="s">
        <v>2532</v>
      </c>
      <c r="D81" t="s">
        <v>2533</v>
      </c>
      <c r="E81" t="s">
        <v>67</v>
      </c>
      <c r="F81" t="s">
        <v>2579</v>
      </c>
      <c r="G81" t="s">
        <v>2580</v>
      </c>
      <c r="H81" t="s">
        <v>44</v>
      </c>
      <c r="I81" t="s">
        <v>1500</v>
      </c>
      <c r="J81" t="s">
        <v>71</v>
      </c>
      <c r="K81" t="s">
        <v>72</v>
      </c>
      <c r="L81" t="s">
        <v>956</v>
      </c>
      <c r="M81" t="s">
        <v>1261</v>
      </c>
      <c r="N81" t="s">
        <v>51</v>
      </c>
      <c r="O81" t="s">
        <v>75</v>
      </c>
      <c r="P81" s="133">
        <v>180</v>
      </c>
      <c r="Q81" s="135">
        <v>2.9780000000000002</v>
      </c>
      <c r="R81" s="139">
        <v>4295.25</v>
      </c>
      <c r="T81" s="133">
        <v>23.024000000000001</v>
      </c>
      <c r="U81" s="137">
        <v>0</v>
      </c>
      <c r="V81" s="137">
        <v>6.3463243644081698E-3</v>
      </c>
      <c r="W81" s="137">
        <v>9.6987379852775E-4</v>
      </c>
    </row>
    <row r="82" spans="1:23">
      <c r="A82">
        <v>301</v>
      </c>
      <c r="B82">
        <v>7211</v>
      </c>
      <c r="C82" t="s">
        <v>2532</v>
      </c>
      <c r="D82" t="s">
        <v>2533</v>
      </c>
      <c r="E82" t="s">
        <v>67</v>
      </c>
      <c r="F82" t="s">
        <v>2581</v>
      </c>
      <c r="G82" t="s">
        <v>2582</v>
      </c>
      <c r="H82" t="s">
        <v>44</v>
      </c>
      <c r="I82" t="s">
        <v>1500</v>
      </c>
      <c r="J82" t="s">
        <v>71</v>
      </c>
      <c r="K82" t="s">
        <v>72</v>
      </c>
      <c r="L82" t="s">
        <v>956</v>
      </c>
      <c r="M82" t="s">
        <v>1170</v>
      </c>
      <c r="N82" t="s">
        <v>51</v>
      </c>
      <c r="O82" t="s">
        <v>75</v>
      </c>
      <c r="P82" s="133">
        <v>51</v>
      </c>
      <c r="Q82" s="135">
        <v>2.9780000000000002</v>
      </c>
      <c r="R82" s="139">
        <v>18210</v>
      </c>
      <c r="T82" s="133">
        <v>27.657</v>
      </c>
      <c r="U82" s="137">
        <v>0</v>
      </c>
      <c r="V82" s="137">
        <v>7.6232723492611499E-3</v>
      </c>
      <c r="W82" s="137">
        <v>1.16502272591908E-3</v>
      </c>
    </row>
    <row r="83" spans="1:23">
      <c r="A83">
        <v>301</v>
      </c>
      <c r="B83">
        <v>7211</v>
      </c>
      <c r="C83" t="s">
        <v>2587</v>
      </c>
      <c r="D83" t="s">
        <v>2588</v>
      </c>
      <c r="E83" t="s">
        <v>67</v>
      </c>
      <c r="F83" t="s">
        <v>2589</v>
      </c>
      <c r="G83" t="s">
        <v>2590</v>
      </c>
      <c r="H83" t="s">
        <v>44</v>
      </c>
      <c r="I83" t="s">
        <v>1500</v>
      </c>
      <c r="J83" t="s">
        <v>71</v>
      </c>
      <c r="K83" t="s">
        <v>72</v>
      </c>
      <c r="L83" t="s">
        <v>921</v>
      </c>
      <c r="M83" t="s">
        <v>1163</v>
      </c>
      <c r="N83" t="s">
        <v>51</v>
      </c>
      <c r="O83" t="s">
        <v>75</v>
      </c>
      <c r="P83" s="133">
        <v>570</v>
      </c>
      <c r="Q83" s="135">
        <v>2.9780000000000002</v>
      </c>
      <c r="R83" s="139">
        <v>68681</v>
      </c>
      <c r="S83" s="133">
        <v>1.1180000000000001</v>
      </c>
      <c r="T83" s="133">
        <v>1169.163</v>
      </c>
      <c r="U83" s="137">
        <v>9.9999999999999995E-7</v>
      </c>
      <c r="V83" s="137">
        <v>0.322263986369349</v>
      </c>
      <c r="W83" s="137">
        <v>4.9249830081428997E-2</v>
      </c>
    </row>
    <row r="84" spans="1:23">
      <c r="A84">
        <v>301</v>
      </c>
      <c r="B84">
        <v>7211</v>
      </c>
      <c r="C84" t="s">
        <v>2591</v>
      </c>
      <c r="D84" t="s">
        <v>2592</v>
      </c>
      <c r="E84" t="s">
        <v>67</v>
      </c>
      <c r="F84" t="s">
        <v>2593</v>
      </c>
      <c r="G84" t="s">
        <v>2594</v>
      </c>
      <c r="H84" t="s">
        <v>44</v>
      </c>
      <c r="I84" t="s">
        <v>1500</v>
      </c>
      <c r="J84" t="s">
        <v>71</v>
      </c>
      <c r="K84" t="s">
        <v>847</v>
      </c>
      <c r="L84" t="s">
        <v>921</v>
      </c>
      <c r="M84" t="s">
        <v>1158</v>
      </c>
      <c r="N84" t="s">
        <v>51</v>
      </c>
      <c r="O84" t="s">
        <v>75</v>
      </c>
      <c r="P84" s="133">
        <v>180</v>
      </c>
      <c r="Q84" s="135">
        <v>2.9780000000000002</v>
      </c>
      <c r="R84" s="139">
        <v>17352</v>
      </c>
      <c r="T84" s="133">
        <v>93.013999999999996</v>
      </c>
      <c r="U84" s="137">
        <v>6.0000000000000002E-6</v>
      </c>
      <c r="V84" s="137">
        <v>2.56379536397673E-2</v>
      </c>
      <c r="W84" s="137">
        <v>3.9181072468548999E-3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9"/>
  <sheetViews>
    <sheetView rightToLeft="1" workbookViewId="0"/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4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1128</v>
      </c>
      <c r="O1" s="14" t="s">
        <v>29</v>
      </c>
      <c r="P1" s="14" t="s">
        <v>30</v>
      </c>
      <c r="Q1" s="14" t="s">
        <v>33</v>
      </c>
      <c r="R1" s="134" t="s">
        <v>34</v>
      </c>
      <c r="S1" s="138" t="s">
        <v>35</v>
      </c>
      <c r="T1" s="14" t="s">
        <v>36</v>
      </c>
      <c r="U1" s="136" t="s">
        <v>1611</v>
      </c>
      <c r="V1" s="136" t="s">
        <v>37</v>
      </c>
      <c r="W1" s="136" t="s">
        <v>38</v>
      </c>
    </row>
    <row r="2" spans="1:23">
      <c r="A2">
        <v>301</v>
      </c>
      <c r="B2">
        <v>7209</v>
      </c>
      <c r="C2" t="s">
        <v>2614</v>
      </c>
      <c r="D2" t="s">
        <v>2615</v>
      </c>
      <c r="E2" t="s">
        <v>67</v>
      </c>
      <c r="F2" t="s">
        <v>2616</v>
      </c>
      <c r="G2" t="s">
        <v>2617</v>
      </c>
      <c r="H2" t="s">
        <v>44</v>
      </c>
      <c r="I2" t="s">
        <v>1449</v>
      </c>
      <c r="J2" t="s">
        <v>71</v>
      </c>
      <c r="K2" t="s">
        <v>360</v>
      </c>
      <c r="L2" t="s">
        <v>46</v>
      </c>
      <c r="M2" t="s">
        <v>177</v>
      </c>
      <c r="N2" t="s">
        <v>1294</v>
      </c>
      <c r="O2" t="s">
        <v>51</v>
      </c>
      <c r="P2" t="s">
        <v>75</v>
      </c>
      <c r="Q2" s="133">
        <v>15000</v>
      </c>
      <c r="R2" s="135">
        <v>2.9780000000000002</v>
      </c>
      <c r="S2" s="139">
        <v>245.1</v>
      </c>
      <c r="T2" s="133">
        <v>109.486</v>
      </c>
      <c r="U2" s="137">
        <v>5.3000000000000001E-5</v>
      </c>
      <c r="V2" s="137">
        <v>0.45031039446833798</v>
      </c>
      <c r="W2" s="137">
        <v>4.0332274159699099E-3</v>
      </c>
    </row>
    <row r="3" spans="1:23">
      <c r="A3">
        <v>301</v>
      </c>
      <c r="B3">
        <v>7209</v>
      </c>
      <c r="C3" t="s">
        <v>2618</v>
      </c>
      <c r="D3" t="s">
        <v>2619</v>
      </c>
      <c r="E3" t="s">
        <v>67</v>
      </c>
      <c r="F3" t="s">
        <v>2620</v>
      </c>
      <c r="G3" t="s">
        <v>2621</v>
      </c>
      <c r="H3" t="s">
        <v>44</v>
      </c>
      <c r="I3" t="s">
        <v>1504</v>
      </c>
      <c r="J3" t="s">
        <v>71</v>
      </c>
      <c r="K3" t="s">
        <v>72</v>
      </c>
      <c r="L3" t="s">
        <v>46</v>
      </c>
      <c r="M3" t="s">
        <v>177</v>
      </c>
      <c r="N3" t="s">
        <v>1291</v>
      </c>
      <c r="O3" t="s">
        <v>51</v>
      </c>
      <c r="P3" t="s">
        <v>75</v>
      </c>
      <c r="Q3" s="133">
        <v>16.68</v>
      </c>
      <c r="R3" s="135">
        <v>2.9780000000000002</v>
      </c>
      <c r="S3" s="139">
        <v>180725.03</v>
      </c>
      <c r="T3" s="133">
        <v>89.772000000000006</v>
      </c>
      <c r="U3" s="137">
        <v>0</v>
      </c>
      <c r="V3" s="137">
        <v>0.36922555617771402</v>
      </c>
      <c r="W3" s="137">
        <v>3.3069870341565001E-3</v>
      </c>
    </row>
    <row r="4" spans="1:23">
      <c r="A4">
        <v>301</v>
      </c>
      <c r="B4">
        <v>7209</v>
      </c>
      <c r="C4" t="s">
        <v>2544</v>
      </c>
      <c r="D4" t="s">
        <v>2545</v>
      </c>
      <c r="E4" t="s">
        <v>67</v>
      </c>
      <c r="F4" t="s">
        <v>2622</v>
      </c>
      <c r="G4" t="s">
        <v>2623</v>
      </c>
      <c r="H4" t="s">
        <v>44</v>
      </c>
      <c r="I4" t="s">
        <v>1504</v>
      </c>
      <c r="J4" t="s">
        <v>71</v>
      </c>
      <c r="K4" t="s">
        <v>360</v>
      </c>
      <c r="L4" t="s">
        <v>46</v>
      </c>
      <c r="M4" t="s">
        <v>177</v>
      </c>
      <c r="N4" t="s">
        <v>1291</v>
      </c>
      <c r="O4" t="s">
        <v>51</v>
      </c>
      <c r="P4" t="s">
        <v>75</v>
      </c>
      <c r="Q4" s="133">
        <v>75</v>
      </c>
      <c r="R4" s="135">
        <v>2.9780000000000002</v>
      </c>
      <c r="S4" s="139">
        <v>19645</v>
      </c>
      <c r="T4" s="133">
        <v>43.877000000000002</v>
      </c>
      <c r="U4" s="137">
        <v>7.9999999999999996E-6</v>
      </c>
      <c r="V4" s="137">
        <v>0.180464049353948</v>
      </c>
      <c r="W4" s="137">
        <v>1.6163352220874901E-3</v>
      </c>
    </row>
    <row r="5" spans="1:23">
      <c r="A5">
        <v>301</v>
      </c>
      <c r="B5">
        <v>7210</v>
      </c>
      <c r="C5" t="s">
        <v>2614</v>
      </c>
      <c r="D5" t="s">
        <v>2615</v>
      </c>
      <c r="E5" t="s">
        <v>67</v>
      </c>
      <c r="F5" t="s">
        <v>2616</v>
      </c>
      <c r="G5" t="s">
        <v>2617</v>
      </c>
      <c r="H5" t="s">
        <v>44</v>
      </c>
      <c r="I5" t="s">
        <v>1449</v>
      </c>
      <c r="J5" t="s">
        <v>71</v>
      </c>
      <c r="K5" t="s">
        <v>360</v>
      </c>
      <c r="L5" t="s">
        <v>46</v>
      </c>
      <c r="M5" t="s">
        <v>177</v>
      </c>
      <c r="N5" t="s">
        <v>1294</v>
      </c>
      <c r="O5" t="s">
        <v>51</v>
      </c>
      <c r="P5" t="s">
        <v>75</v>
      </c>
      <c r="Q5" s="133">
        <v>870000</v>
      </c>
      <c r="R5" s="135">
        <v>2.9780000000000002</v>
      </c>
      <c r="S5" s="139">
        <v>245.1</v>
      </c>
      <c r="T5" s="133">
        <v>6350.1980000000003</v>
      </c>
      <c r="U5" s="137">
        <v>3.0590000000000001E-3</v>
      </c>
      <c r="V5" s="137">
        <v>0.40096247628015702</v>
      </c>
      <c r="W5" s="137">
        <v>4.3743281931574E-3</v>
      </c>
    </row>
    <row r="6" spans="1:23">
      <c r="A6">
        <v>301</v>
      </c>
      <c r="B6">
        <v>7210</v>
      </c>
      <c r="C6" t="s">
        <v>2618</v>
      </c>
      <c r="D6" t="s">
        <v>2619</v>
      </c>
      <c r="E6" t="s">
        <v>67</v>
      </c>
      <c r="F6" t="s">
        <v>2620</v>
      </c>
      <c r="G6" t="s">
        <v>2621</v>
      </c>
      <c r="H6" t="s">
        <v>44</v>
      </c>
      <c r="I6" t="s">
        <v>1504</v>
      </c>
      <c r="J6" t="s">
        <v>71</v>
      </c>
      <c r="K6" t="s">
        <v>72</v>
      </c>
      <c r="L6" t="s">
        <v>46</v>
      </c>
      <c r="M6" t="s">
        <v>177</v>
      </c>
      <c r="N6" t="s">
        <v>1291</v>
      </c>
      <c r="O6" t="s">
        <v>51</v>
      </c>
      <c r="P6" t="s">
        <v>75</v>
      </c>
      <c r="Q6" s="133">
        <v>1186.6500000000001</v>
      </c>
      <c r="R6" s="135">
        <v>2.9780000000000002</v>
      </c>
      <c r="S6" s="139">
        <v>180725.03</v>
      </c>
      <c r="T6" s="133">
        <v>6386.54</v>
      </c>
      <c r="U6" s="137">
        <v>0</v>
      </c>
      <c r="V6" s="137">
        <v>0.40325718734962901</v>
      </c>
      <c r="W6" s="137">
        <v>4.3993625041469503E-3</v>
      </c>
    </row>
    <row r="7" spans="1:23">
      <c r="A7">
        <v>301</v>
      </c>
      <c r="B7">
        <v>7210</v>
      </c>
      <c r="C7" t="s">
        <v>2544</v>
      </c>
      <c r="D7" t="s">
        <v>2545</v>
      </c>
      <c r="E7" t="s">
        <v>67</v>
      </c>
      <c r="F7" t="s">
        <v>2622</v>
      </c>
      <c r="G7" t="s">
        <v>2623</v>
      </c>
      <c r="H7" t="s">
        <v>44</v>
      </c>
      <c r="I7" t="s">
        <v>1504</v>
      </c>
      <c r="J7" t="s">
        <v>71</v>
      </c>
      <c r="K7" t="s">
        <v>360</v>
      </c>
      <c r="L7" t="s">
        <v>46</v>
      </c>
      <c r="M7" t="s">
        <v>177</v>
      </c>
      <c r="N7" t="s">
        <v>1291</v>
      </c>
      <c r="O7" t="s">
        <v>51</v>
      </c>
      <c r="P7" t="s">
        <v>75</v>
      </c>
      <c r="Q7" s="133">
        <v>5300</v>
      </c>
      <c r="R7" s="135">
        <v>2.9780000000000002</v>
      </c>
      <c r="S7" s="139">
        <v>19645</v>
      </c>
      <c r="T7" s="133">
        <v>3100.6489999999999</v>
      </c>
      <c r="U7" s="137">
        <v>5.8200000000000005E-4</v>
      </c>
      <c r="V7" s="137">
        <v>0.195780336370215</v>
      </c>
      <c r="W7" s="137">
        <v>2.1358792797650399E-3</v>
      </c>
    </row>
    <row r="8" spans="1:23">
      <c r="A8">
        <v>301</v>
      </c>
      <c r="B8">
        <v>7211</v>
      </c>
      <c r="C8" t="s">
        <v>2618</v>
      </c>
      <c r="D8" t="s">
        <v>2619</v>
      </c>
      <c r="E8" t="s">
        <v>67</v>
      </c>
      <c r="F8" t="s">
        <v>2620</v>
      </c>
      <c r="G8" t="s">
        <v>2621</v>
      </c>
      <c r="H8" t="s">
        <v>44</v>
      </c>
      <c r="I8" t="s">
        <v>1504</v>
      </c>
      <c r="J8" t="s">
        <v>71</v>
      </c>
      <c r="K8" t="s">
        <v>72</v>
      </c>
      <c r="L8" t="s">
        <v>46</v>
      </c>
      <c r="M8" t="s">
        <v>177</v>
      </c>
      <c r="N8" t="s">
        <v>1291</v>
      </c>
      <c r="O8" t="s">
        <v>51</v>
      </c>
      <c r="P8" t="s">
        <v>75</v>
      </c>
      <c r="Q8" s="133">
        <v>19.77</v>
      </c>
      <c r="R8" s="135">
        <v>2.9780000000000002</v>
      </c>
      <c r="S8" s="139">
        <v>180725.03</v>
      </c>
      <c r="T8" s="133">
        <v>106.402</v>
      </c>
      <c r="U8" s="137">
        <v>0</v>
      </c>
      <c r="V8" s="137">
        <v>0.694510708271873</v>
      </c>
      <c r="W8" s="137">
        <v>4.4820763482862199E-3</v>
      </c>
    </row>
    <row r="9" spans="1:23">
      <c r="A9">
        <v>301</v>
      </c>
      <c r="B9">
        <v>7211</v>
      </c>
      <c r="C9" t="s">
        <v>2544</v>
      </c>
      <c r="D9" t="s">
        <v>2545</v>
      </c>
      <c r="E9" t="s">
        <v>67</v>
      </c>
      <c r="F9" t="s">
        <v>2622</v>
      </c>
      <c r="G9" t="s">
        <v>2623</v>
      </c>
      <c r="H9" t="s">
        <v>44</v>
      </c>
      <c r="I9" t="s">
        <v>1504</v>
      </c>
      <c r="J9" t="s">
        <v>71</v>
      </c>
      <c r="K9" t="s">
        <v>360</v>
      </c>
      <c r="L9" t="s">
        <v>46</v>
      </c>
      <c r="M9" t="s">
        <v>177</v>
      </c>
      <c r="N9" t="s">
        <v>1291</v>
      </c>
      <c r="O9" t="s">
        <v>51</v>
      </c>
      <c r="P9" t="s">
        <v>75</v>
      </c>
      <c r="Q9" s="133">
        <v>80</v>
      </c>
      <c r="R9" s="135">
        <v>2.9780000000000002</v>
      </c>
      <c r="S9" s="139">
        <v>19645</v>
      </c>
      <c r="T9" s="133">
        <v>46.802</v>
      </c>
      <c r="U9" s="137">
        <v>9.0000000000000002E-6</v>
      </c>
      <c r="V9" s="137">
        <v>0.305489291728127</v>
      </c>
      <c r="W9" s="137">
        <v>1.9714977937724601E-3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0"/>
  <sheetViews>
    <sheetView rightToLeft="1" workbookViewId="0"/>
  </sheetViews>
  <sheetFormatPr defaultColWidth="0" defaultRowHeight="14.25"/>
  <cols>
    <col min="1" max="25" width="11.625" customWidth="1"/>
    <col min="26" max="27" width="11.625" hidden="1" customWidth="1"/>
    <col min="28" max="28" width="9" hidden="1" customWidth="1"/>
    <col min="29" max="16384" width="9" hidden="1"/>
  </cols>
  <sheetData>
    <row r="1" spans="1:25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22</v>
      </c>
      <c r="J1" s="14" t="s">
        <v>23</v>
      </c>
      <c r="K1" s="14" t="s">
        <v>24</v>
      </c>
      <c r="L1" s="14" t="s">
        <v>25</v>
      </c>
      <c r="M1" s="14" t="s">
        <v>26</v>
      </c>
      <c r="N1" s="14" t="s">
        <v>27</v>
      </c>
      <c r="O1" s="140" t="s">
        <v>28</v>
      </c>
      <c r="P1" s="14" t="s">
        <v>29</v>
      </c>
      <c r="Q1" s="14" t="s">
        <v>30</v>
      </c>
      <c r="R1" s="138" t="s">
        <v>31</v>
      </c>
      <c r="S1" s="14" t="s">
        <v>32</v>
      </c>
      <c r="T1" s="14" t="s">
        <v>33</v>
      </c>
      <c r="U1" s="134" t="s">
        <v>34</v>
      </c>
      <c r="V1" s="138" t="s">
        <v>35</v>
      </c>
      <c r="W1" s="14" t="s">
        <v>36</v>
      </c>
      <c r="X1" s="136" t="s">
        <v>37</v>
      </c>
      <c r="Y1" s="136" t="s">
        <v>38</v>
      </c>
    </row>
    <row r="2" spans="1:25">
      <c r="A2">
        <v>301</v>
      </c>
      <c r="B2">
        <v>7209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s="141" t="s">
        <v>50</v>
      </c>
      <c r="P2" t="s">
        <v>51</v>
      </c>
      <c r="Q2" t="s">
        <v>52</v>
      </c>
      <c r="R2" s="139">
        <v>8000</v>
      </c>
      <c r="S2" s="133">
        <v>1</v>
      </c>
      <c r="T2" s="133">
        <v>114</v>
      </c>
      <c r="U2" s="135">
        <v>1</v>
      </c>
      <c r="V2" s="139">
        <v>513.4</v>
      </c>
      <c r="W2" s="133">
        <v>0.58499999999999996</v>
      </c>
      <c r="X2" s="137">
        <v>0.132251536331911</v>
      </c>
      <c r="Y2" s="137">
        <v>2.1560268380099499E-5</v>
      </c>
    </row>
    <row r="3" spans="1:25">
      <c r="A3">
        <v>301</v>
      </c>
      <c r="B3">
        <v>7209</v>
      </c>
      <c r="C3" t="s">
        <v>53</v>
      </c>
      <c r="D3" t="s">
        <v>54</v>
      </c>
      <c r="E3" t="s">
        <v>41</v>
      </c>
      <c r="F3" t="s">
        <v>55</v>
      </c>
      <c r="G3" t="s">
        <v>56</v>
      </c>
      <c r="H3" t="s">
        <v>44</v>
      </c>
      <c r="I3" t="s">
        <v>45</v>
      </c>
      <c r="J3" t="s">
        <v>45</v>
      </c>
      <c r="K3" t="s">
        <v>46</v>
      </c>
      <c r="L3" t="s">
        <v>47</v>
      </c>
      <c r="M3" t="s">
        <v>57</v>
      </c>
      <c r="N3" t="s">
        <v>58</v>
      </c>
      <c r="O3" s="141" t="s">
        <v>59</v>
      </c>
      <c r="P3" t="s">
        <v>51</v>
      </c>
      <c r="Q3" t="s">
        <v>52</v>
      </c>
      <c r="R3" s="139">
        <v>240</v>
      </c>
      <c r="S3" s="133">
        <v>1</v>
      </c>
      <c r="T3" s="133">
        <v>2600</v>
      </c>
      <c r="U3" s="135">
        <v>1</v>
      </c>
      <c r="V3" s="139">
        <v>57.8</v>
      </c>
      <c r="W3" s="133">
        <v>1.5029999999999999</v>
      </c>
      <c r="X3" s="137">
        <v>0.33957929045372798</v>
      </c>
      <c r="Y3" s="137">
        <v>5.5359815406087997E-5</v>
      </c>
    </row>
    <row r="4" spans="1:25">
      <c r="A4">
        <v>301</v>
      </c>
      <c r="B4">
        <v>7209</v>
      </c>
      <c r="C4" t="s">
        <v>53</v>
      </c>
      <c r="D4" t="s">
        <v>54</v>
      </c>
      <c r="E4" t="s">
        <v>41</v>
      </c>
      <c r="F4" t="s">
        <v>60</v>
      </c>
      <c r="G4" t="s">
        <v>61</v>
      </c>
      <c r="H4" t="s">
        <v>44</v>
      </c>
      <c r="I4" t="s">
        <v>45</v>
      </c>
      <c r="J4" t="s">
        <v>45</v>
      </c>
      <c r="K4" t="s">
        <v>46</v>
      </c>
      <c r="L4" t="s">
        <v>47</v>
      </c>
      <c r="M4" t="s">
        <v>57</v>
      </c>
      <c r="N4" t="s">
        <v>58</v>
      </c>
      <c r="O4" s="141" t="s">
        <v>62</v>
      </c>
      <c r="P4" t="s">
        <v>51</v>
      </c>
      <c r="Q4" t="s">
        <v>52</v>
      </c>
      <c r="R4" s="139">
        <v>288</v>
      </c>
      <c r="S4" s="133">
        <v>1</v>
      </c>
      <c r="T4" s="133">
        <v>2600</v>
      </c>
      <c r="U4" s="135">
        <v>1</v>
      </c>
      <c r="V4" s="139">
        <v>89.9</v>
      </c>
      <c r="W4" s="133">
        <v>2.3370000000000002</v>
      </c>
      <c r="X4" s="137">
        <v>0.52816917321436196</v>
      </c>
      <c r="Y4" s="137">
        <v>8.6104626384209598E-5</v>
      </c>
    </row>
    <row r="5" spans="1:25">
      <c r="A5">
        <v>301</v>
      </c>
      <c r="B5">
        <v>7210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s="141" t="s">
        <v>50</v>
      </c>
      <c r="P5" t="s">
        <v>51</v>
      </c>
      <c r="Q5" t="s">
        <v>52</v>
      </c>
      <c r="R5" s="139">
        <v>8000</v>
      </c>
      <c r="S5" s="133">
        <v>1</v>
      </c>
      <c r="T5" s="133">
        <v>8016</v>
      </c>
      <c r="U5" s="135">
        <v>1</v>
      </c>
      <c r="V5" s="139">
        <v>513.4</v>
      </c>
      <c r="W5" s="133">
        <v>41.154000000000003</v>
      </c>
      <c r="X5" s="137">
        <v>0.16628538687646399</v>
      </c>
      <c r="Y5" s="137">
        <v>2.83489957845911E-5</v>
      </c>
    </row>
    <row r="6" spans="1:25">
      <c r="A6">
        <v>301</v>
      </c>
      <c r="B6">
        <v>7210</v>
      </c>
      <c r="C6" t="s">
        <v>53</v>
      </c>
      <c r="D6" t="s">
        <v>54</v>
      </c>
      <c r="E6" t="s">
        <v>41</v>
      </c>
      <c r="F6" t="s">
        <v>55</v>
      </c>
      <c r="G6" t="s">
        <v>56</v>
      </c>
      <c r="H6" t="s">
        <v>44</v>
      </c>
      <c r="I6" t="s">
        <v>45</v>
      </c>
      <c r="J6" t="s">
        <v>45</v>
      </c>
      <c r="K6" t="s">
        <v>46</v>
      </c>
      <c r="L6" t="s">
        <v>47</v>
      </c>
      <c r="M6" t="s">
        <v>57</v>
      </c>
      <c r="N6" t="s">
        <v>58</v>
      </c>
      <c r="O6" s="141" t="s">
        <v>59</v>
      </c>
      <c r="P6" t="s">
        <v>51</v>
      </c>
      <c r="Q6" t="s">
        <v>52</v>
      </c>
      <c r="R6" s="139">
        <v>240</v>
      </c>
      <c r="S6" s="133">
        <v>1</v>
      </c>
      <c r="T6" s="133">
        <v>139700</v>
      </c>
      <c r="U6" s="135">
        <v>1</v>
      </c>
      <c r="V6" s="139">
        <v>57.8</v>
      </c>
      <c r="W6" s="133">
        <v>80.747</v>
      </c>
      <c r="X6" s="137">
        <v>0.32626069491225701</v>
      </c>
      <c r="Y6" s="137">
        <v>5.5622224168240797E-5</v>
      </c>
    </row>
    <row r="7" spans="1:25">
      <c r="A7">
        <v>301</v>
      </c>
      <c r="B7">
        <v>7210</v>
      </c>
      <c r="C7" t="s">
        <v>53</v>
      </c>
      <c r="D7" t="s">
        <v>54</v>
      </c>
      <c r="E7" t="s">
        <v>41</v>
      </c>
      <c r="F7" t="s">
        <v>60</v>
      </c>
      <c r="G7" t="s">
        <v>61</v>
      </c>
      <c r="H7" t="s">
        <v>44</v>
      </c>
      <c r="I7" t="s">
        <v>45</v>
      </c>
      <c r="J7" t="s">
        <v>45</v>
      </c>
      <c r="K7" t="s">
        <v>46</v>
      </c>
      <c r="L7" t="s">
        <v>47</v>
      </c>
      <c r="M7" t="s">
        <v>57</v>
      </c>
      <c r="N7" t="s">
        <v>58</v>
      </c>
      <c r="O7" s="141" t="s">
        <v>62</v>
      </c>
      <c r="P7" t="s">
        <v>51</v>
      </c>
      <c r="Q7" t="s">
        <v>52</v>
      </c>
      <c r="R7" s="139">
        <v>288</v>
      </c>
      <c r="S7" s="133">
        <v>1</v>
      </c>
      <c r="T7" s="133">
        <v>139700</v>
      </c>
      <c r="U7" s="135">
        <v>1</v>
      </c>
      <c r="V7" s="139">
        <v>89.9</v>
      </c>
      <c r="W7" s="133">
        <v>125.59</v>
      </c>
      <c r="X7" s="137">
        <v>0.50745391821127905</v>
      </c>
      <c r="Y7" s="137">
        <v>8.6512767348180698E-5</v>
      </c>
    </row>
    <row r="8" spans="1:25">
      <c r="A8">
        <v>301</v>
      </c>
      <c r="B8">
        <v>7211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s="141" t="s">
        <v>50</v>
      </c>
      <c r="P8" t="s">
        <v>51</v>
      </c>
      <c r="Q8" t="s">
        <v>52</v>
      </c>
      <c r="R8" s="139">
        <v>8000</v>
      </c>
      <c r="S8" s="133">
        <v>1</v>
      </c>
      <c r="T8" s="133">
        <v>144</v>
      </c>
      <c r="U8" s="135">
        <v>1</v>
      </c>
      <c r="V8" s="139">
        <v>513.4</v>
      </c>
      <c r="W8" s="133">
        <v>0.73899999999999999</v>
      </c>
      <c r="X8" s="137">
        <v>0.41692852905149802</v>
      </c>
      <c r="Y8" s="137">
        <v>3.1142103108910598E-5</v>
      </c>
    </row>
    <row r="9" spans="1:25">
      <c r="A9">
        <v>301</v>
      </c>
      <c r="B9">
        <v>7211</v>
      </c>
      <c r="C9" t="s">
        <v>53</v>
      </c>
      <c r="D9" t="s">
        <v>54</v>
      </c>
      <c r="E9" t="s">
        <v>41</v>
      </c>
      <c r="F9" t="s">
        <v>55</v>
      </c>
      <c r="G9" t="s">
        <v>56</v>
      </c>
      <c r="H9" t="s">
        <v>44</v>
      </c>
      <c r="I9" t="s">
        <v>45</v>
      </c>
      <c r="J9" t="s">
        <v>45</v>
      </c>
      <c r="K9" t="s">
        <v>46</v>
      </c>
      <c r="L9" t="s">
        <v>47</v>
      </c>
      <c r="M9" t="s">
        <v>57</v>
      </c>
      <c r="N9" t="s">
        <v>58</v>
      </c>
      <c r="O9" s="141" t="s">
        <v>59</v>
      </c>
      <c r="P9" t="s">
        <v>51</v>
      </c>
      <c r="Q9" t="s">
        <v>52</v>
      </c>
      <c r="R9" s="139">
        <v>240</v>
      </c>
      <c r="S9" s="133">
        <v>1</v>
      </c>
      <c r="T9" s="133">
        <v>700</v>
      </c>
      <c r="U9" s="135">
        <v>1</v>
      </c>
      <c r="V9" s="139">
        <v>57.8</v>
      </c>
      <c r="W9" s="133">
        <v>0.40500000000000003</v>
      </c>
      <c r="X9" s="137">
        <v>0.228175565476123</v>
      </c>
      <c r="Y9" s="137">
        <v>1.70433695270436E-5</v>
      </c>
    </row>
    <row r="10" spans="1:25">
      <c r="A10">
        <v>301</v>
      </c>
      <c r="B10">
        <v>7211</v>
      </c>
      <c r="C10" t="s">
        <v>53</v>
      </c>
      <c r="D10" t="s">
        <v>54</v>
      </c>
      <c r="E10" t="s">
        <v>41</v>
      </c>
      <c r="F10" t="s">
        <v>60</v>
      </c>
      <c r="G10" t="s">
        <v>61</v>
      </c>
      <c r="H10" t="s">
        <v>44</v>
      </c>
      <c r="I10" t="s">
        <v>45</v>
      </c>
      <c r="J10" t="s">
        <v>45</v>
      </c>
      <c r="K10" t="s">
        <v>46</v>
      </c>
      <c r="L10" t="s">
        <v>47</v>
      </c>
      <c r="M10" t="s">
        <v>57</v>
      </c>
      <c r="N10" t="s">
        <v>58</v>
      </c>
      <c r="O10" s="141" t="s">
        <v>62</v>
      </c>
      <c r="P10" t="s">
        <v>51</v>
      </c>
      <c r="Q10" t="s">
        <v>52</v>
      </c>
      <c r="R10" s="139">
        <v>288</v>
      </c>
      <c r="S10" s="133">
        <v>1</v>
      </c>
      <c r="T10" s="133">
        <v>700</v>
      </c>
      <c r="U10" s="135">
        <v>1</v>
      </c>
      <c r="V10" s="139">
        <v>89.9</v>
      </c>
      <c r="W10" s="133">
        <v>0.629</v>
      </c>
      <c r="X10" s="137">
        <v>0.35489590547237898</v>
      </c>
      <c r="Y10" s="137">
        <v>2.6508631842235699E-5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1"/>
  <sheetViews>
    <sheetView rightToLeft="1" workbookViewId="0"/>
  </sheetViews>
  <sheetFormatPr defaultColWidth="0" defaultRowHeight="14.25"/>
  <cols>
    <col min="1" max="24" width="11.625" customWidth="1"/>
    <col min="25" max="25" width="11.625" hidden="1" customWidth="1"/>
    <col min="26" max="26" width="9" hidden="1" customWidth="1"/>
    <col min="27" max="16384" width="9" hidden="1"/>
  </cols>
  <sheetData>
    <row r="1" spans="1:24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25</v>
      </c>
      <c r="M1" s="14" t="s">
        <v>27</v>
      </c>
      <c r="N1" s="14" t="s">
        <v>64</v>
      </c>
      <c r="O1" s="14" t="s">
        <v>28</v>
      </c>
      <c r="P1" s="14" t="s">
        <v>29</v>
      </c>
      <c r="Q1" s="14" t="s">
        <v>30</v>
      </c>
      <c r="R1" s="14" t="s">
        <v>31</v>
      </c>
      <c r="S1" s="14" t="s">
        <v>33</v>
      </c>
      <c r="T1" s="14" t="s">
        <v>34</v>
      </c>
      <c r="U1" s="14" t="s">
        <v>35</v>
      </c>
      <c r="V1" s="14" t="s">
        <v>36</v>
      </c>
      <c r="W1" s="14" t="s">
        <v>37</v>
      </c>
      <c r="X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5"/>
  <sheetViews>
    <sheetView rightToLeft="1" workbookViewId="0"/>
  </sheetViews>
  <sheetFormatPr defaultColWidth="0" defaultRowHeight="14.25"/>
  <cols>
    <col min="1" max="20" width="11.625" customWidth="1"/>
    <col min="21" max="21" width="9" hidden="1" customWidth="1"/>
    <col min="22" max="16384" width="9" hidden="1"/>
  </cols>
  <sheetData>
    <row r="1" spans="1:20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22</v>
      </c>
      <c r="J1" s="14" t="s">
        <v>23</v>
      </c>
      <c r="K1" s="14" t="s">
        <v>25</v>
      </c>
      <c r="L1" s="14" t="s">
        <v>64</v>
      </c>
      <c r="M1" s="14" t="s">
        <v>29</v>
      </c>
      <c r="N1" s="14" t="s">
        <v>30</v>
      </c>
      <c r="O1" s="14" t="s">
        <v>33</v>
      </c>
      <c r="P1" s="134" t="s">
        <v>34</v>
      </c>
      <c r="Q1" s="138" t="s">
        <v>35</v>
      </c>
      <c r="R1" s="14" t="s">
        <v>36</v>
      </c>
      <c r="S1" s="136" t="s">
        <v>37</v>
      </c>
      <c r="T1" s="136" t="s">
        <v>38</v>
      </c>
    </row>
    <row r="2" spans="1:20">
      <c r="A2">
        <v>301</v>
      </c>
      <c r="B2">
        <v>7209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51</v>
      </c>
      <c r="N2" t="s">
        <v>75</v>
      </c>
      <c r="O2" s="133">
        <v>2</v>
      </c>
      <c r="P2" s="135">
        <v>2.9780000000000002</v>
      </c>
      <c r="Q2" s="139">
        <v>7548.25</v>
      </c>
      <c r="R2" s="133">
        <v>14.473000000000001</v>
      </c>
      <c r="S2" s="137">
        <v>0.57193292144748398</v>
      </c>
      <c r="T2" s="137">
        <v>5.3315613332283001E-4</v>
      </c>
    </row>
    <row r="3" spans="1:20">
      <c r="A3">
        <v>301</v>
      </c>
      <c r="B3">
        <v>7209</v>
      </c>
      <c r="C3" t="s">
        <v>65</v>
      </c>
      <c r="D3" t="s">
        <v>66</v>
      </c>
      <c r="E3" t="s">
        <v>67</v>
      </c>
      <c r="F3" t="s">
        <v>76</v>
      </c>
      <c r="G3" t="s">
        <v>77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51</v>
      </c>
      <c r="N3" t="s">
        <v>75</v>
      </c>
      <c r="O3" s="133">
        <v>15</v>
      </c>
      <c r="P3" s="135">
        <v>2.9780000000000002</v>
      </c>
      <c r="Q3" s="139">
        <v>7548.25</v>
      </c>
      <c r="R3" s="133">
        <v>10.832000000000001</v>
      </c>
      <c r="S3" s="137">
        <v>0.42806707855251602</v>
      </c>
      <c r="T3" s="137">
        <v>3.9904432818144001E-4</v>
      </c>
    </row>
    <row r="4" spans="1:20">
      <c r="A4">
        <v>301</v>
      </c>
      <c r="B4">
        <v>7210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51</v>
      </c>
      <c r="N4" t="s">
        <v>75</v>
      </c>
      <c r="O4" s="133">
        <v>185</v>
      </c>
      <c r="P4" s="135">
        <v>2.9780000000000002</v>
      </c>
      <c r="Q4" s="139">
        <v>7548.25</v>
      </c>
      <c r="R4" s="133">
        <v>1338.76</v>
      </c>
      <c r="S4" s="137">
        <v>0.72818718565493201</v>
      </c>
      <c r="T4" s="137">
        <v>9.2220357594316005E-4</v>
      </c>
    </row>
    <row r="5" spans="1:20">
      <c r="A5">
        <v>301</v>
      </c>
      <c r="B5">
        <v>7210</v>
      </c>
      <c r="C5" t="s">
        <v>65</v>
      </c>
      <c r="D5" t="s">
        <v>66</v>
      </c>
      <c r="E5" t="s">
        <v>67</v>
      </c>
      <c r="F5" t="s">
        <v>78</v>
      </c>
      <c r="G5" t="s">
        <v>79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51</v>
      </c>
      <c r="N5" t="s">
        <v>75</v>
      </c>
      <c r="O5" s="133">
        <v>15</v>
      </c>
      <c r="P5" s="135">
        <v>2.9780000000000002</v>
      </c>
      <c r="Q5" s="139">
        <v>30523.5</v>
      </c>
      <c r="R5" s="133">
        <v>499.72300000000001</v>
      </c>
      <c r="S5" s="137">
        <v>0.27181281434506799</v>
      </c>
      <c r="T5" s="137">
        <v>3.44233947416619E-4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4"/>
  <sheetViews>
    <sheetView rightToLeft="1" workbookViewId="0"/>
  </sheetViews>
  <sheetFormatPr defaultColWidth="0" defaultRowHeight="14.25"/>
  <cols>
    <col min="1" max="28" width="11.625" customWidth="1"/>
    <col min="29" max="29" width="9" hidden="1" customWidth="1"/>
    <col min="30" max="16384" width="9" hidden="1"/>
  </cols>
  <sheetData>
    <row r="1" spans="1:2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64</v>
      </c>
      <c r="O1" s="14" t="s">
        <v>29</v>
      </c>
      <c r="P1" s="14" t="s">
        <v>80</v>
      </c>
      <c r="Q1" s="136" t="s">
        <v>81</v>
      </c>
      <c r="R1" s="136" t="s">
        <v>82</v>
      </c>
      <c r="S1" s="14" t="s">
        <v>83</v>
      </c>
      <c r="T1" s="14" t="s">
        <v>84</v>
      </c>
      <c r="U1" s="14" t="s">
        <v>85</v>
      </c>
      <c r="V1" s="14" t="s">
        <v>30</v>
      </c>
      <c r="W1" s="14" t="s">
        <v>33</v>
      </c>
      <c r="X1" s="134" t="s">
        <v>34</v>
      </c>
      <c r="Y1" s="138" t="s">
        <v>35</v>
      </c>
      <c r="Z1" s="14" t="s">
        <v>36</v>
      </c>
      <c r="AA1" s="136" t="s">
        <v>37</v>
      </c>
      <c r="AB1" s="136" t="s">
        <v>38</v>
      </c>
    </row>
    <row r="2" spans="1:28">
      <c r="A2">
        <v>301</v>
      </c>
      <c r="B2">
        <v>7209</v>
      </c>
      <c r="C2" t="s">
        <v>86</v>
      </c>
      <c r="D2" t="s">
        <v>87</v>
      </c>
      <c r="E2" t="s">
        <v>41</v>
      </c>
      <c r="F2" t="s">
        <v>88</v>
      </c>
      <c r="G2" t="s">
        <v>89</v>
      </c>
      <c r="H2" t="s">
        <v>44</v>
      </c>
      <c r="I2" t="s">
        <v>90</v>
      </c>
      <c r="J2" t="s">
        <v>45</v>
      </c>
      <c r="K2" t="s">
        <v>45</v>
      </c>
      <c r="L2" t="s">
        <v>46</v>
      </c>
      <c r="M2" t="s">
        <v>47</v>
      </c>
      <c r="N2" t="s">
        <v>91</v>
      </c>
      <c r="O2" t="s">
        <v>51</v>
      </c>
      <c r="P2" t="s">
        <v>92</v>
      </c>
      <c r="Q2" s="137">
        <v>5.0000000000000001E-4</v>
      </c>
      <c r="R2" s="137">
        <v>2.2610000000000002E-2</v>
      </c>
      <c r="S2" t="s">
        <v>93</v>
      </c>
      <c r="T2" t="s">
        <v>94</v>
      </c>
      <c r="U2" t="s">
        <v>95</v>
      </c>
      <c r="V2" t="s">
        <v>52</v>
      </c>
      <c r="W2" s="133">
        <v>41298.699999999997</v>
      </c>
      <c r="X2" s="135">
        <v>1</v>
      </c>
      <c r="Y2" s="139">
        <v>112.1</v>
      </c>
      <c r="Z2" s="133">
        <v>46.295999999999999</v>
      </c>
      <c r="AA2" s="137">
        <v>1</v>
      </c>
      <c r="AB2" s="137">
        <v>1.7054360566550999E-3</v>
      </c>
    </row>
    <row r="3" spans="1:28">
      <c r="A3">
        <v>301</v>
      </c>
      <c r="B3">
        <v>7210</v>
      </c>
      <c r="C3" t="s">
        <v>86</v>
      </c>
      <c r="D3" t="s">
        <v>87</v>
      </c>
      <c r="E3" t="s">
        <v>41</v>
      </c>
      <c r="F3" t="s">
        <v>88</v>
      </c>
      <c r="G3" t="s">
        <v>89</v>
      </c>
      <c r="H3" t="s">
        <v>44</v>
      </c>
      <c r="I3" t="s">
        <v>90</v>
      </c>
      <c r="J3" t="s">
        <v>45</v>
      </c>
      <c r="K3" t="s">
        <v>45</v>
      </c>
      <c r="L3" t="s">
        <v>46</v>
      </c>
      <c r="M3" t="s">
        <v>47</v>
      </c>
      <c r="N3" t="s">
        <v>91</v>
      </c>
      <c r="O3" t="s">
        <v>51</v>
      </c>
      <c r="P3" t="s">
        <v>92</v>
      </c>
      <c r="Q3" s="137">
        <v>5.0000000000000001E-4</v>
      </c>
      <c r="R3" s="137">
        <v>2.2610000000000002E-2</v>
      </c>
      <c r="S3" t="s">
        <v>93</v>
      </c>
      <c r="T3" t="s">
        <v>94</v>
      </c>
      <c r="U3" t="s">
        <v>95</v>
      </c>
      <c r="V3" t="s">
        <v>52</v>
      </c>
      <c r="W3" s="133">
        <v>3622662.56</v>
      </c>
      <c r="X3" s="135">
        <v>1</v>
      </c>
      <c r="Y3" s="139">
        <v>112.1</v>
      </c>
      <c r="Z3" s="133">
        <v>4061.0050000000001</v>
      </c>
      <c r="AA3" s="137">
        <v>1</v>
      </c>
      <c r="AB3" s="137">
        <v>2.7974195251192799E-3</v>
      </c>
    </row>
    <row r="4" spans="1:28">
      <c r="A4">
        <v>301</v>
      </c>
      <c r="B4">
        <v>7211</v>
      </c>
      <c r="C4" t="s">
        <v>86</v>
      </c>
      <c r="D4" t="s">
        <v>87</v>
      </c>
      <c r="E4" t="s">
        <v>41</v>
      </c>
      <c r="F4" t="s">
        <v>88</v>
      </c>
      <c r="G4" t="s">
        <v>89</v>
      </c>
      <c r="H4" t="s">
        <v>44</v>
      </c>
      <c r="I4" t="s">
        <v>90</v>
      </c>
      <c r="J4" t="s">
        <v>45</v>
      </c>
      <c r="K4" t="s">
        <v>45</v>
      </c>
      <c r="L4" t="s">
        <v>46</v>
      </c>
      <c r="M4" t="s">
        <v>47</v>
      </c>
      <c r="N4" t="s">
        <v>91</v>
      </c>
      <c r="O4" t="s">
        <v>51</v>
      </c>
      <c r="P4" t="s">
        <v>92</v>
      </c>
      <c r="Q4" s="137">
        <v>5.0000000000000001E-4</v>
      </c>
      <c r="R4" s="137">
        <v>2.2610000000000002E-2</v>
      </c>
      <c r="S4" t="s">
        <v>93</v>
      </c>
      <c r="T4" t="s">
        <v>94</v>
      </c>
      <c r="U4" t="s">
        <v>95</v>
      </c>
      <c r="V4" t="s">
        <v>52</v>
      </c>
      <c r="W4" s="133">
        <v>68441.56</v>
      </c>
      <c r="X4" s="135">
        <v>1</v>
      </c>
      <c r="Y4" s="139">
        <v>112.1</v>
      </c>
      <c r="Z4" s="133">
        <v>76.722999999999999</v>
      </c>
      <c r="AA4" s="137">
        <v>1</v>
      </c>
      <c r="AB4" s="137">
        <v>3.2318790129903501E-3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1"/>
  <sheetViews>
    <sheetView rightToLeft="1" workbookViewId="0"/>
  </sheetViews>
  <sheetFormatPr defaultColWidth="0" defaultRowHeight="14.25"/>
  <cols>
    <col min="1" max="25" width="11.625" customWidth="1"/>
    <col min="26" max="26" width="9" hidden="1" customWidth="1"/>
    <col min="27" max="16384" width="9" hidden="1"/>
  </cols>
  <sheetData>
    <row r="1" spans="1:25" ht="51">
      <c r="A1" s="14" t="s">
        <v>14</v>
      </c>
      <c r="B1" s="14" t="s">
        <v>15</v>
      </c>
      <c r="C1" s="14" t="s">
        <v>16</v>
      </c>
      <c r="D1" s="14" t="s">
        <v>19</v>
      </c>
      <c r="E1" s="14" t="s">
        <v>20</v>
      </c>
      <c r="F1" s="14" t="s">
        <v>21</v>
      </c>
      <c r="G1" s="14" t="s">
        <v>63</v>
      </c>
      <c r="H1" s="14" t="s">
        <v>22</v>
      </c>
      <c r="I1" s="14" t="s">
        <v>23</v>
      </c>
      <c r="J1" s="14" t="s">
        <v>96</v>
      </c>
      <c r="K1" s="14" t="s">
        <v>83</v>
      </c>
      <c r="L1" s="14" t="s">
        <v>84</v>
      </c>
      <c r="M1" s="14" t="s">
        <v>30</v>
      </c>
      <c r="N1" s="14" t="s">
        <v>80</v>
      </c>
      <c r="O1" s="14" t="s">
        <v>97</v>
      </c>
      <c r="P1" s="14" t="s">
        <v>81</v>
      </c>
      <c r="Q1" s="14" t="s">
        <v>82</v>
      </c>
      <c r="R1" s="14" t="s">
        <v>33</v>
      </c>
      <c r="S1" s="14" t="s">
        <v>34</v>
      </c>
      <c r="T1" s="14" t="s">
        <v>35</v>
      </c>
      <c r="U1" s="14" t="s">
        <v>36</v>
      </c>
      <c r="V1" s="14" t="s">
        <v>98</v>
      </c>
      <c r="W1" s="14" t="s">
        <v>99</v>
      </c>
      <c r="X1" s="14" t="s">
        <v>37</v>
      </c>
      <c r="Y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1"/>
  <sheetViews>
    <sheetView rightToLeft="1" workbookViewId="0"/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4" t="s">
        <v>14</v>
      </c>
      <c r="B1" s="14" t="s">
        <v>15</v>
      </c>
      <c r="C1" s="14" t="s">
        <v>63</v>
      </c>
      <c r="D1" s="14" t="s">
        <v>19</v>
      </c>
      <c r="E1" s="14" t="s">
        <v>20</v>
      </c>
      <c r="F1" s="14" t="s">
        <v>96</v>
      </c>
      <c r="G1" s="14" t="s">
        <v>80</v>
      </c>
      <c r="H1" s="14" t="s">
        <v>100</v>
      </c>
      <c r="I1" s="14" t="s">
        <v>97</v>
      </c>
      <c r="J1" s="14" t="s">
        <v>81</v>
      </c>
      <c r="K1" s="14" t="s">
        <v>82</v>
      </c>
      <c r="L1" s="14" t="s">
        <v>33</v>
      </c>
      <c r="M1" s="14" t="s">
        <v>35</v>
      </c>
      <c r="N1" s="14" t="s">
        <v>36</v>
      </c>
      <c r="O1" s="14" t="s">
        <v>98</v>
      </c>
      <c r="P1" s="14" t="s">
        <v>99</v>
      </c>
      <c r="Q1" s="14" t="s">
        <v>37</v>
      </c>
      <c r="R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1"/>
  <sheetViews>
    <sheetView rightToLeft="1" workbookViewId="0"/>
  </sheetViews>
  <sheetFormatPr defaultColWidth="0" defaultRowHeight="14.25"/>
  <cols>
    <col min="1" max="7" width="11.625" customWidth="1"/>
    <col min="8" max="8" width="9" hidden="1" customWidth="1"/>
    <col min="9" max="16384" width="9" hidden="1"/>
  </cols>
  <sheetData>
    <row r="1" spans="1:7" s="2" customFormat="1" ht="38.25">
      <c r="A1" s="14" t="s">
        <v>101</v>
      </c>
      <c r="B1" s="14" t="s">
        <v>15</v>
      </c>
      <c r="C1" s="14" t="s">
        <v>63</v>
      </c>
      <c r="D1" s="14" t="s">
        <v>102</v>
      </c>
      <c r="E1" s="14" t="s">
        <v>103</v>
      </c>
      <c r="F1" s="14" t="s">
        <v>104</v>
      </c>
      <c r="G1" s="14" t="s">
        <v>38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"/>
  <sheetViews>
    <sheetView rightToLeft="1" workbookViewId="0"/>
  </sheetViews>
  <sheetFormatPr defaultColWidth="0" defaultRowHeight="14.25"/>
  <cols>
    <col min="1" max="40" width="11.625" customWidth="1"/>
    <col min="41" max="41" width="9" hidden="1" customWidth="1"/>
    <col min="42" max="16384" width="9" hidden="1"/>
  </cols>
  <sheetData>
    <row r="1" spans="1:40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27</v>
      </c>
      <c r="M1" s="14" t="s">
        <v>29</v>
      </c>
      <c r="N1" s="14" t="s">
        <v>96</v>
      </c>
      <c r="O1" s="14" t="s">
        <v>83</v>
      </c>
      <c r="P1" s="14" t="s">
        <v>84</v>
      </c>
      <c r="Q1" s="14" t="s">
        <v>85</v>
      </c>
      <c r="R1" s="14" t="s">
        <v>30</v>
      </c>
      <c r="S1" s="14" t="s">
        <v>80</v>
      </c>
      <c r="T1" s="14" t="s">
        <v>100</v>
      </c>
      <c r="U1" s="14" t="s">
        <v>105</v>
      </c>
      <c r="V1" s="14" t="s">
        <v>97</v>
      </c>
      <c r="W1" s="14" t="s">
        <v>81</v>
      </c>
      <c r="X1" s="14" t="s">
        <v>82</v>
      </c>
      <c r="Y1" s="14" t="s">
        <v>106</v>
      </c>
      <c r="Z1" s="14" t="s">
        <v>107</v>
      </c>
      <c r="AA1" s="14" t="s">
        <v>108</v>
      </c>
      <c r="AB1" s="14" t="s">
        <v>109</v>
      </c>
      <c r="AC1" s="14" t="s">
        <v>110</v>
      </c>
      <c r="AD1" s="14" t="s">
        <v>111</v>
      </c>
      <c r="AE1" s="14" t="s">
        <v>112</v>
      </c>
      <c r="AF1" s="14" t="s">
        <v>33</v>
      </c>
      <c r="AG1" s="14" t="s">
        <v>34</v>
      </c>
      <c r="AH1" s="14" t="s">
        <v>35</v>
      </c>
      <c r="AI1" s="14" t="s">
        <v>36</v>
      </c>
      <c r="AJ1" s="14" t="s">
        <v>98</v>
      </c>
      <c r="AK1" s="14" t="s">
        <v>113</v>
      </c>
      <c r="AL1" s="14" t="s">
        <v>99</v>
      </c>
      <c r="AM1" s="14" t="s">
        <v>37</v>
      </c>
      <c r="AN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21"/>
  <sheetViews>
    <sheetView rightToLeft="1" workbookViewId="0"/>
  </sheetViews>
  <sheetFormatPr defaultColWidth="0" defaultRowHeight="14.25"/>
  <cols>
    <col min="1" max="38" width="11.625" customWidth="1"/>
    <col min="39" max="39" width="9" hidden="1" customWidth="1"/>
    <col min="40" max="16384" width="9" hidden="1"/>
  </cols>
  <sheetData>
    <row r="1" spans="1:3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24</v>
      </c>
      <c r="M1" s="14" t="s">
        <v>27</v>
      </c>
      <c r="N1" s="14" t="s">
        <v>29</v>
      </c>
      <c r="O1" s="140" t="s">
        <v>96</v>
      </c>
      <c r="P1" s="14" t="s">
        <v>83</v>
      </c>
      <c r="Q1" s="14" t="s">
        <v>84</v>
      </c>
      <c r="R1" s="14" t="s">
        <v>85</v>
      </c>
      <c r="S1" s="14" t="s">
        <v>30</v>
      </c>
      <c r="T1" s="14" t="s">
        <v>80</v>
      </c>
      <c r="U1" s="14" t="s">
        <v>97</v>
      </c>
      <c r="V1" s="136" t="s">
        <v>82</v>
      </c>
      <c r="W1" s="136" t="s">
        <v>81</v>
      </c>
      <c r="X1" s="14" t="s">
        <v>106</v>
      </c>
      <c r="Y1" s="14" t="s">
        <v>107</v>
      </c>
      <c r="Z1" s="14" t="s">
        <v>108</v>
      </c>
      <c r="AA1" s="14" t="s">
        <v>109</v>
      </c>
      <c r="AB1" s="140" t="s">
        <v>111</v>
      </c>
      <c r="AC1" s="140" t="s">
        <v>112</v>
      </c>
      <c r="AD1" s="14" t="s">
        <v>33</v>
      </c>
      <c r="AE1" s="134" t="s">
        <v>34</v>
      </c>
      <c r="AF1" s="138" t="s">
        <v>35</v>
      </c>
      <c r="AG1" s="14" t="s">
        <v>36</v>
      </c>
      <c r="AH1" s="14" t="s">
        <v>98</v>
      </c>
      <c r="AI1" s="14" t="s">
        <v>113</v>
      </c>
      <c r="AJ1" s="14" t="s">
        <v>99</v>
      </c>
      <c r="AK1" s="136" t="s">
        <v>37</v>
      </c>
      <c r="AL1" s="136" t="s">
        <v>38</v>
      </c>
    </row>
    <row r="2" spans="1:38">
      <c r="A2">
        <v>301</v>
      </c>
      <c r="B2">
        <v>7209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44</v>
      </c>
      <c r="I2" t="s">
        <v>119</v>
      </c>
      <c r="J2" t="s">
        <v>45</v>
      </c>
      <c r="K2" t="s">
        <v>45</v>
      </c>
      <c r="L2" t="s">
        <v>120</v>
      </c>
      <c r="M2" t="s">
        <v>58</v>
      </c>
      <c r="N2" t="s">
        <v>51</v>
      </c>
      <c r="O2" s="141" t="s">
        <v>121</v>
      </c>
      <c r="P2" t="s">
        <v>122</v>
      </c>
      <c r="Q2" t="s">
        <v>94</v>
      </c>
      <c r="R2" t="s">
        <v>95</v>
      </c>
      <c r="S2" t="s">
        <v>52</v>
      </c>
      <c r="T2" t="s">
        <v>123</v>
      </c>
      <c r="U2" t="s">
        <v>124</v>
      </c>
      <c r="V2" s="137">
        <v>4.0300000000000002E-2</v>
      </c>
      <c r="W2" s="137">
        <v>2.86E-2</v>
      </c>
      <c r="X2" t="s">
        <v>125</v>
      </c>
      <c r="Y2" t="s">
        <v>51</v>
      </c>
      <c r="Z2" t="s">
        <v>126</v>
      </c>
      <c r="AA2" t="s">
        <v>127</v>
      </c>
      <c r="AB2" s="141" t="s">
        <v>128</v>
      </c>
      <c r="AC2" s="141" t="s">
        <v>128</v>
      </c>
      <c r="AD2" s="133">
        <v>8142.86</v>
      </c>
      <c r="AE2" s="135">
        <v>1</v>
      </c>
      <c r="AF2" s="139">
        <v>99.74</v>
      </c>
      <c r="AG2" s="133">
        <v>8.1219999999999999</v>
      </c>
      <c r="AJ2" t="s">
        <v>129</v>
      </c>
      <c r="AK2" s="137">
        <v>7.5663278262446995E-2</v>
      </c>
      <c r="AL2" s="137">
        <v>2.9918497450677099E-4</v>
      </c>
    </row>
    <row r="3" spans="1:38">
      <c r="A3">
        <v>301</v>
      </c>
      <c r="B3">
        <v>7209</v>
      </c>
      <c r="C3" t="s">
        <v>130</v>
      </c>
      <c r="D3" t="s">
        <v>131</v>
      </c>
      <c r="E3" t="s">
        <v>41</v>
      </c>
      <c r="F3" t="s">
        <v>132</v>
      </c>
      <c r="G3" t="s">
        <v>133</v>
      </c>
      <c r="H3" t="s">
        <v>44</v>
      </c>
      <c r="I3" t="s">
        <v>119</v>
      </c>
      <c r="J3" t="s">
        <v>45</v>
      </c>
      <c r="K3" t="s">
        <v>45</v>
      </c>
      <c r="L3" t="s">
        <v>120</v>
      </c>
      <c r="M3" t="s">
        <v>58</v>
      </c>
      <c r="N3" t="s">
        <v>51</v>
      </c>
      <c r="O3" s="141" t="s">
        <v>134</v>
      </c>
      <c r="P3" t="s">
        <v>135</v>
      </c>
      <c r="Q3" t="s">
        <v>136</v>
      </c>
      <c r="R3" t="s">
        <v>95</v>
      </c>
      <c r="S3" t="s">
        <v>52</v>
      </c>
      <c r="T3" t="s">
        <v>137</v>
      </c>
      <c r="U3" t="s">
        <v>138</v>
      </c>
      <c r="V3" s="137">
        <v>5.11E-2</v>
      </c>
      <c r="W3" s="137">
        <v>5.1200000000000002E-2</v>
      </c>
      <c r="X3" t="s">
        <v>125</v>
      </c>
      <c r="Y3" t="s">
        <v>51</v>
      </c>
      <c r="Z3" t="s">
        <v>126</v>
      </c>
      <c r="AA3" t="s">
        <v>127</v>
      </c>
      <c r="AB3" s="141" t="s">
        <v>128</v>
      </c>
      <c r="AC3" s="141" t="s">
        <v>128</v>
      </c>
      <c r="AD3" s="133">
        <v>52408</v>
      </c>
      <c r="AE3" s="135">
        <v>1</v>
      </c>
      <c r="AF3" s="139">
        <v>100.65</v>
      </c>
      <c r="AG3" s="133">
        <v>52.749000000000002</v>
      </c>
      <c r="AJ3" t="s">
        <v>129</v>
      </c>
      <c r="AK3" s="137">
        <v>0.49141701295171503</v>
      </c>
      <c r="AL3" s="137">
        <v>1.94314322440776E-3</v>
      </c>
    </row>
    <row r="4" spans="1:38">
      <c r="A4">
        <v>301</v>
      </c>
      <c r="B4">
        <v>7209</v>
      </c>
      <c r="C4" t="s">
        <v>139</v>
      </c>
      <c r="D4" t="s">
        <v>140</v>
      </c>
      <c r="E4" t="s">
        <v>41</v>
      </c>
      <c r="F4" t="s">
        <v>141</v>
      </c>
      <c r="G4" t="s">
        <v>142</v>
      </c>
      <c r="H4" t="s">
        <v>44</v>
      </c>
      <c r="I4" t="s">
        <v>119</v>
      </c>
      <c r="J4" t="s">
        <v>45</v>
      </c>
      <c r="K4" t="s">
        <v>45</v>
      </c>
      <c r="L4" t="s">
        <v>120</v>
      </c>
      <c r="M4" t="s">
        <v>143</v>
      </c>
      <c r="N4" t="s">
        <v>51</v>
      </c>
      <c r="O4" s="141" t="s">
        <v>144</v>
      </c>
      <c r="P4" t="s">
        <v>145</v>
      </c>
      <c r="Q4" t="s">
        <v>136</v>
      </c>
      <c r="R4" t="s">
        <v>95</v>
      </c>
      <c r="S4" t="s">
        <v>52</v>
      </c>
      <c r="T4" t="s">
        <v>146</v>
      </c>
      <c r="U4" t="s">
        <v>147</v>
      </c>
      <c r="V4" s="137">
        <v>3.73E-2</v>
      </c>
      <c r="W4" s="137">
        <v>3.1E-2</v>
      </c>
      <c r="X4" t="s">
        <v>125</v>
      </c>
      <c r="Y4" t="s">
        <v>51</v>
      </c>
      <c r="Z4" t="s">
        <v>126</v>
      </c>
      <c r="AA4" t="s">
        <v>127</v>
      </c>
      <c r="AB4" s="141" t="s">
        <v>128</v>
      </c>
      <c r="AC4" s="141" t="s">
        <v>128</v>
      </c>
      <c r="AD4" s="133">
        <v>6600.92</v>
      </c>
      <c r="AE4" s="135">
        <v>1</v>
      </c>
      <c r="AF4" s="139">
        <v>99.43</v>
      </c>
      <c r="AG4" s="133">
        <v>6.5629999999999997</v>
      </c>
      <c r="AJ4" t="s">
        <v>129</v>
      </c>
      <c r="AK4" s="137">
        <v>6.1144969242345297E-2</v>
      </c>
      <c r="AL4" s="137">
        <v>2.4177720664619699E-4</v>
      </c>
    </row>
    <row r="5" spans="1:38">
      <c r="A5">
        <v>301</v>
      </c>
      <c r="B5">
        <v>7209</v>
      </c>
      <c r="C5" t="s">
        <v>148</v>
      </c>
      <c r="D5" t="s">
        <v>149</v>
      </c>
      <c r="E5" t="s">
        <v>41</v>
      </c>
      <c r="F5" t="s">
        <v>150</v>
      </c>
      <c r="G5" t="s">
        <v>151</v>
      </c>
      <c r="H5" t="s">
        <v>44</v>
      </c>
      <c r="I5" t="s">
        <v>152</v>
      </c>
      <c r="J5" t="s">
        <v>45</v>
      </c>
      <c r="K5" t="s">
        <v>45</v>
      </c>
      <c r="L5" t="s">
        <v>120</v>
      </c>
      <c r="M5" t="s">
        <v>153</v>
      </c>
      <c r="N5" t="s">
        <v>51</v>
      </c>
      <c r="O5" s="141" t="s">
        <v>154</v>
      </c>
      <c r="P5" t="s">
        <v>93</v>
      </c>
      <c r="Q5" t="s">
        <v>94</v>
      </c>
      <c r="R5" t="s">
        <v>95</v>
      </c>
      <c r="S5" t="s">
        <v>52</v>
      </c>
      <c r="T5" t="s">
        <v>155</v>
      </c>
      <c r="U5" t="s">
        <v>156</v>
      </c>
      <c r="V5" s="137">
        <v>2.47E-2</v>
      </c>
      <c r="W5" s="137">
        <v>1.7500000000000002E-2</v>
      </c>
      <c r="X5" t="s">
        <v>125</v>
      </c>
      <c r="Y5" t="s">
        <v>51</v>
      </c>
      <c r="Z5" t="s">
        <v>126</v>
      </c>
      <c r="AA5" t="s">
        <v>127</v>
      </c>
      <c r="AB5" s="141" t="s">
        <v>128</v>
      </c>
      <c r="AC5" s="141" t="s">
        <v>128</v>
      </c>
      <c r="AD5" s="133">
        <v>28333.33</v>
      </c>
      <c r="AE5" s="135">
        <v>1</v>
      </c>
      <c r="AF5" s="139">
        <v>108.39</v>
      </c>
      <c r="AG5" s="133">
        <v>30.71</v>
      </c>
      <c r="AJ5" t="s">
        <v>129</v>
      </c>
      <c r="AK5" s="137">
        <v>0.28610513877708199</v>
      </c>
      <c r="AL5" s="137">
        <v>1.13130650187227E-3</v>
      </c>
    </row>
    <row r="6" spans="1:38">
      <c r="A6">
        <v>301</v>
      </c>
      <c r="B6">
        <v>7209</v>
      </c>
      <c r="C6" t="s">
        <v>157</v>
      </c>
      <c r="D6" t="s">
        <v>158</v>
      </c>
      <c r="E6" t="s">
        <v>41</v>
      </c>
      <c r="F6" t="s">
        <v>159</v>
      </c>
      <c r="G6" t="s">
        <v>160</v>
      </c>
      <c r="H6" t="s">
        <v>44</v>
      </c>
      <c r="I6" t="s">
        <v>161</v>
      </c>
      <c r="J6" t="s">
        <v>45</v>
      </c>
      <c r="K6" t="s">
        <v>45</v>
      </c>
      <c r="L6" t="s">
        <v>120</v>
      </c>
      <c r="M6" t="s">
        <v>162</v>
      </c>
      <c r="N6" t="s">
        <v>51</v>
      </c>
      <c r="O6" s="141" t="s">
        <v>163</v>
      </c>
      <c r="P6" t="s">
        <v>164</v>
      </c>
      <c r="Q6" t="s">
        <v>165</v>
      </c>
      <c r="R6" t="s">
        <v>95</v>
      </c>
      <c r="S6" t="s">
        <v>75</v>
      </c>
      <c r="T6" t="s">
        <v>166</v>
      </c>
      <c r="U6" t="s">
        <v>147</v>
      </c>
      <c r="V6" s="137">
        <v>6.9500000000000006E-2</v>
      </c>
      <c r="W6" s="137">
        <v>6.5000000000000002E-2</v>
      </c>
      <c r="X6" t="s">
        <v>125</v>
      </c>
      <c r="Y6" t="s">
        <v>51</v>
      </c>
      <c r="Z6" t="s">
        <v>126</v>
      </c>
      <c r="AA6" t="s">
        <v>127</v>
      </c>
      <c r="AB6" s="141" t="s">
        <v>128</v>
      </c>
      <c r="AC6" s="141" t="s">
        <v>128</v>
      </c>
      <c r="AD6" s="133">
        <v>3000</v>
      </c>
      <c r="AE6" s="135">
        <v>2.9780000000000002</v>
      </c>
      <c r="AF6" s="139">
        <v>99.68</v>
      </c>
      <c r="AG6" s="133">
        <v>9.1959999999999997</v>
      </c>
      <c r="AJ6" t="s">
        <v>129</v>
      </c>
      <c r="AK6" s="137">
        <v>8.5669600766410905E-2</v>
      </c>
      <c r="AL6" s="137">
        <v>3.3875160989455899E-4</v>
      </c>
    </row>
    <row r="7" spans="1:38">
      <c r="A7">
        <v>301</v>
      </c>
      <c r="B7">
        <v>7210</v>
      </c>
      <c r="C7" t="s">
        <v>167</v>
      </c>
      <c r="D7" t="s">
        <v>168</v>
      </c>
      <c r="E7" t="s">
        <v>41</v>
      </c>
      <c r="F7" t="s">
        <v>169</v>
      </c>
      <c r="G7" t="s">
        <v>170</v>
      </c>
      <c r="H7" t="s">
        <v>44</v>
      </c>
      <c r="I7" t="s">
        <v>152</v>
      </c>
      <c r="J7" t="s">
        <v>45</v>
      </c>
      <c r="K7" t="s">
        <v>45</v>
      </c>
      <c r="L7" t="s">
        <v>120</v>
      </c>
      <c r="M7" t="s">
        <v>171</v>
      </c>
      <c r="N7" t="s">
        <v>51</v>
      </c>
      <c r="O7" s="141" t="s">
        <v>172</v>
      </c>
      <c r="P7" t="s">
        <v>173</v>
      </c>
      <c r="Q7" t="s">
        <v>173</v>
      </c>
      <c r="R7" t="s">
        <v>173</v>
      </c>
      <c r="S7" t="s">
        <v>52</v>
      </c>
      <c r="T7" t="s">
        <v>174</v>
      </c>
      <c r="U7" t="s">
        <v>175</v>
      </c>
      <c r="V7" s="137">
        <v>1.46E-2</v>
      </c>
      <c r="W7" s="137">
        <v>9.9000000000000005E-2</v>
      </c>
      <c r="X7" t="s">
        <v>125</v>
      </c>
      <c r="Y7" t="s">
        <v>176</v>
      </c>
      <c r="Z7" t="s">
        <v>177</v>
      </c>
      <c r="AA7" t="s">
        <v>178</v>
      </c>
      <c r="AB7" s="141" t="s">
        <v>128</v>
      </c>
      <c r="AC7" s="141" t="s">
        <v>128</v>
      </c>
      <c r="AD7" s="133">
        <v>0.87</v>
      </c>
      <c r="AE7" s="135">
        <v>1</v>
      </c>
      <c r="AF7" s="139">
        <v>0</v>
      </c>
      <c r="AG7" s="133">
        <v>0</v>
      </c>
      <c r="AJ7" t="s">
        <v>129</v>
      </c>
      <c r="AK7" s="137">
        <v>1.1921716820053001E-15</v>
      </c>
      <c r="AL7" s="137">
        <v>5.9929873241000006E-18</v>
      </c>
    </row>
    <row r="8" spans="1:38">
      <c r="A8">
        <v>301</v>
      </c>
      <c r="B8">
        <v>7210</v>
      </c>
      <c r="C8" t="s">
        <v>167</v>
      </c>
      <c r="D8" t="s">
        <v>168</v>
      </c>
      <c r="E8" t="s">
        <v>41</v>
      </c>
      <c r="F8" t="s">
        <v>179</v>
      </c>
      <c r="G8" t="s">
        <v>180</v>
      </c>
      <c r="H8" t="s">
        <v>44</v>
      </c>
      <c r="I8" t="s">
        <v>152</v>
      </c>
      <c r="J8" t="s">
        <v>45</v>
      </c>
      <c r="K8" t="s">
        <v>45</v>
      </c>
      <c r="L8" t="s">
        <v>120</v>
      </c>
      <c r="M8" t="s">
        <v>171</v>
      </c>
      <c r="N8" t="s">
        <v>51</v>
      </c>
      <c r="O8" s="141" t="s">
        <v>172</v>
      </c>
      <c r="P8" t="s">
        <v>181</v>
      </c>
      <c r="Q8" t="s">
        <v>136</v>
      </c>
      <c r="R8" t="s">
        <v>95</v>
      </c>
      <c r="S8" t="s">
        <v>52</v>
      </c>
      <c r="T8" t="s">
        <v>174</v>
      </c>
      <c r="U8" t="s">
        <v>182</v>
      </c>
      <c r="V8" s="137">
        <v>1E-4</v>
      </c>
      <c r="W8" s="137">
        <v>9.9000000000000005E-2</v>
      </c>
      <c r="X8" t="s">
        <v>125</v>
      </c>
      <c r="Y8" t="s">
        <v>176</v>
      </c>
      <c r="Z8" t="s">
        <v>177</v>
      </c>
      <c r="AA8" t="s">
        <v>178</v>
      </c>
      <c r="AB8" s="141" t="s">
        <v>128</v>
      </c>
      <c r="AC8" s="141" t="s">
        <v>128</v>
      </c>
      <c r="AD8" s="133">
        <v>0.53</v>
      </c>
      <c r="AE8" s="135">
        <v>1</v>
      </c>
      <c r="AF8" s="139">
        <v>0</v>
      </c>
      <c r="AG8" s="133">
        <v>0</v>
      </c>
      <c r="AJ8" t="s">
        <v>129</v>
      </c>
      <c r="AK8" s="137">
        <v>7.262655074285E-16</v>
      </c>
      <c r="AL8" s="137">
        <v>3.6509003239000003E-18</v>
      </c>
    </row>
    <row r="9" spans="1:38">
      <c r="A9">
        <v>301</v>
      </c>
      <c r="B9">
        <v>7210</v>
      </c>
      <c r="C9" t="s">
        <v>183</v>
      </c>
      <c r="D9" t="s">
        <v>184</v>
      </c>
      <c r="E9" t="s">
        <v>41</v>
      </c>
      <c r="F9" t="s">
        <v>185</v>
      </c>
      <c r="G9" t="s">
        <v>186</v>
      </c>
      <c r="H9" t="s">
        <v>44</v>
      </c>
      <c r="I9" t="s">
        <v>152</v>
      </c>
      <c r="J9" t="s">
        <v>45</v>
      </c>
      <c r="K9" t="s">
        <v>45</v>
      </c>
      <c r="L9" t="s">
        <v>120</v>
      </c>
      <c r="M9" t="s">
        <v>58</v>
      </c>
      <c r="N9" t="s">
        <v>51</v>
      </c>
      <c r="O9" s="141" t="s">
        <v>187</v>
      </c>
      <c r="P9" t="s">
        <v>173</v>
      </c>
      <c r="Q9" t="s">
        <v>173</v>
      </c>
      <c r="R9" t="s">
        <v>173</v>
      </c>
      <c r="S9" t="s">
        <v>52</v>
      </c>
      <c r="T9" t="s">
        <v>174</v>
      </c>
      <c r="U9" t="s">
        <v>188</v>
      </c>
      <c r="V9" s="137">
        <v>0</v>
      </c>
      <c r="W9" s="137">
        <v>5.3499999999999999E-2</v>
      </c>
      <c r="X9" t="s">
        <v>125</v>
      </c>
      <c r="Y9" t="s">
        <v>176</v>
      </c>
      <c r="Z9" t="s">
        <v>177</v>
      </c>
      <c r="AA9" t="s">
        <v>178</v>
      </c>
      <c r="AB9" s="141" t="s">
        <v>189</v>
      </c>
      <c r="AC9" s="141" t="s">
        <v>128</v>
      </c>
      <c r="AD9" s="133">
        <v>1077381.81</v>
      </c>
      <c r="AE9" s="135">
        <v>1</v>
      </c>
      <c r="AF9" s="139">
        <v>0</v>
      </c>
      <c r="AG9" s="133">
        <v>0</v>
      </c>
      <c r="AJ9" t="s">
        <v>129</v>
      </c>
      <c r="AK9" s="137">
        <v>1.47634952251681E-9</v>
      </c>
      <c r="AL9" s="137">
        <v>7.4215350925741794E-12</v>
      </c>
    </row>
    <row r="10" spans="1:38">
      <c r="A10">
        <v>301</v>
      </c>
      <c r="B10">
        <v>7210</v>
      </c>
      <c r="C10" t="s">
        <v>190</v>
      </c>
      <c r="D10" t="s">
        <v>191</v>
      </c>
      <c r="E10" t="s">
        <v>41</v>
      </c>
      <c r="F10" t="s">
        <v>192</v>
      </c>
      <c r="G10" t="s">
        <v>193</v>
      </c>
      <c r="H10" t="s">
        <v>194</v>
      </c>
      <c r="I10" t="s">
        <v>177</v>
      </c>
      <c r="J10" t="s">
        <v>45</v>
      </c>
      <c r="K10" t="s">
        <v>45</v>
      </c>
      <c r="L10" t="s">
        <v>120</v>
      </c>
      <c r="M10" t="s">
        <v>58</v>
      </c>
      <c r="N10" t="s">
        <v>51</v>
      </c>
      <c r="O10" s="141" t="s">
        <v>195</v>
      </c>
      <c r="P10" t="s">
        <v>135</v>
      </c>
      <c r="Q10" t="s">
        <v>136</v>
      </c>
      <c r="R10" t="s">
        <v>95</v>
      </c>
      <c r="S10" t="s">
        <v>52</v>
      </c>
      <c r="T10" t="s">
        <v>174</v>
      </c>
      <c r="U10" t="s">
        <v>196</v>
      </c>
      <c r="V10" s="137">
        <v>8.3638999999999992</v>
      </c>
      <c r="W10" s="137">
        <v>0</v>
      </c>
      <c r="X10" t="s">
        <v>125</v>
      </c>
      <c r="Y10" t="s">
        <v>176</v>
      </c>
      <c r="Z10" t="s">
        <v>126</v>
      </c>
      <c r="AA10" t="s">
        <v>127</v>
      </c>
      <c r="AB10" s="141" t="s">
        <v>128</v>
      </c>
      <c r="AC10" s="141" t="s">
        <v>128</v>
      </c>
      <c r="AD10" s="133">
        <v>264461.21000000002</v>
      </c>
      <c r="AE10" s="135">
        <v>1</v>
      </c>
      <c r="AF10" s="139">
        <v>27.5</v>
      </c>
      <c r="AG10" s="133">
        <v>72.727000000000004</v>
      </c>
      <c r="AJ10" t="s">
        <v>129</v>
      </c>
      <c r="AK10" s="137">
        <v>9.9658471869524499E-3</v>
      </c>
      <c r="AL10" s="137">
        <v>5.0097814573822997E-5</v>
      </c>
    </row>
    <row r="11" spans="1:38">
      <c r="A11">
        <v>301</v>
      </c>
      <c r="B11">
        <v>7210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44</v>
      </c>
      <c r="I11" t="s">
        <v>119</v>
      </c>
      <c r="J11" t="s">
        <v>45</v>
      </c>
      <c r="K11" t="s">
        <v>45</v>
      </c>
      <c r="L11" t="s">
        <v>120</v>
      </c>
      <c r="M11" t="s">
        <v>58</v>
      </c>
      <c r="N11" t="s">
        <v>51</v>
      </c>
      <c r="O11" s="141" t="s">
        <v>121</v>
      </c>
      <c r="P11" t="s">
        <v>122</v>
      </c>
      <c r="Q11" t="s">
        <v>94</v>
      </c>
      <c r="R11" t="s">
        <v>95</v>
      </c>
      <c r="S11" t="s">
        <v>52</v>
      </c>
      <c r="T11" t="s">
        <v>123</v>
      </c>
      <c r="U11" t="s">
        <v>124</v>
      </c>
      <c r="V11" s="137">
        <v>4.0300000000000002E-2</v>
      </c>
      <c r="W11" s="137">
        <v>2.86E-2</v>
      </c>
      <c r="X11" t="s">
        <v>125</v>
      </c>
      <c r="Y11" t="s">
        <v>51</v>
      </c>
      <c r="Z11" t="s">
        <v>126</v>
      </c>
      <c r="AA11" t="s">
        <v>127</v>
      </c>
      <c r="AB11" s="141" t="s">
        <v>128</v>
      </c>
      <c r="AC11" s="141" t="s">
        <v>128</v>
      </c>
      <c r="AD11" s="133">
        <v>735000.29</v>
      </c>
      <c r="AE11" s="135">
        <v>1</v>
      </c>
      <c r="AF11" s="139">
        <v>99.74</v>
      </c>
      <c r="AG11" s="133">
        <v>733.08900000000006</v>
      </c>
      <c r="AJ11" t="s">
        <v>129</v>
      </c>
      <c r="AK11" s="137">
        <v>0.100456125404653</v>
      </c>
      <c r="AL11" s="137">
        <v>5.0498791010119702E-4</v>
      </c>
    </row>
    <row r="12" spans="1:38">
      <c r="A12">
        <v>301</v>
      </c>
      <c r="B12">
        <v>7210</v>
      </c>
      <c r="C12" t="s">
        <v>130</v>
      </c>
      <c r="D12" t="s">
        <v>131</v>
      </c>
      <c r="E12" t="s">
        <v>41</v>
      </c>
      <c r="F12" t="s">
        <v>132</v>
      </c>
      <c r="G12" t="s">
        <v>133</v>
      </c>
      <c r="H12" t="s">
        <v>44</v>
      </c>
      <c r="I12" t="s">
        <v>119</v>
      </c>
      <c r="J12" t="s">
        <v>45</v>
      </c>
      <c r="K12" t="s">
        <v>45</v>
      </c>
      <c r="L12" t="s">
        <v>120</v>
      </c>
      <c r="M12" t="s">
        <v>58</v>
      </c>
      <c r="N12" t="s">
        <v>51</v>
      </c>
      <c r="O12" s="141" t="s">
        <v>134</v>
      </c>
      <c r="P12" t="s">
        <v>135</v>
      </c>
      <c r="Q12" t="s">
        <v>136</v>
      </c>
      <c r="R12" t="s">
        <v>95</v>
      </c>
      <c r="S12" t="s">
        <v>52</v>
      </c>
      <c r="T12" t="s">
        <v>137</v>
      </c>
      <c r="U12" t="s">
        <v>138</v>
      </c>
      <c r="V12" s="137">
        <v>5.11E-2</v>
      </c>
      <c r="W12" s="137">
        <v>5.1200000000000002E-2</v>
      </c>
      <c r="X12" t="s">
        <v>125</v>
      </c>
      <c r="Y12" t="s">
        <v>51</v>
      </c>
      <c r="Z12" t="s">
        <v>126</v>
      </c>
      <c r="AA12" t="s">
        <v>127</v>
      </c>
      <c r="AB12" s="141" t="s">
        <v>128</v>
      </c>
      <c r="AC12" s="141" t="s">
        <v>128</v>
      </c>
      <c r="AD12" s="133">
        <v>2695254</v>
      </c>
      <c r="AE12" s="135">
        <v>1</v>
      </c>
      <c r="AF12" s="139">
        <v>100.65</v>
      </c>
      <c r="AG12" s="133">
        <v>2712.7730000000001</v>
      </c>
      <c r="AJ12" t="s">
        <v>129</v>
      </c>
      <c r="AK12" s="137">
        <v>0.37173463566971399</v>
      </c>
      <c r="AL12" s="137">
        <v>1.8686913916190499E-3</v>
      </c>
    </row>
    <row r="13" spans="1:38">
      <c r="A13">
        <v>301</v>
      </c>
      <c r="B13">
        <v>7210</v>
      </c>
      <c r="C13" t="s">
        <v>197</v>
      </c>
      <c r="D13" t="s">
        <v>198</v>
      </c>
      <c r="E13" t="s">
        <v>41</v>
      </c>
      <c r="F13" t="s">
        <v>199</v>
      </c>
      <c r="G13" t="s">
        <v>200</v>
      </c>
      <c r="H13" t="s">
        <v>194</v>
      </c>
      <c r="I13" t="s">
        <v>201</v>
      </c>
      <c r="J13" t="s">
        <v>45</v>
      </c>
      <c r="K13" t="s">
        <v>45</v>
      </c>
      <c r="L13" t="s">
        <v>120</v>
      </c>
      <c r="M13" t="s">
        <v>202</v>
      </c>
      <c r="N13" t="s">
        <v>51</v>
      </c>
      <c r="O13" s="141" t="s">
        <v>203</v>
      </c>
      <c r="P13" t="s">
        <v>204</v>
      </c>
      <c r="Q13" t="s">
        <v>94</v>
      </c>
      <c r="R13" t="s">
        <v>95</v>
      </c>
      <c r="S13" t="s">
        <v>52</v>
      </c>
      <c r="T13" t="s">
        <v>205</v>
      </c>
      <c r="U13" t="s">
        <v>206</v>
      </c>
      <c r="V13" s="137">
        <v>0.108</v>
      </c>
      <c r="W13" s="137">
        <v>6.6000000000000003E-2</v>
      </c>
      <c r="X13" t="s">
        <v>125</v>
      </c>
      <c r="Y13" t="s">
        <v>51</v>
      </c>
      <c r="Z13" t="s">
        <v>126</v>
      </c>
      <c r="AA13" t="s">
        <v>127</v>
      </c>
      <c r="AB13" s="141" t="s">
        <v>128</v>
      </c>
      <c r="AC13" s="141" t="s">
        <v>128</v>
      </c>
      <c r="AD13" s="133">
        <v>75000</v>
      </c>
      <c r="AE13" s="135">
        <v>1</v>
      </c>
      <c r="AF13" s="139">
        <v>146.80000000000001</v>
      </c>
      <c r="AG13" s="133">
        <v>110.1</v>
      </c>
      <c r="AJ13" t="s">
        <v>129</v>
      </c>
      <c r="AK13" s="137">
        <v>1.5087138182618901E-2</v>
      </c>
      <c r="AL13" s="137">
        <v>7.5842287860087095E-5</v>
      </c>
    </row>
    <row r="14" spans="1:38">
      <c r="A14">
        <v>301</v>
      </c>
      <c r="B14">
        <v>7210</v>
      </c>
      <c r="C14" t="s">
        <v>139</v>
      </c>
      <c r="D14" t="s">
        <v>140</v>
      </c>
      <c r="E14" t="s">
        <v>41</v>
      </c>
      <c r="F14" t="s">
        <v>141</v>
      </c>
      <c r="G14" t="s">
        <v>142</v>
      </c>
      <c r="H14" t="s">
        <v>44</v>
      </c>
      <c r="I14" t="s">
        <v>119</v>
      </c>
      <c r="J14" t="s">
        <v>45</v>
      </c>
      <c r="K14" t="s">
        <v>45</v>
      </c>
      <c r="L14" t="s">
        <v>120</v>
      </c>
      <c r="M14" t="s">
        <v>143</v>
      </c>
      <c r="N14" t="s">
        <v>51</v>
      </c>
      <c r="O14" s="141" t="s">
        <v>207</v>
      </c>
      <c r="P14" t="s">
        <v>145</v>
      </c>
      <c r="Q14" t="s">
        <v>136</v>
      </c>
      <c r="R14" t="s">
        <v>95</v>
      </c>
      <c r="S14" t="s">
        <v>52</v>
      </c>
      <c r="T14" t="s">
        <v>146</v>
      </c>
      <c r="U14" t="s">
        <v>147</v>
      </c>
      <c r="V14" s="137">
        <v>3.73E-2</v>
      </c>
      <c r="W14" s="137">
        <v>3.1E-2</v>
      </c>
      <c r="X14" t="s">
        <v>125</v>
      </c>
      <c r="Y14" t="s">
        <v>51</v>
      </c>
      <c r="Z14" t="s">
        <v>126</v>
      </c>
      <c r="AA14" t="s">
        <v>127</v>
      </c>
      <c r="AB14" s="141" t="s">
        <v>128</v>
      </c>
      <c r="AC14" s="141" t="s">
        <v>128</v>
      </c>
      <c r="AD14" s="133">
        <v>943376.09</v>
      </c>
      <c r="AE14" s="135">
        <v>1</v>
      </c>
      <c r="AF14" s="139">
        <v>99.43</v>
      </c>
      <c r="AG14" s="133">
        <v>937.99900000000002</v>
      </c>
      <c r="AJ14" t="s">
        <v>129</v>
      </c>
      <c r="AK14" s="137">
        <v>0.12853513359735799</v>
      </c>
      <c r="AL14" s="137">
        <v>6.4613967767963897E-4</v>
      </c>
    </row>
    <row r="15" spans="1:38">
      <c r="A15">
        <v>301</v>
      </c>
      <c r="B15">
        <v>7210</v>
      </c>
      <c r="C15" t="s">
        <v>148</v>
      </c>
      <c r="D15" t="s">
        <v>149</v>
      </c>
      <c r="E15" t="s">
        <v>41</v>
      </c>
      <c r="F15" t="s">
        <v>150</v>
      </c>
      <c r="G15" t="s">
        <v>151</v>
      </c>
      <c r="H15" t="s">
        <v>44</v>
      </c>
      <c r="I15" t="s">
        <v>152</v>
      </c>
      <c r="J15" t="s">
        <v>45</v>
      </c>
      <c r="K15" t="s">
        <v>45</v>
      </c>
      <c r="L15" t="s">
        <v>120</v>
      </c>
      <c r="M15" t="s">
        <v>153</v>
      </c>
      <c r="N15" t="s">
        <v>51</v>
      </c>
      <c r="O15" s="141" t="s">
        <v>154</v>
      </c>
      <c r="P15" t="s">
        <v>93</v>
      </c>
      <c r="Q15" t="s">
        <v>94</v>
      </c>
      <c r="R15" t="s">
        <v>95</v>
      </c>
      <c r="S15" t="s">
        <v>52</v>
      </c>
      <c r="T15" t="s">
        <v>155</v>
      </c>
      <c r="U15" t="s">
        <v>156</v>
      </c>
      <c r="V15" s="137">
        <v>2.47E-2</v>
      </c>
      <c r="W15" s="137">
        <v>1.7500000000000002E-2</v>
      </c>
      <c r="X15" t="s">
        <v>125</v>
      </c>
      <c r="Y15" t="s">
        <v>51</v>
      </c>
      <c r="Z15" t="s">
        <v>126</v>
      </c>
      <c r="AA15" t="s">
        <v>127</v>
      </c>
      <c r="AB15" s="141" t="s">
        <v>128</v>
      </c>
      <c r="AC15" s="141" t="s">
        <v>128</v>
      </c>
      <c r="AD15" s="133">
        <v>1888888.8</v>
      </c>
      <c r="AE15" s="135">
        <v>1</v>
      </c>
      <c r="AF15" s="139">
        <v>108.39</v>
      </c>
      <c r="AG15" s="133">
        <v>2047.367</v>
      </c>
      <c r="AJ15" t="s">
        <v>129</v>
      </c>
      <c r="AK15" s="137">
        <v>0.28055315492181998</v>
      </c>
      <c r="AL15" s="137">
        <v>1.4103266555978999E-3</v>
      </c>
    </row>
    <row r="16" spans="1:38">
      <c r="A16">
        <v>301</v>
      </c>
      <c r="B16">
        <v>7210</v>
      </c>
      <c r="C16" t="s">
        <v>157</v>
      </c>
      <c r="D16" t="s">
        <v>158</v>
      </c>
      <c r="E16" t="s">
        <v>41</v>
      </c>
      <c r="F16" t="s">
        <v>159</v>
      </c>
      <c r="G16" t="s">
        <v>160</v>
      </c>
      <c r="H16" t="s">
        <v>44</v>
      </c>
      <c r="I16" t="s">
        <v>161</v>
      </c>
      <c r="J16" t="s">
        <v>45</v>
      </c>
      <c r="K16" t="s">
        <v>45</v>
      </c>
      <c r="L16" t="s">
        <v>120</v>
      </c>
      <c r="M16" t="s">
        <v>162</v>
      </c>
      <c r="N16" t="s">
        <v>51</v>
      </c>
      <c r="O16" s="141" t="s">
        <v>163</v>
      </c>
      <c r="P16" t="s">
        <v>164</v>
      </c>
      <c r="Q16" t="s">
        <v>165</v>
      </c>
      <c r="R16" t="s">
        <v>95</v>
      </c>
      <c r="S16" t="s">
        <v>75</v>
      </c>
      <c r="T16" t="s">
        <v>166</v>
      </c>
      <c r="U16" t="s">
        <v>147</v>
      </c>
      <c r="V16" s="137">
        <v>6.9500000000000006E-2</v>
      </c>
      <c r="W16" s="137">
        <v>6.5000000000000002E-2</v>
      </c>
      <c r="X16" t="s">
        <v>125</v>
      </c>
      <c r="Y16" t="s">
        <v>51</v>
      </c>
      <c r="Z16" t="s">
        <v>126</v>
      </c>
      <c r="AA16" t="s">
        <v>127</v>
      </c>
      <c r="AB16" s="141" t="s">
        <v>128</v>
      </c>
      <c r="AC16" s="141" t="s">
        <v>128</v>
      </c>
      <c r="AD16" s="133">
        <v>223000</v>
      </c>
      <c r="AE16" s="135">
        <v>2.9780000000000002</v>
      </c>
      <c r="AF16" s="139">
        <v>99.68</v>
      </c>
      <c r="AG16" s="133">
        <v>683.55200000000002</v>
      </c>
      <c r="AJ16" t="s">
        <v>129</v>
      </c>
      <c r="AK16" s="137">
        <v>9.3667963560532197E-2</v>
      </c>
      <c r="AL16" s="137">
        <v>4.7086416056095801E-4</v>
      </c>
    </row>
    <row r="17" spans="1:38">
      <c r="A17">
        <v>301</v>
      </c>
      <c r="B17">
        <v>7211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 t="s">
        <v>44</v>
      </c>
      <c r="I17" t="s">
        <v>119</v>
      </c>
      <c r="J17" t="s">
        <v>45</v>
      </c>
      <c r="K17" t="s">
        <v>45</v>
      </c>
      <c r="L17" t="s">
        <v>120</v>
      </c>
      <c r="M17" t="s">
        <v>58</v>
      </c>
      <c r="N17" t="s">
        <v>51</v>
      </c>
      <c r="O17" s="141" t="s">
        <v>121</v>
      </c>
      <c r="P17" t="s">
        <v>122</v>
      </c>
      <c r="Q17" t="s">
        <v>94</v>
      </c>
      <c r="R17" t="s">
        <v>95</v>
      </c>
      <c r="S17" t="s">
        <v>52</v>
      </c>
      <c r="T17" t="s">
        <v>123</v>
      </c>
      <c r="U17" t="s">
        <v>124</v>
      </c>
      <c r="V17" s="137">
        <v>4.0300000000000002E-2</v>
      </c>
      <c r="W17" s="137">
        <v>2.86E-2</v>
      </c>
      <c r="X17" t="s">
        <v>125</v>
      </c>
      <c r="Y17" t="s">
        <v>51</v>
      </c>
      <c r="Z17" t="s">
        <v>126</v>
      </c>
      <c r="AA17" t="s">
        <v>127</v>
      </c>
      <c r="AB17" s="141" t="s">
        <v>128</v>
      </c>
      <c r="AC17" s="141" t="s">
        <v>128</v>
      </c>
      <c r="AD17" s="133">
        <v>15428.57</v>
      </c>
      <c r="AE17" s="135">
        <v>1</v>
      </c>
      <c r="AF17" s="139">
        <v>99.74</v>
      </c>
      <c r="AG17" s="133">
        <v>15.388</v>
      </c>
      <c r="AJ17" t="s">
        <v>129</v>
      </c>
      <c r="AK17" s="137">
        <v>0.137468990127357</v>
      </c>
      <c r="AL17" s="137">
        <v>6.4822327546322695E-4</v>
      </c>
    </row>
    <row r="18" spans="1:38">
      <c r="A18">
        <v>301</v>
      </c>
      <c r="B18">
        <v>7211</v>
      </c>
      <c r="C18" t="s">
        <v>130</v>
      </c>
      <c r="D18" t="s">
        <v>131</v>
      </c>
      <c r="E18" t="s">
        <v>41</v>
      </c>
      <c r="F18" t="s">
        <v>132</v>
      </c>
      <c r="G18" t="s">
        <v>133</v>
      </c>
      <c r="H18" t="s">
        <v>44</v>
      </c>
      <c r="I18" t="s">
        <v>119</v>
      </c>
      <c r="J18" t="s">
        <v>45</v>
      </c>
      <c r="K18" t="s">
        <v>45</v>
      </c>
      <c r="L18" t="s">
        <v>120</v>
      </c>
      <c r="M18" t="s">
        <v>58</v>
      </c>
      <c r="N18" t="s">
        <v>51</v>
      </c>
      <c r="O18" s="141" t="s">
        <v>134</v>
      </c>
      <c r="P18" t="s">
        <v>135</v>
      </c>
      <c r="Q18" t="s">
        <v>136</v>
      </c>
      <c r="R18" t="s">
        <v>95</v>
      </c>
      <c r="S18" t="s">
        <v>52</v>
      </c>
      <c r="T18" t="s">
        <v>137</v>
      </c>
      <c r="U18" t="s">
        <v>138</v>
      </c>
      <c r="V18" s="137">
        <v>5.11E-2</v>
      </c>
      <c r="W18" s="137">
        <v>5.1200000000000002E-2</v>
      </c>
      <c r="X18" t="s">
        <v>125</v>
      </c>
      <c r="Y18" t="s">
        <v>51</v>
      </c>
      <c r="Z18" t="s">
        <v>126</v>
      </c>
      <c r="AA18" t="s">
        <v>127</v>
      </c>
      <c r="AB18" s="141" t="s">
        <v>128</v>
      </c>
      <c r="AC18" s="141" t="s">
        <v>128</v>
      </c>
      <c r="AD18" s="133">
        <v>44921</v>
      </c>
      <c r="AE18" s="135">
        <v>1</v>
      </c>
      <c r="AF18" s="139">
        <v>100.65</v>
      </c>
      <c r="AG18" s="133">
        <v>45.213000000000001</v>
      </c>
      <c r="AJ18" t="s">
        <v>129</v>
      </c>
      <c r="AK18" s="137">
        <v>0.40389911169102199</v>
      </c>
      <c r="AL18" s="137">
        <v>1.9045517457754199E-3</v>
      </c>
    </row>
    <row r="19" spans="1:38">
      <c r="A19">
        <v>301</v>
      </c>
      <c r="B19">
        <v>7211</v>
      </c>
      <c r="C19" t="s">
        <v>139</v>
      </c>
      <c r="D19" t="s">
        <v>140</v>
      </c>
      <c r="E19" t="s">
        <v>41</v>
      </c>
      <c r="F19" t="s">
        <v>141</v>
      </c>
      <c r="G19" t="s">
        <v>142</v>
      </c>
      <c r="H19" t="s">
        <v>44</v>
      </c>
      <c r="I19" t="s">
        <v>119</v>
      </c>
      <c r="J19" t="s">
        <v>45</v>
      </c>
      <c r="K19" t="s">
        <v>45</v>
      </c>
      <c r="L19" t="s">
        <v>120</v>
      </c>
      <c r="M19" t="s">
        <v>143</v>
      </c>
      <c r="N19" t="s">
        <v>51</v>
      </c>
      <c r="O19" s="141" t="s">
        <v>144</v>
      </c>
      <c r="P19" t="s">
        <v>145</v>
      </c>
      <c r="Q19" t="s">
        <v>136</v>
      </c>
      <c r="R19" t="s">
        <v>95</v>
      </c>
      <c r="S19" t="s">
        <v>52</v>
      </c>
      <c r="T19" t="s">
        <v>146</v>
      </c>
      <c r="U19" t="s">
        <v>147</v>
      </c>
      <c r="V19" s="137">
        <v>3.73E-2</v>
      </c>
      <c r="W19" s="137">
        <v>3.1E-2</v>
      </c>
      <c r="X19" t="s">
        <v>125</v>
      </c>
      <c r="Y19" t="s">
        <v>51</v>
      </c>
      <c r="Z19" t="s">
        <v>126</v>
      </c>
      <c r="AA19" t="s">
        <v>127</v>
      </c>
      <c r="AB19" s="141" t="s">
        <v>128</v>
      </c>
      <c r="AC19" s="141" t="s">
        <v>128</v>
      </c>
      <c r="AD19" s="133">
        <v>8416.2999999999993</v>
      </c>
      <c r="AE19" s="135">
        <v>1</v>
      </c>
      <c r="AF19" s="139">
        <v>99.43</v>
      </c>
      <c r="AG19" s="133">
        <v>8.3680000000000003</v>
      </c>
      <c r="AJ19" t="s">
        <v>129</v>
      </c>
      <c r="AK19" s="137">
        <v>7.4756395001487397E-2</v>
      </c>
      <c r="AL19" s="137">
        <v>3.5250739228383498E-4</v>
      </c>
    </row>
    <row r="20" spans="1:38">
      <c r="A20">
        <v>301</v>
      </c>
      <c r="B20">
        <v>7211</v>
      </c>
      <c r="C20" t="s">
        <v>148</v>
      </c>
      <c r="D20" t="s">
        <v>149</v>
      </c>
      <c r="E20" t="s">
        <v>41</v>
      </c>
      <c r="F20" t="s">
        <v>150</v>
      </c>
      <c r="G20" t="s">
        <v>151</v>
      </c>
      <c r="H20" t="s">
        <v>44</v>
      </c>
      <c r="I20" t="s">
        <v>152</v>
      </c>
      <c r="J20" t="s">
        <v>45</v>
      </c>
      <c r="K20" t="s">
        <v>45</v>
      </c>
      <c r="L20" t="s">
        <v>120</v>
      </c>
      <c r="M20" t="s">
        <v>153</v>
      </c>
      <c r="N20" t="s">
        <v>51</v>
      </c>
      <c r="O20" s="141" t="s">
        <v>154</v>
      </c>
      <c r="P20" t="s">
        <v>93</v>
      </c>
      <c r="Q20" t="s">
        <v>94</v>
      </c>
      <c r="R20" t="s">
        <v>95</v>
      </c>
      <c r="S20" t="s">
        <v>52</v>
      </c>
      <c r="T20" t="s">
        <v>155</v>
      </c>
      <c r="U20" t="s">
        <v>156</v>
      </c>
      <c r="V20" s="137">
        <v>2.47E-2</v>
      </c>
      <c r="W20" s="137">
        <v>1.7500000000000002E-2</v>
      </c>
      <c r="X20" t="s">
        <v>125</v>
      </c>
      <c r="Y20" t="s">
        <v>51</v>
      </c>
      <c r="Z20" t="s">
        <v>126</v>
      </c>
      <c r="AA20" t="s">
        <v>127</v>
      </c>
      <c r="AB20" s="141" t="s">
        <v>128</v>
      </c>
      <c r="AC20" s="141" t="s">
        <v>128</v>
      </c>
      <c r="AD20" s="133">
        <v>28333.33</v>
      </c>
      <c r="AE20" s="135">
        <v>1</v>
      </c>
      <c r="AF20" s="139">
        <v>108.39</v>
      </c>
      <c r="AG20" s="133">
        <v>30.71</v>
      </c>
      <c r="AJ20" t="s">
        <v>129</v>
      </c>
      <c r="AK20" s="137">
        <v>0.27434467772438897</v>
      </c>
      <c r="AL20" s="137">
        <v>1.2936488835456699E-3</v>
      </c>
    </row>
    <row r="21" spans="1:38">
      <c r="A21">
        <v>301</v>
      </c>
      <c r="B21">
        <v>7211</v>
      </c>
      <c r="C21" t="s">
        <v>157</v>
      </c>
      <c r="D21" t="s">
        <v>158</v>
      </c>
      <c r="E21" t="s">
        <v>41</v>
      </c>
      <c r="F21" t="s">
        <v>159</v>
      </c>
      <c r="G21" t="s">
        <v>160</v>
      </c>
      <c r="H21" t="s">
        <v>44</v>
      </c>
      <c r="I21" t="s">
        <v>161</v>
      </c>
      <c r="J21" t="s">
        <v>45</v>
      </c>
      <c r="K21" t="s">
        <v>45</v>
      </c>
      <c r="L21" t="s">
        <v>120</v>
      </c>
      <c r="M21" t="s">
        <v>162</v>
      </c>
      <c r="N21" t="s">
        <v>51</v>
      </c>
      <c r="O21" s="141" t="s">
        <v>163</v>
      </c>
      <c r="P21" t="s">
        <v>164</v>
      </c>
      <c r="Q21" t="s">
        <v>165</v>
      </c>
      <c r="R21" t="s">
        <v>95</v>
      </c>
      <c r="S21" t="s">
        <v>75</v>
      </c>
      <c r="T21" t="s">
        <v>166</v>
      </c>
      <c r="U21" t="s">
        <v>147</v>
      </c>
      <c r="V21" s="137">
        <v>6.9500000000000006E-2</v>
      </c>
      <c r="W21" s="137">
        <v>6.5000000000000002E-2</v>
      </c>
      <c r="X21" t="s">
        <v>125</v>
      </c>
      <c r="Y21" t="s">
        <v>51</v>
      </c>
      <c r="Z21" t="s">
        <v>126</v>
      </c>
      <c r="AA21" t="s">
        <v>127</v>
      </c>
      <c r="AB21" s="141" t="s">
        <v>128</v>
      </c>
      <c r="AC21" s="141" t="s">
        <v>128</v>
      </c>
      <c r="AD21" s="133">
        <v>4000</v>
      </c>
      <c r="AE21" s="135">
        <v>2.9780000000000002</v>
      </c>
      <c r="AF21" s="139">
        <v>99.68</v>
      </c>
      <c r="AG21" s="133">
        <v>12.260999999999999</v>
      </c>
      <c r="AJ21" t="s">
        <v>129</v>
      </c>
      <c r="AK21" s="137">
        <v>0.109530825455745</v>
      </c>
      <c r="AL21" s="137">
        <v>5.1648324742428005E-4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6"/>
  <sheetViews>
    <sheetView rightToLeft="1" workbookViewId="0">
      <selection activeCell="S7" sqref="S7"/>
    </sheetView>
  </sheetViews>
  <sheetFormatPr defaultColWidth="0" defaultRowHeight="14.25"/>
  <cols>
    <col min="1" max="26" width="11.625" customWidth="1"/>
    <col min="27" max="27" width="9" hidden="1" customWidth="1"/>
    <col min="28" max="16384" width="9" hidden="1"/>
  </cols>
  <sheetData>
    <row r="1" spans="1:26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24</v>
      </c>
      <c r="M1" s="14" t="s">
        <v>27</v>
      </c>
      <c r="N1" s="14" t="s">
        <v>29</v>
      </c>
      <c r="O1" s="140" t="s">
        <v>96</v>
      </c>
      <c r="P1" s="14" t="s">
        <v>30</v>
      </c>
      <c r="Q1" s="14" t="s">
        <v>108</v>
      </c>
      <c r="R1" s="14" t="s">
        <v>109</v>
      </c>
      <c r="S1" s="140" t="s">
        <v>111</v>
      </c>
      <c r="T1" s="140" t="s">
        <v>112</v>
      </c>
      <c r="U1" s="14" t="s">
        <v>33</v>
      </c>
      <c r="V1" s="134" t="s">
        <v>34</v>
      </c>
      <c r="W1" s="138" t="s">
        <v>35</v>
      </c>
      <c r="X1" s="14" t="s">
        <v>36</v>
      </c>
      <c r="Y1" s="136" t="s">
        <v>37</v>
      </c>
      <c r="Z1" s="136" t="s">
        <v>38</v>
      </c>
    </row>
    <row r="2" spans="1:26">
      <c r="A2">
        <v>301</v>
      </c>
      <c r="B2">
        <v>7210</v>
      </c>
      <c r="C2" t="s">
        <v>208</v>
      </c>
      <c r="D2" t="s">
        <v>209</v>
      </c>
      <c r="E2" t="s">
        <v>41</v>
      </c>
      <c r="F2" t="s">
        <v>210</v>
      </c>
      <c r="G2" t="s">
        <v>211</v>
      </c>
      <c r="H2" t="s">
        <v>194</v>
      </c>
      <c r="I2" t="s">
        <v>212</v>
      </c>
      <c r="J2" t="s">
        <v>45</v>
      </c>
      <c r="K2" t="s">
        <v>72</v>
      </c>
      <c r="L2" t="s">
        <v>177</v>
      </c>
      <c r="M2" t="s">
        <v>213</v>
      </c>
      <c r="N2" t="s">
        <v>51</v>
      </c>
      <c r="O2" s="141" t="s">
        <v>214</v>
      </c>
      <c r="P2" t="s">
        <v>75</v>
      </c>
      <c r="Q2" t="s">
        <v>177</v>
      </c>
      <c r="R2" t="s">
        <v>178</v>
      </c>
      <c r="S2" s="141" t="s">
        <v>215</v>
      </c>
      <c r="T2" s="164">
        <v>46107</v>
      </c>
      <c r="U2" s="133">
        <v>488</v>
      </c>
      <c r="V2" s="135">
        <v>2.9780000000000002</v>
      </c>
      <c r="W2" s="139">
        <v>79343</v>
      </c>
      <c r="X2" s="133">
        <v>1153.0630000000001</v>
      </c>
      <c r="Y2" s="137">
        <v>0.69123135593081997</v>
      </c>
      <c r="Z2" s="137">
        <v>7.9428660623103602E-4</v>
      </c>
    </row>
    <row r="3" spans="1:26">
      <c r="A3">
        <v>301</v>
      </c>
      <c r="B3">
        <v>7210</v>
      </c>
      <c r="C3" t="s">
        <v>183</v>
      </c>
      <c r="D3" t="s">
        <v>184</v>
      </c>
      <c r="E3" t="s">
        <v>41</v>
      </c>
      <c r="F3" t="s">
        <v>216</v>
      </c>
      <c r="G3" t="s">
        <v>217</v>
      </c>
      <c r="H3" t="s">
        <v>194</v>
      </c>
      <c r="I3" t="s">
        <v>212</v>
      </c>
      <c r="J3" t="s">
        <v>45</v>
      </c>
      <c r="K3" t="s">
        <v>45</v>
      </c>
      <c r="L3" t="s">
        <v>177</v>
      </c>
      <c r="M3" t="s">
        <v>58</v>
      </c>
      <c r="N3" t="s">
        <v>51</v>
      </c>
      <c r="O3" s="141" t="s">
        <v>218</v>
      </c>
      <c r="P3" t="s">
        <v>52</v>
      </c>
      <c r="Q3" t="s">
        <v>177</v>
      </c>
      <c r="R3" t="s">
        <v>178</v>
      </c>
      <c r="S3" s="141" t="s">
        <v>219</v>
      </c>
      <c r="T3" s="141" t="s">
        <v>220</v>
      </c>
      <c r="U3" s="133">
        <v>87124.56</v>
      </c>
      <c r="V3" s="135">
        <v>1</v>
      </c>
      <c r="W3" s="139">
        <v>0</v>
      </c>
      <c r="X3" s="133">
        <v>0</v>
      </c>
      <c r="Y3" s="137">
        <v>5.22289019751281E-10</v>
      </c>
      <c r="Z3" s="137">
        <v>6.0015676287042999E-13</v>
      </c>
    </row>
    <row r="4" spans="1:26">
      <c r="A4">
        <v>301</v>
      </c>
      <c r="B4">
        <v>7210</v>
      </c>
      <c r="C4" t="s">
        <v>221</v>
      </c>
      <c r="D4" t="s">
        <v>222</v>
      </c>
      <c r="E4" t="s">
        <v>116</v>
      </c>
      <c r="F4" t="s">
        <v>223</v>
      </c>
      <c r="G4" t="s">
        <v>224</v>
      </c>
      <c r="H4" t="s">
        <v>194</v>
      </c>
      <c r="I4" t="s">
        <v>212</v>
      </c>
      <c r="J4" t="s">
        <v>45</v>
      </c>
      <c r="K4" t="s">
        <v>45</v>
      </c>
      <c r="L4" t="s">
        <v>177</v>
      </c>
      <c r="M4" t="s">
        <v>225</v>
      </c>
      <c r="N4" t="s">
        <v>51</v>
      </c>
      <c r="O4" s="141" t="s">
        <v>226</v>
      </c>
      <c r="P4" t="s">
        <v>52</v>
      </c>
      <c r="Q4" t="s">
        <v>177</v>
      </c>
      <c r="R4" t="s">
        <v>178</v>
      </c>
      <c r="S4" s="141" t="s">
        <v>227</v>
      </c>
      <c r="T4" s="141" t="s">
        <v>227</v>
      </c>
      <c r="U4" s="133">
        <v>464.1</v>
      </c>
      <c r="V4" s="135">
        <v>1</v>
      </c>
      <c r="W4" s="139">
        <v>110981.685</v>
      </c>
      <c r="X4" s="133">
        <v>515.06600000000003</v>
      </c>
      <c r="Y4" s="137">
        <v>0.30876863687071399</v>
      </c>
      <c r="Z4" s="137">
        <v>3.5480275972198198E-4</v>
      </c>
    </row>
    <row r="5" spans="1:26">
      <c r="A5">
        <v>301</v>
      </c>
      <c r="B5">
        <v>7210</v>
      </c>
      <c r="C5" t="s">
        <v>228</v>
      </c>
      <c r="D5" t="s">
        <v>229</v>
      </c>
      <c r="E5" t="s">
        <v>194</v>
      </c>
      <c r="F5" t="s">
        <v>230</v>
      </c>
      <c r="G5" t="s">
        <v>231</v>
      </c>
      <c r="H5" t="s">
        <v>44</v>
      </c>
      <c r="I5" t="s">
        <v>212</v>
      </c>
      <c r="J5" t="s">
        <v>71</v>
      </c>
      <c r="K5" t="s">
        <v>72</v>
      </c>
      <c r="L5" t="s">
        <v>177</v>
      </c>
      <c r="M5" t="s">
        <v>232</v>
      </c>
      <c r="N5" t="s">
        <v>51</v>
      </c>
      <c r="O5" s="141" t="s">
        <v>233</v>
      </c>
      <c r="P5" t="s">
        <v>52</v>
      </c>
      <c r="Q5" t="s">
        <v>177</v>
      </c>
      <c r="R5" t="s">
        <v>178</v>
      </c>
      <c r="S5" s="141" t="s">
        <v>234</v>
      </c>
      <c r="T5" s="141" t="s">
        <v>235</v>
      </c>
      <c r="U5" s="133">
        <v>298040</v>
      </c>
      <c r="V5" s="135">
        <v>1</v>
      </c>
      <c r="W5" s="139">
        <v>0</v>
      </c>
      <c r="X5" s="133">
        <v>0</v>
      </c>
      <c r="Y5" s="137">
        <v>1.7866720870288702E-9</v>
      </c>
      <c r="Z5" s="137">
        <v>2.0530459104287297E-12</v>
      </c>
    </row>
    <row r="6" spans="1:26">
      <c r="A6">
        <v>301</v>
      </c>
      <c r="B6">
        <v>7210</v>
      </c>
      <c r="C6" t="s">
        <v>236</v>
      </c>
      <c r="D6" t="s">
        <v>237</v>
      </c>
      <c r="E6" t="s">
        <v>194</v>
      </c>
      <c r="F6" t="s">
        <v>236</v>
      </c>
      <c r="G6" t="s">
        <v>238</v>
      </c>
      <c r="H6" t="s">
        <v>194</v>
      </c>
      <c r="I6" t="s">
        <v>212</v>
      </c>
      <c r="J6" t="s">
        <v>71</v>
      </c>
      <c r="K6" t="s">
        <v>72</v>
      </c>
      <c r="L6" t="s">
        <v>177</v>
      </c>
      <c r="M6" t="s">
        <v>225</v>
      </c>
      <c r="N6" t="s">
        <v>51</v>
      </c>
      <c r="O6" s="141" t="s">
        <v>239</v>
      </c>
      <c r="P6" t="s">
        <v>75</v>
      </c>
      <c r="Q6" t="s">
        <v>177</v>
      </c>
      <c r="R6" t="s">
        <v>178</v>
      </c>
      <c r="S6" s="141" t="s">
        <v>240</v>
      </c>
      <c r="T6" s="141" t="s">
        <v>240</v>
      </c>
      <c r="U6" s="133">
        <v>273886</v>
      </c>
      <c r="V6" s="135">
        <v>2.9780000000000002</v>
      </c>
      <c r="W6" s="139">
        <v>0</v>
      </c>
      <c r="X6" s="133">
        <v>0</v>
      </c>
      <c r="Y6" s="137">
        <v>4.88950421190762E-9</v>
      </c>
      <c r="Z6" s="137">
        <v>5.6184773351299597E-12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48"/>
  <sheetViews>
    <sheetView rightToLeft="1" zoomScaleNormal="100" workbookViewId="0"/>
  </sheetViews>
  <sheetFormatPr defaultColWidth="0" defaultRowHeight="14.25"/>
  <cols>
    <col min="1" max="6" width="11.625" customWidth="1"/>
    <col min="7" max="7" width="9.875" bestFit="1" customWidth="1"/>
    <col min="8" max="8" width="8" bestFit="1" customWidth="1"/>
    <col min="9" max="9" width="19.125" bestFit="1" customWidth="1"/>
    <col min="10" max="10" width="22.125" bestFit="1" customWidth="1"/>
    <col min="11" max="11" width="8.75" bestFit="1" customWidth="1"/>
    <col min="12" max="13" width="14.125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13.25" bestFit="1" customWidth="1"/>
    <col min="19" max="26" width="11.625" customWidth="1"/>
    <col min="27" max="27" width="9" hidden="1" customWidth="1"/>
    <col min="28" max="16384" width="9" hidden="1"/>
  </cols>
  <sheetData>
    <row r="1" spans="1:26" s="2" customFormat="1" ht="51">
      <c r="A1" s="14" t="s">
        <v>14</v>
      </c>
      <c r="B1" s="14" t="s">
        <v>15</v>
      </c>
      <c r="C1" s="14" t="s">
        <v>273</v>
      </c>
      <c r="D1" s="14" t="s">
        <v>274</v>
      </c>
      <c r="E1" s="14" t="s">
        <v>275</v>
      </c>
      <c r="F1" s="14" t="s">
        <v>276</v>
      </c>
      <c r="G1" s="14" t="s">
        <v>277</v>
      </c>
      <c r="H1" s="14" t="s">
        <v>278</v>
      </c>
      <c r="I1" s="14" t="s">
        <v>63</v>
      </c>
      <c r="J1" s="14" t="s">
        <v>279</v>
      </c>
      <c r="K1" s="14" t="s">
        <v>22</v>
      </c>
      <c r="L1" s="14" t="s">
        <v>280</v>
      </c>
      <c r="M1" s="14" t="s">
        <v>281</v>
      </c>
      <c r="N1" s="14" t="s">
        <v>23</v>
      </c>
      <c r="O1" s="14" t="s">
        <v>29</v>
      </c>
      <c r="P1" s="142" t="s">
        <v>96</v>
      </c>
      <c r="Q1" s="14" t="s">
        <v>30</v>
      </c>
      <c r="R1" s="14" t="s">
        <v>108</v>
      </c>
      <c r="S1" s="14" t="s">
        <v>109</v>
      </c>
      <c r="T1" s="140" t="s">
        <v>111</v>
      </c>
      <c r="U1" s="134" t="s">
        <v>34</v>
      </c>
      <c r="V1" s="97" t="s">
        <v>282</v>
      </c>
      <c r="W1" s="14" t="s">
        <v>36</v>
      </c>
      <c r="X1" s="136" t="s">
        <v>283</v>
      </c>
      <c r="Y1" s="136" t="s">
        <v>37</v>
      </c>
      <c r="Z1" s="136" t="s">
        <v>38</v>
      </c>
    </row>
    <row r="2" spans="1:26">
      <c r="A2">
        <v>301</v>
      </c>
      <c r="B2">
        <v>7210</v>
      </c>
      <c r="C2" t="s">
        <v>284</v>
      </c>
      <c r="D2" t="s">
        <v>285</v>
      </c>
      <c r="E2" t="s">
        <v>41</v>
      </c>
      <c r="F2" t="s">
        <v>286</v>
      </c>
      <c r="G2">
        <v>9203620</v>
      </c>
      <c r="H2" t="s">
        <v>194</v>
      </c>
      <c r="I2" t="s">
        <v>287</v>
      </c>
      <c r="J2" t="s">
        <v>288</v>
      </c>
      <c r="K2" t="s">
        <v>45</v>
      </c>
      <c r="L2" t="s">
        <v>45</v>
      </c>
      <c r="M2" t="s">
        <v>45</v>
      </c>
      <c r="N2" t="s">
        <v>45</v>
      </c>
      <c r="O2" t="s">
        <v>51</v>
      </c>
      <c r="P2" s="141" t="s">
        <v>289</v>
      </c>
      <c r="Q2" t="s">
        <v>75</v>
      </c>
      <c r="R2" t="s">
        <v>368</v>
      </c>
      <c r="S2" t="s">
        <v>127</v>
      </c>
      <c r="T2" s="141" t="s">
        <v>291</v>
      </c>
      <c r="U2" s="135">
        <v>2.9780000000000002</v>
      </c>
      <c r="V2" s="133">
        <v>12.297000000000001</v>
      </c>
      <c r="W2" s="133">
        <v>36.621000000000002</v>
      </c>
      <c r="X2" s="137">
        <v>2.931E-3</v>
      </c>
      <c r="Y2" s="137">
        <v>2.8329963405059798E-4</v>
      </c>
      <c r="Z2" s="137">
        <v>2.5226628652588599E-5</v>
      </c>
    </row>
    <row r="3" spans="1:26">
      <c r="A3">
        <v>301</v>
      </c>
      <c r="B3">
        <v>7210</v>
      </c>
      <c r="C3" t="s">
        <v>284</v>
      </c>
      <c r="D3" t="s">
        <v>285</v>
      </c>
      <c r="E3" t="s">
        <v>41</v>
      </c>
      <c r="F3" t="s">
        <v>292</v>
      </c>
      <c r="G3">
        <v>180100</v>
      </c>
      <c r="H3" t="s">
        <v>194</v>
      </c>
      <c r="I3" t="s">
        <v>287</v>
      </c>
      <c r="J3" t="s">
        <v>288</v>
      </c>
      <c r="K3" t="s">
        <v>45</v>
      </c>
      <c r="L3" t="s">
        <v>45</v>
      </c>
      <c r="M3" t="s">
        <v>45</v>
      </c>
      <c r="N3" t="s">
        <v>45</v>
      </c>
      <c r="O3" t="s">
        <v>51</v>
      </c>
      <c r="P3" s="141" t="s">
        <v>293</v>
      </c>
      <c r="Q3" t="s">
        <v>75</v>
      </c>
      <c r="R3" t="s">
        <v>368</v>
      </c>
      <c r="S3" t="s">
        <v>127</v>
      </c>
      <c r="T3" s="141" t="s">
        <v>128</v>
      </c>
      <c r="U3" s="135">
        <v>2.9780000000000002</v>
      </c>
      <c r="V3" s="133">
        <v>229.69</v>
      </c>
      <c r="W3" s="133">
        <v>684.01700000000005</v>
      </c>
      <c r="X3" s="137">
        <v>2.1740000000000002E-3</v>
      </c>
      <c r="Y3" s="137">
        <v>5.2914864328657604E-3</v>
      </c>
      <c r="Z3" s="137">
        <v>4.7118438295714297E-4</v>
      </c>
    </row>
    <row r="4" spans="1:26">
      <c r="A4">
        <v>301</v>
      </c>
      <c r="B4">
        <v>7210</v>
      </c>
      <c r="C4" t="s">
        <v>294</v>
      </c>
      <c r="D4" t="s">
        <v>295</v>
      </c>
      <c r="E4" t="s">
        <v>296</v>
      </c>
      <c r="F4" t="s">
        <v>297</v>
      </c>
      <c r="G4">
        <v>7522</v>
      </c>
      <c r="H4" t="s">
        <v>194</v>
      </c>
      <c r="I4" t="s">
        <v>287</v>
      </c>
      <c r="J4" t="s">
        <v>298</v>
      </c>
      <c r="K4" t="s">
        <v>71</v>
      </c>
      <c r="L4" t="s">
        <v>299</v>
      </c>
      <c r="M4" t="s">
        <v>45</v>
      </c>
      <c r="N4" t="s">
        <v>300</v>
      </c>
      <c r="O4" t="s">
        <v>51</v>
      </c>
      <c r="P4" s="141" t="s">
        <v>301</v>
      </c>
      <c r="Q4" t="s">
        <v>75</v>
      </c>
      <c r="R4" t="s">
        <v>290</v>
      </c>
      <c r="S4" t="s">
        <v>178</v>
      </c>
      <c r="T4" s="141" t="s">
        <v>302</v>
      </c>
      <c r="U4" s="135">
        <v>2.9780000000000002</v>
      </c>
      <c r="V4" s="133">
        <v>332.54500000000002</v>
      </c>
      <c r="W4" s="133">
        <v>990.31899999999996</v>
      </c>
      <c r="X4" s="137">
        <v>9.6150000000000003E-3</v>
      </c>
      <c r="Y4" s="137">
        <v>7.66100986467562E-3</v>
      </c>
      <c r="Z4" s="137">
        <v>6.8218037629188503E-4</v>
      </c>
    </row>
    <row r="5" spans="1:26">
      <c r="A5">
        <v>301</v>
      </c>
      <c r="B5">
        <v>7210</v>
      </c>
      <c r="C5" t="s">
        <v>303</v>
      </c>
      <c r="D5" t="s">
        <v>304</v>
      </c>
      <c r="E5" t="s">
        <v>41</v>
      </c>
      <c r="F5" t="s">
        <v>305</v>
      </c>
      <c r="G5">
        <v>72351</v>
      </c>
      <c r="H5" t="s">
        <v>194</v>
      </c>
      <c r="I5" t="s">
        <v>287</v>
      </c>
      <c r="J5" t="s">
        <v>288</v>
      </c>
      <c r="K5" t="s">
        <v>45</v>
      </c>
      <c r="L5" t="s">
        <v>45</v>
      </c>
      <c r="M5" t="s">
        <v>45</v>
      </c>
      <c r="N5" t="s">
        <v>45</v>
      </c>
      <c r="O5" t="s">
        <v>51</v>
      </c>
      <c r="P5" s="141" t="s">
        <v>306</v>
      </c>
      <c r="Q5" t="s">
        <v>75</v>
      </c>
      <c r="R5" t="s">
        <v>290</v>
      </c>
      <c r="S5" t="s">
        <v>178</v>
      </c>
      <c r="T5" s="141" t="s">
        <v>307</v>
      </c>
      <c r="U5" s="135">
        <v>2.9780000000000002</v>
      </c>
      <c r="V5" s="133">
        <v>361.84</v>
      </c>
      <c r="W5" s="133">
        <v>1077.559</v>
      </c>
      <c r="X5" s="137">
        <v>3.673E-3</v>
      </c>
      <c r="Y5" s="137">
        <v>8.3358926653046492E-3</v>
      </c>
      <c r="Z5" s="137">
        <v>7.4227582206449301E-4</v>
      </c>
    </row>
    <row r="6" spans="1:26">
      <c r="A6">
        <v>301</v>
      </c>
      <c r="B6">
        <v>7210</v>
      </c>
      <c r="C6" t="s">
        <v>308</v>
      </c>
      <c r="D6" t="s">
        <v>309</v>
      </c>
      <c r="E6" t="s">
        <v>41</v>
      </c>
      <c r="F6" t="s">
        <v>310</v>
      </c>
      <c r="G6">
        <v>29994562</v>
      </c>
      <c r="H6" t="s">
        <v>194</v>
      </c>
      <c r="I6" t="s">
        <v>311</v>
      </c>
      <c r="J6" t="s">
        <v>312</v>
      </c>
      <c r="K6" t="s">
        <v>71</v>
      </c>
      <c r="L6" t="s">
        <v>299</v>
      </c>
      <c r="M6" t="s">
        <v>299</v>
      </c>
      <c r="N6" t="s">
        <v>45</v>
      </c>
      <c r="O6" t="s">
        <v>51</v>
      </c>
      <c r="P6" s="141" t="s">
        <v>313</v>
      </c>
      <c r="Q6" t="s">
        <v>52</v>
      </c>
      <c r="R6" t="s">
        <v>290</v>
      </c>
      <c r="S6" t="s">
        <v>178</v>
      </c>
      <c r="T6" s="141" t="s">
        <v>128</v>
      </c>
      <c r="U6" s="135">
        <v>1</v>
      </c>
      <c r="V6" s="133">
        <v>4176.5290000000005</v>
      </c>
      <c r="W6" s="133">
        <v>4176.5290000000005</v>
      </c>
      <c r="X6" s="137">
        <v>1.2539999999999999E-3</v>
      </c>
      <c r="Y6" s="137">
        <v>3.2309211266386799E-2</v>
      </c>
      <c r="Z6" s="137">
        <v>2.8769979792123601E-3</v>
      </c>
    </row>
    <row r="7" spans="1:26">
      <c r="A7">
        <v>301</v>
      </c>
      <c r="B7">
        <v>7210</v>
      </c>
      <c r="C7" t="s">
        <v>314</v>
      </c>
      <c r="D7" t="s">
        <v>315</v>
      </c>
      <c r="E7" t="s">
        <v>296</v>
      </c>
      <c r="F7" t="s">
        <v>316</v>
      </c>
      <c r="G7">
        <v>1181106</v>
      </c>
      <c r="H7" t="s">
        <v>194</v>
      </c>
      <c r="I7" t="s">
        <v>287</v>
      </c>
      <c r="J7" t="s">
        <v>298</v>
      </c>
      <c r="K7" t="s">
        <v>71</v>
      </c>
      <c r="L7" t="s">
        <v>72</v>
      </c>
      <c r="M7" t="s">
        <v>72</v>
      </c>
      <c r="N7" t="s">
        <v>45</v>
      </c>
      <c r="O7" t="s">
        <v>51</v>
      </c>
      <c r="P7" s="141" t="s">
        <v>317</v>
      </c>
      <c r="Q7" t="s">
        <v>52</v>
      </c>
      <c r="R7" t="s">
        <v>290</v>
      </c>
      <c r="S7" t="s">
        <v>178</v>
      </c>
      <c r="T7" s="141" t="s">
        <v>318</v>
      </c>
      <c r="U7" s="135">
        <v>1</v>
      </c>
      <c r="V7" s="133">
        <v>3388.89</v>
      </c>
      <c r="W7" s="133">
        <v>3388.89</v>
      </c>
      <c r="X7" s="137">
        <v>1.1782000000000001E-2</v>
      </c>
      <c r="Y7" s="137">
        <v>2.62161143516212E-2</v>
      </c>
      <c r="Z7" s="137">
        <v>2.3344335889400802E-3</v>
      </c>
    </row>
    <row r="8" spans="1:26">
      <c r="A8">
        <v>301</v>
      </c>
      <c r="B8">
        <v>7210</v>
      </c>
      <c r="C8" t="s">
        <v>284</v>
      </c>
      <c r="D8" t="s">
        <v>285</v>
      </c>
      <c r="E8" t="s">
        <v>41</v>
      </c>
      <c r="F8" t="s">
        <v>319</v>
      </c>
      <c r="G8">
        <v>71040</v>
      </c>
      <c r="H8" t="s">
        <v>194</v>
      </c>
      <c r="I8" t="s">
        <v>287</v>
      </c>
      <c r="J8" t="s">
        <v>288</v>
      </c>
      <c r="K8" t="s">
        <v>45</v>
      </c>
      <c r="L8" t="s">
        <v>45</v>
      </c>
      <c r="M8" t="s">
        <v>45</v>
      </c>
      <c r="N8" t="s">
        <v>45</v>
      </c>
      <c r="O8" t="s">
        <v>51</v>
      </c>
      <c r="P8" s="141" t="s">
        <v>320</v>
      </c>
      <c r="Q8" t="s">
        <v>75</v>
      </c>
      <c r="R8" t="s">
        <v>368</v>
      </c>
      <c r="S8" t="s">
        <v>127</v>
      </c>
      <c r="T8" s="141" t="s">
        <v>321</v>
      </c>
      <c r="U8" s="135">
        <v>2.9780000000000002</v>
      </c>
      <c r="V8" s="133">
        <v>1590.806</v>
      </c>
      <c r="W8" s="133">
        <v>4737.42</v>
      </c>
      <c r="X8" s="137">
        <v>1.9289999999999999E-3</v>
      </c>
      <c r="Y8" s="137">
        <v>3.6648214967838703E-2</v>
      </c>
      <c r="Z8" s="137">
        <v>3.2633678221016902E-3</v>
      </c>
    </row>
    <row r="9" spans="1:26">
      <c r="A9">
        <v>301</v>
      </c>
      <c r="B9">
        <v>7210</v>
      </c>
      <c r="C9" t="s">
        <v>322</v>
      </c>
      <c r="D9" t="s">
        <v>323</v>
      </c>
      <c r="E9" t="s">
        <v>116</v>
      </c>
      <c r="F9" t="s">
        <v>324</v>
      </c>
      <c r="G9">
        <v>7381</v>
      </c>
      <c r="H9" t="s">
        <v>194</v>
      </c>
      <c r="I9" t="s">
        <v>311</v>
      </c>
      <c r="J9" t="s">
        <v>325</v>
      </c>
      <c r="K9" t="s">
        <v>45</v>
      </c>
      <c r="L9" t="s">
        <v>45</v>
      </c>
      <c r="M9" t="s">
        <v>45</v>
      </c>
      <c r="N9" t="s">
        <v>45</v>
      </c>
      <c r="O9" t="s">
        <v>51</v>
      </c>
      <c r="P9" s="141" t="s">
        <v>326</v>
      </c>
      <c r="Q9" t="s">
        <v>52</v>
      </c>
      <c r="R9" t="s">
        <v>290</v>
      </c>
      <c r="S9" t="s">
        <v>178</v>
      </c>
      <c r="T9" s="141" t="s">
        <v>291</v>
      </c>
      <c r="U9" s="135">
        <v>1</v>
      </c>
      <c r="V9" s="133">
        <v>461.91</v>
      </c>
      <c r="W9" s="133">
        <v>461.91</v>
      </c>
      <c r="X9" s="137">
        <v>7.3999999999999996E-5</v>
      </c>
      <c r="Y9" s="137">
        <v>3.57328913256642E-3</v>
      </c>
      <c r="Z9" s="137">
        <v>3.1818621410391199E-4</v>
      </c>
    </row>
    <row r="10" spans="1:26">
      <c r="A10">
        <v>301</v>
      </c>
      <c r="B10">
        <v>7210</v>
      </c>
      <c r="C10" t="s">
        <v>322</v>
      </c>
      <c r="D10" t="s">
        <v>323</v>
      </c>
      <c r="E10" t="s">
        <v>116</v>
      </c>
      <c r="F10" t="s">
        <v>327</v>
      </c>
      <c r="G10">
        <v>70860</v>
      </c>
      <c r="H10" t="s">
        <v>194</v>
      </c>
      <c r="I10" t="s">
        <v>311</v>
      </c>
      <c r="J10" t="s">
        <v>325</v>
      </c>
      <c r="K10" t="s">
        <v>45</v>
      </c>
      <c r="L10" t="s">
        <v>45</v>
      </c>
      <c r="M10" t="s">
        <v>45</v>
      </c>
      <c r="N10" t="s">
        <v>45</v>
      </c>
      <c r="O10" t="s">
        <v>51</v>
      </c>
      <c r="P10" s="141" t="s">
        <v>328</v>
      </c>
      <c r="Q10" t="s">
        <v>52</v>
      </c>
      <c r="R10" t="s">
        <v>290</v>
      </c>
      <c r="S10" t="s">
        <v>178</v>
      </c>
      <c r="T10" s="141" t="s">
        <v>291</v>
      </c>
      <c r="U10" s="135">
        <v>1</v>
      </c>
      <c r="V10" s="133">
        <v>1275.346</v>
      </c>
      <c r="W10" s="133">
        <v>1275.346</v>
      </c>
      <c r="X10" s="137">
        <v>2.3270000000000001E-3</v>
      </c>
      <c r="Y10" s="137">
        <v>9.8659515136105998E-3</v>
      </c>
      <c r="Z10" s="137">
        <v>8.7852106118092496E-4</v>
      </c>
    </row>
    <row r="11" spans="1:26">
      <c r="A11">
        <v>301</v>
      </c>
      <c r="B11">
        <v>7210</v>
      </c>
      <c r="C11" t="s">
        <v>329</v>
      </c>
      <c r="D11" t="s">
        <v>330</v>
      </c>
      <c r="E11" t="s">
        <v>296</v>
      </c>
      <c r="F11" t="s">
        <v>331</v>
      </c>
      <c r="G11">
        <v>29993575</v>
      </c>
      <c r="H11" t="s">
        <v>194</v>
      </c>
      <c r="I11" t="s">
        <v>311</v>
      </c>
      <c r="J11" t="s">
        <v>312</v>
      </c>
      <c r="K11" t="s">
        <v>71</v>
      </c>
      <c r="L11" t="s">
        <v>299</v>
      </c>
      <c r="M11" t="s">
        <v>299</v>
      </c>
      <c r="N11" t="s">
        <v>45</v>
      </c>
      <c r="O11" t="s">
        <v>51</v>
      </c>
      <c r="P11" s="141" t="s">
        <v>332</v>
      </c>
      <c r="Q11" t="s">
        <v>52</v>
      </c>
      <c r="R11" t="s">
        <v>290</v>
      </c>
      <c r="S11" t="s">
        <v>178</v>
      </c>
      <c r="T11" s="141" t="s">
        <v>333</v>
      </c>
      <c r="U11" s="135">
        <v>1</v>
      </c>
      <c r="V11" s="133">
        <v>1576.05</v>
      </c>
      <c r="W11" s="133">
        <v>1576.05</v>
      </c>
      <c r="X11" s="137">
        <v>3.0969999999999999E-3</v>
      </c>
      <c r="Y11" s="137">
        <v>1.21921668425026E-2</v>
      </c>
      <c r="Z11" s="137">
        <v>1.0856606519699401E-3</v>
      </c>
    </row>
    <row r="12" spans="1:26">
      <c r="A12">
        <v>301</v>
      </c>
      <c r="B12">
        <v>7210</v>
      </c>
      <c r="C12" t="s">
        <v>334</v>
      </c>
      <c r="D12" t="s">
        <v>335</v>
      </c>
      <c r="E12" t="s">
        <v>116</v>
      </c>
      <c r="F12" t="s">
        <v>336</v>
      </c>
      <c r="G12">
        <v>9213840</v>
      </c>
      <c r="H12" t="s">
        <v>194</v>
      </c>
      <c r="I12" t="s">
        <v>287</v>
      </c>
      <c r="J12" t="s">
        <v>298</v>
      </c>
      <c r="K12" t="s">
        <v>45</v>
      </c>
      <c r="L12" t="s">
        <v>45</v>
      </c>
      <c r="M12" t="s">
        <v>45</v>
      </c>
      <c r="N12" t="s">
        <v>72</v>
      </c>
      <c r="O12" t="s">
        <v>51</v>
      </c>
      <c r="P12" s="141" t="s">
        <v>337</v>
      </c>
      <c r="Q12" t="s">
        <v>75</v>
      </c>
      <c r="R12" t="s">
        <v>290</v>
      </c>
      <c r="S12" t="s">
        <v>178</v>
      </c>
      <c r="T12" s="141" t="s">
        <v>338</v>
      </c>
      <c r="U12" s="135">
        <v>2.9780000000000002</v>
      </c>
      <c r="V12" s="133">
        <v>61.02</v>
      </c>
      <c r="W12" s="133">
        <v>181.71799999999999</v>
      </c>
      <c r="X12" s="137">
        <v>4.1799999999999997E-3</v>
      </c>
      <c r="Y12" s="137">
        <v>1.40574906236E-3</v>
      </c>
      <c r="Z12" s="137">
        <v>1.2517598087877099E-4</v>
      </c>
    </row>
    <row r="13" spans="1:26">
      <c r="A13">
        <v>301</v>
      </c>
      <c r="B13">
        <v>7210</v>
      </c>
      <c r="C13" t="s">
        <v>339</v>
      </c>
      <c r="D13" t="s">
        <v>340</v>
      </c>
      <c r="E13" t="s">
        <v>41</v>
      </c>
      <c r="F13" t="s">
        <v>341</v>
      </c>
      <c r="G13">
        <v>9220210</v>
      </c>
      <c r="H13" t="s">
        <v>194</v>
      </c>
      <c r="I13" t="s">
        <v>287</v>
      </c>
      <c r="J13" t="s">
        <v>288</v>
      </c>
      <c r="K13" t="s">
        <v>45</v>
      </c>
      <c r="L13" t="s">
        <v>45</v>
      </c>
      <c r="M13" t="s">
        <v>45</v>
      </c>
      <c r="N13" t="s">
        <v>45</v>
      </c>
      <c r="O13" t="s">
        <v>51</v>
      </c>
      <c r="P13" s="141" t="s">
        <v>342</v>
      </c>
      <c r="Q13" t="s">
        <v>75</v>
      </c>
      <c r="R13" t="s">
        <v>290</v>
      </c>
      <c r="S13" t="s">
        <v>178</v>
      </c>
      <c r="T13" s="141" t="s">
        <v>307</v>
      </c>
      <c r="U13" s="135">
        <v>2.9780000000000002</v>
      </c>
      <c r="V13" s="133">
        <v>18.954000000000001</v>
      </c>
      <c r="W13" s="133">
        <v>56.444000000000003</v>
      </c>
      <c r="X13" s="137">
        <v>6.7229999999999998E-3</v>
      </c>
      <c r="Y13" s="137">
        <v>4.3664328707420399E-4</v>
      </c>
      <c r="Z13" s="137">
        <v>3.8881229386619199E-5</v>
      </c>
    </row>
    <row r="14" spans="1:26">
      <c r="A14">
        <v>301</v>
      </c>
      <c r="B14">
        <v>7210</v>
      </c>
      <c r="C14" t="s">
        <v>343</v>
      </c>
      <c r="D14" t="s">
        <v>344</v>
      </c>
      <c r="E14" t="s">
        <v>116</v>
      </c>
      <c r="F14" t="s">
        <v>345</v>
      </c>
      <c r="G14">
        <v>9215510</v>
      </c>
      <c r="H14" t="s">
        <v>194</v>
      </c>
      <c r="I14" t="s">
        <v>311</v>
      </c>
      <c r="J14" t="s">
        <v>346</v>
      </c>
      <c r="K14" t="s">
        <v>45</v>
      </c>
      <c r="L14" t="s">
        <v>45</v>
      </c>
      <c r="M14" t="s">
        <v>45</v>
      </c>
      <c r="N14" t="s">
        <v>45</v>
      </c>
      <c r="O14" t="s">
        <v>51</v>
      </c>
      <c r="P14" s="141" t="s">
        <v>347</v>
      </c>
      <c r="Q14" t="s">
        <v>75</v>
      </c>
      <c r="R14" t="s">
        <v>290</v>
      </c>
      <c r="S14" t="s">
        <v>178</v>
      </c>
      <c r="T14" s="141" t="s">
        <v>348</v>
      </c>
      <c r="U14" s="135">
        <v>2.9780000000000002</v>
      </c>
      <c r="V14" s="133">
        <v>9.5589999999999993</v>
      </c>
      <c r="W14" s="133">
        <v>28.466000000000001</v>
      </c>
      <c r="X14" s="137">
        <v>3.6670000000000001E-3</v>
      </c>
      <c r="Y14" s="137">
        <v>2.2020843983645101E-4</v>
      </c>
      <c r="Z14" s="137">
        <v>1.9608625886639499E-5</v>
      </c>
    </row>
    <row r="15" spans="1:26">
      <c r="A15">
        <v>301</v>
      </c>
      <c r="B15">
        <v>7210</v>
      </c>
      <c r="C15" t="s">
        <v>349</v>
      </c>
      <c r="D15" t="s">
        <v>350</v>
      </c>
      <c r="E15" t="s">
        <v>41</v>
      </c>
      <c r="F15" t="s">
        <v>351</v>
      </c>
      <c r="G15">
        <v>7126</v>
      </c>
      <c r="H15" t="s">
        <v>194</v>
      </c>
      <c r="I15" t="s">
        <v>287</v>
      </c>
      <c r="J15" t="s">
        <v>352</v>
      </c>
      <c r="K15" t="s">
        <v>45</v>
      </c>
      <c r="L15" t="s">
        <v>45</v>
      </c>
      <c r="M15" t="s">
        <v>45</v>
      </c>
      <c r="N15" t="s">
        <v>45</v>
      </c>
      <c r="O15" t="s">
        <v>51</v>
      </c>
      <c r="P15" s="141" t="s">
        <v>353</v>
      </c>
      <c r="Q15" t="s">
        <v>52</v>
      </c>
      <c r="R15" t="s">
        <v>290</v>
      </c>
      <c r="S15" t="s">
        <v>127</v>
      </c>
      <c r="T15" s="141" t="s">
        <v>354</v>
      </c>
      <c r="U15" s="135">
        <v>1</v>
      </c>
      <c r="V15" s="133">
        <v>6.1550000000000002</v>
      </c>
      <c r="W15" s="133">
        <v>6.1550000000000002</v>
      </c>
      <c r="X15" s="137">
        <v>2.72E-4</v>
      </c>
      <c r="Y15" s="137">
        <v>4.7610850145562E-5</v>
      </c>
      <c r="Z15" s="137">
        <v>4.2395439036875904E-6</v>
      </c>
    </row>
    <row r="16" spans="1:26">
      <c r="A16">
        <v>301</v>
      </c>
      <c r="B16">
        <v>7210</v>
      </c>
      <c r="C16" t="s">
        <v>355</v>
      </c>
      <c r="D16" t="s">
        <v>356</v>
      </c>
      <c r="E16" t="s">
        <v>67</v>
      </c>
      <c r="F16" t="s">
        <v>357</v>
      </c>
      <c r="G16">
        <v>29993409</v>
      </c>
      <c r="H16" t="s">
        <v>194</v>
      </c>
      <c r="I16" t="s">
        <v>311</v>
      </c>
      <c r="J16" t="s">
        <v>358</v>
      </c>
      <c r="K16" t="s">
        <v>71</v>
      </c>
      <c r="L16" t="s">
        <v>359</v>
      </c>
      <c r="M16" t="s">
        <v>359</v>
      </c>
      <c r="N16" t="s">
        <v>360</v>
      </c>
      <c r="O16" t="s">
        <v>51</v>
      </c>
      <c r="P16" s="141" t="s">
        <v>361</v>
      </c>
      <c r="Q16" t="s">
        <v>362</v>
      </c>
      <c r="R16" t="s">
        <v>368</v>
      </c>
      <c r="S16" t="s">
        <v>127</v>
      </c>
      <c r="T16" s="141" t="s">
        <v>363</v>
      </c>
      <c r="U16" s="135">
        <v>3.3944999999999999</v>
      </c>
      <c r="V16" s="133">
        <v>38.380000000000003</v>
      </c>
      <c r="W16" s="133">
        <v>130.28100000000001</v>
      </c>
      <c r="X16" s="137">
        <v>8.1700000000000002E-4</v>
      </c>
      <c r="Y16" s="137">
        <v>1.0078410597998801E-3</v>
      </c>
      <c r="Z16" s="137">
        <v>8.9743963989244004E-5</v>
      </c>
    </row>
    <row r="17" spans="1:26">
      <c r="A17">
        <v>301</v>
      </c>
      <c r="B17">
        <v>7210</v>
      </c>
      <c r="C17" t="s">
        <v>364</v>
      </c>
      <c r="D17" t="s">
        <v>365</v>
      </c>
      <c r="E17" t="s">
        <v>67</v>
      </c>
      <c r="F17" t="s">
        <v>366</v>
      </c>
      <c r="G17">
        <v>29994697</v>
      </c>
      <c r="H17" t="s">
        <v>194</v>
      </c>
      <c r="I17" t="s">
        <v>311</v>
      </c>
      <c r="J17" t="s">
        <v>358</v>
      </c>
      <c r="K17" t="s">
        <v>71</v>
      </c>
      <c r="L17" t="s">
        <v>72</v>
      </c>
      <c r="M17" t="s">
        <v>72</v>
      </c>
      <c r="N17" t="s">
        <v>72</v>
      </c>
      <c r="O17" t="s">
        <v>51</v>
      </c>
      <c r="P17" s="141" t="s">
        <v>367</v>
      </c>
      <c r="Q17" t="s">
        <v>75</v>
      </c>
      <c r="R17" t="s">
        <v>368</v>
      </c>
      <c r="S17" t="s">
        <v>127</v>
      </c>
      <c r="T17" s="141" t="s">
        <v>369</v>
      </c>
      <c r="U17" s="135">
        <v>2.9780000000000002</v>
      </c>
      <c r="V17" s="133">
        <v>1137.7560000000001</v>
      </c>
      <c r="W17" s="133">
        <v>3388.2370000000001</v>
      </c>
      <c r="X17" s="137">
        <v>2.4699999999999999E-4</v>
      </c>
      <c r="Y17" s="137">
        <v>2.62110672943144E-2</v>
      </c>
      <c r="Z17" s="137">
        <v>2.3339841699322001E-3</v>
      </c>
    </row>
    <row r="18" spans="1:26">
      <c r="A18">
        <v>301</v>
      </c>
      <c r="B18">
        <v>7210</v>
      </c>
      <c r="C18" t="s">
        <v>370</v>
      </c>
      <c r="D18" t="s">
        <v>371</v>
      </c>
      <c r="E18" t="s">
        <v>296</v>
      </c>
      <c r="F18" t="s">
        <v>372</v>
      </c>
      <c r="G18">
        <v>29993519</v>
      </c>
      <c r="H18" t="s">
        <v>194</v>
      </c>
      <c r="I18" t="s">
        <v>373</v>
      </c>
      <c r="J18" t="s">
        <v>374</v>
      </c>
      <c r="K18" t="s">
        <v>71</v>
      </c>
      <c r="L18" t="s">
        <v>299</v>
      </c>
      <c r="M18" t="s">
        <v>72</v>
      </c>
      <c r="N18" t="s">
        <v>72</v>
      </c>
      <c r="O18" t="s">
        <v>51</v>
      </c>
      <c r="P18" s="141" t="s">
        <v>375</v>
      </c>
      <c r="Q18" t="s">
        <v>75</v>
      </c>
      <c r="R18" t="s">
        <v>290</v>
      </c>
      <c r="S18" t="s">
        <v>178</v>
      </c>
      <c r="T18" s="141" t="s">
        <v>376</v>
      </c>
      <c r="U18" s="135">
        <v>2.9780000000000002</v>
      </c>
      <c r="V18" s="133">
        <v>1496.6880000000001</v>
      </c>
      <c r="W18" s="133">
        <v>4457.1369999999997</v>
      </c>
      <c r="X18" s="137">
        <v>1.4118E-2</v>
      </c>
      <c r="Y18" s="137">
        <v>3.4479969725425497E-2</v>
      </c>
      <c r="Z18" s="137">
        <v>3.0702947962878702E-3</v>
      </c>
    </row>
    <row r="19" spans="1:26">
      <c r="A19">
        <v>301</v>
      </c>
      <c r="B19">
        <v>7210</v>
      </c>
      <c r="C19" t="s">
        <v>370</v>
      </c>
      <c r="D19" t="s">
        <v>371</v>
      </c>
      <c r="E19" t="s">
        <v>296</v>
      </c>
      <c r="F19" t="s">
        <v>377</v>
      </c>
      <c r="G19">
        <v>7085</v>
      </c>
      <c r="H19" t="s">
        <v>194</v>
      </c>
      <c r="I19" t="s">
        <v>373</v>
      </c>
      <c r="J19" t="s">
        <v>374</v>
      </c>
      <c r="K19" t="s">
        <v>71</v>
      </c>
      <c r="L19" t="s">
        <v>72</v>
      </c>
      <c r="M19" t="s">
        <v>72</v>
      </c>
      <c r="N19" t="s">
        <v>72</v>
      </c>
      <c r="O19" t="s">
        <v>51</v>
      </c>
      <c r="P19" s="141" t="s">
        <v>378</v>
      </c>
      <c r="Q19" t="s">
        <v>75</v>
      </c>
      <c r="R19" t="s">
        <v>290</v>
      </c>
      <c r="S19" t="s">
        <v>178</v>
      </c>
      <c r="T19" s="141" t="s">
        <v>338</v>
      </c>
      <c r="U19" s="135">
        <v>2.9780000000000002</v>
      </c>
      <c r="V19" s="133">
        <v>2577.817</v>
      </c>
      <c r="W19" s="133">
        <v>7676.7389999999996</v>
      </c>
      <c r="X19" s="137">
        <v>3.1911000000000002E-2</v>
      </c>
      <c r="Y19" s="137">
        <v>5.9386493456009E-2</v>
      </c>
      <c r="Z19" s="137">
        <v>5.2881149049650899E-3</v>
      </c>
    </row>
    <row r="20" spans="1:26">
      <c r="A20">
        <v>301</v>
      </c>
      <c r="B20">
        <v>7210</v>
      </c>
      <c r="C20" t="s">
        <v>370</v>
      </c>
      <c r="D20" t="s">
        <v>371</v>
      </c>
      <c r="E20" t="s">
        <v>296</v>
      </c>
      <c r="F20" t="s">
        <v>379</v>
      </c>
      <c r="G20">
        <v>7314</v>
      </c>
      <c r="H20" t="s">
        <v>194</v>
      </c>
      <c r="I20" t="s">
        <v>373</v>
      </c>
      <c r="J20" t="s">
        <v>374</v>
      </c>
      <c r="K20" t="s">
        <v>71</v>
      </c>
      <c r="L20" t="s">
        <v>72</v>
      </c>
      <c r="M20" t="s">
        <v>72</v>
      </c>
      <c r="N20" t="s">
        <v>72</v>
      </c>
      <c r="O20" t="s">
        <v>51</v>
      </c>
      <c r="P20" s="141" t="s">
        <v>380</v>
      </c>
      <c r="Q20" t="s">
        <v>75</v>
      </c>
      <c r="R20" t="s">
        <v>290</v>
      </c>
      <c r="S20" t="s">
        <v>178</v>
      </c>
      <c r="T20" s="141" t="s">
        <v>338</v>
      </c>
      <c r="U20" s="135">
        <v>2.9780000000000002</v>
      </c>
      <c r="V20" s="133">
        <v>1503.144</v>
      </c>
      <c r="W20" s="133">
        <v>4476.3630000000003</v>
      </c>
      <c r="X20" s="137">
        <v>1.2632000000000001E-2</v>
      </c>
      <c r="Y20" s="137">
        <v>3.4628699911374301E-2</v>
      </c>
      <c r="Z20" s="137">
        <v>3.0835385873818201E-3</v>
      </c>
    </row>
    <row r="21" spans="1:26">
      <c r="A21">
        <v>301</v>
      </c>
      <c r="B21">
        <v>7210</v>
      </c>
      <c r="C21" t="s">
        <v>381</v>
      </c>
      <c r="D21" t="s">
        <v>382</v>
      </c>
      <c r="E21" t="s">
        <v>67</v>
      </c>
      <c r="F21" t="s">
        <v>383</v>
      </c>
      <c r="G21">
        <v>29994566</v>
      </c>
      <c r="H21" t="s">
        <v>194</v>
      </c>
      <c r="I21" t="s">
        <v>373</v>
      </c>
      <c r="J21" t="s">
        <v>384</v>
      </c>
      <c r="K21" t="s">
        <v>71</v>
      </c>
      <c r="L21" t="s">
        <v>72</v>
      </c>
      <c r="M21" t="s">
        <v>72</v>
      </c>
      <c r="N21" t="s">
        <v>72</v>
      </c>
      <c r="O21" t="s">
        <v>51</v>
      </c>
      <c r="P21" s="141" t="s">
        <v>385</v>
      </c>
      <c r="Q21" t="s">
        <v>75</v>
      </c>
      <c r="R21" t="s">
        <v>290</v>
      </c>
      <c r="S21" t="s">
        <v>178</v>
      </c>
      <c r="T21" s="141" t="s">
        <v>369</v>
      </c>
      <c r="U21" s="135">
        <v>2.9780000000000002</v>
      </c>
      <c r="V21" s="133">
        <v>1066.8710000000001</v>
      </c>
      <c r="W21" s="133">
        <v>3177.1410000000001</v>
      </c>
      <c r="X21" s="137">
        <v>1.9100000000000001E-4</v>
      </c>
      <c r="Y21" s="137">
        <v>2.4578050525425402E-2</v>
      </c>
      <c r="Z21" s="137">
        <v>2.18857096546312E-3</v>
      </c>
    </row>
    <row r="22" spans="1:26">
      <c r="A22">
        <v>301</v>
      </c>
      <c r="B22">
        <v>7210</v>
      </c>
      <c r="C22" t="s">
        <v>381</v>
      </c>
      <c r="D22" t="s">
        <v>382</v>
      </c>
      <c r="E22" t="s">
        <v>67</v>
      </c>
      <c r="F22" t="s">
        <v>386</v>
      </c>
      <c r="G22">
        <v>29994757</v>
      </c>
      <c r="H22" t="s">
        <v>194</v>
      </c>
      <c r="I22" t="s">
        <v>373</v>
      </c>
      <c r="J22" t="s">
        <v>384</v>
      </c>
      <c r="K22" t="s">
        <v>71</v>
      </c>
      <c r="L22" t="s">
        <v>72</v>
      </c>
      <c r="M22" t="s">
        <v>72</v>
      </c>
      <c r="N22" t="s">
        <v>72</v>
      </c>
      <c r="O22" t="s">
        <v>51</v>
      </c>
      <c r="P22" s="141" t="s">
        <v>387</v>
      </c>
      <c r="Q22" t="s">
        <v>75</v>
      </c>
      <c r="R22" t="s">
        <v>290</v>
      </c>
      <c r="S22" t="s">
        <v>178</v>
      </c>
      <c r="T22" s="141" t="s">
        <v>388</v>
      </c>
      <c r="U22" s="135">
        <v>2.9780000000000002</v>
      </c>
      <c r="V22" s="133">
        <v>120.1</v>
      </c>
      <c r="W22" s="133">
        <v>357.65699999999998</v>
      </c>
      <c r="X22" s="137">
        <v>0</v>
      </c>
      <c r="Y22" s="137">
        <v>2.7667955981500601E-3</v>
      </c>
      <c r="Z22" s="137">
        <v>2.4637139171059598E-4</v>
      </c>
    </row>
    <row r="23" spans="1:26">
      <c r="A23">
        <v>301</v>
      </c>
      <c r="B23">
        <v>7210</v>
      </c>
      <c r="C23" t="s">
        <v>389</v>
      </c>
      <c r="D23" t="s">
        <v>390</v>
      </c>
      <c r="E23" t="s">
        <v>296</v>
      </c>
      <c r="F23" t="s">
        <v>391</v>
      </c>
      <c r="G23">
        <v>29993805</v>
      </c>
      <c r="H23" t="s">
        <v>194</v>
      </c>
      <c r="I23" t="s">
        <v>311</v>
      </c>
      <c r="J23" t="s">
        <v>358</v>
      </c>
      <c r="K23" t="s">
        <v>71</v>
      </c>
      <c r="L23" t="s">
        <v>359</v>
      </c>
      <c r="M23" t="s">
        <v>359</v>
      </c>
      <c r="N23" t="s">
        <v>300</v>
      </c>
      <c r="O23" t="s">
        <v>51</v>
      </c>
      <c r="P23" s="141" t="s">
        <v>392</v>
      </c>
      <c r="Q23" t="s">
        <v>362</v>
      </c>
      <c r="R23" t="s">
        <v>368</v>
      </c>
      <c r="S23" t="s">
        <v>127</v>
      </c>
      <c r="T23" s="141" t="s">
        <v>307</v>
      </c>
      <c r="U23" s="135">
        <v>3.3944999999999999</v>
      </c>
      <c r="V23" s="133">
        <v>534.88</v>
      </c>
      <c r="W23" s="133">
        <v>1815.6510000000001</v>
      </c>
      <c r="X23" s="137">
        <v>2.1870000000000001E-3</v>
      </c>
      <c r="Y23" s="137">
        <v>1.4045696738821299E-2</v>
      </c>
      <c r="Z23" s="137">
        <v>1.2507096134611901E-3</v>
      </c>
    </row>
    <row r="24" spans="1:26">
      <c r="A24">
        <v>301</v>
      </c>
      <c r="B24">
        <v>7210</v>
      </c>
      <c r="C24" t="s">
        <v>355</v>
      </c>
      <c r="D24" t="s">
        <v>393</v>
      </c>
      <c r="E24" t="s">
        <v>116</v>
      </c>
      <c r="F24" t="s">
        <v>394</v>
      </c>
      <c r="G24">
        <v>29993477</v>
      </c>
      <c r="H24" t="s">
        <v>194</v>
      </c>
      <c r="I24" t="s">
        <v>395</v>
      </c>
      <c r="J24" t="s">
        <v>396</v>
      </c>
      <c r="K24" t="s">
        <v>71</v>
      </c>
      <c r="L24" t="s">
        <v>299</v>
      </c>
      <c r="M24" t="s">
        <v>72</v>
      </c>
      <c r="N24" t="s">
        <v>72</v>
      </c>
      <c r="O24" t="s">
        <v>51</v>
      </c>
      <c r="P24" s="141" t="s">
        <v>397</v>
      </c>
      <c r="Q24" t="s">
        <v>75</v>
      </c>
      <c r="R24" t="s">
        <v>368</v>
      </c>
      <c r="S24" t="s">
        <v>127</v>
      </c>
      <c r="T24" s="141" t="s">
        <v>398</v>
      </c>
      <c r="U24" s="135">
        <v>2.9780000000000002</v>
      </c>
      <c r="V24" s="133">
        <v>22.821999999999999</v>
      </c>
      <c r="W24" s="133">
        <v>67.965000000000003</v>
      </c>
      <c r="X24" s="137">
        <v>0</v>
      </c>
      <c r="Y24" s="137">
        <v>5.2577093989512999E-4</v>
      </c>
      <c r="Z24" s="137">
        <v>4.6817668160799803E-5</v>
      </c>
    </row>
    <row r="25" spans="1:26">
      <c r="A25">
        <v>301</v>
      </c>
      <c r="B25">
        <v>7210</v>
      </c>
      <c r="C25" t="s">
        <v>399</v>
      </c>
      <c r="D25" t="s">
        <v>400</v>
      </c>
      <c r="E25" t="s">
        <v>41</v>
      </c>
      <c r="F25" t="s">
        <v>401</v>
      </c>
      <c r="G25">
        <v>29994474</v>
      </c>
      <c r="H25" t="s">
        <v>194</v>
      </c>
      <c r="I25" t="s">
        <v>311</v>
      </c>
      <c r="J25" t="s">
        <v>374</v>
      </c>
      <c r="K25" t="s">
        <v>71</v>
      </c>
      <c r="L25" t="s">
        <v>299</v>
      </c>
      <c r="M25" t="s">
        <v>72</v>
      </c>
      <c r="N25" t="s">
        <v>72</v>
      </c>
      <c r="O25" t="s">
        <v>51</v>
      </c>
      <c r="P25" s="141" t="s">
        <v>402</v>
      </c>
      <c r="Q25" t="s">
        <v>75</v>
      </c>
      <c r="R25" t="s">
        <v>368</v>
      </c>
      <c r="S25" t="s">
        <v>127</v>
      </c>
      <c r="T25" s="141" t="s">
        <v>403</v>
      </c>
      <c r="U25" s="135">
        <v>2.9780000000000002</v>
      </c>
      <c r="V25" s="133">
        <v>1689.0740000000001</v>
      </c>
      <c r="W25" s="133">
        <v>5030.0619999999999</v>
      </c>
      <c r="X25" s="137">
        <v>5.8339999999999998E-3</v>
      </c>
      <c r="Y25" s="137">
        <v>3.89120620929971E-2</v>
      </c>
      <c r="Z25" s="137">
        <v>3.4649537893550199E-3</v>
      </c>
    </row>
    <row r="26" spans="1:26">
      <c r="A26">
        <v>301</v>
      </c>
      <c r="B26">
        <v>7210</v>
      </c>
      <c r="C26" t="s">
        <v>404</v>
      </c>
      <c r="D26" t="s">
        <v>405</v>
      </c>
      <c r="E26" t="s">
        <v>41</v>
      </c>
      <c r="F26" t="s">
        <v>404</v>
      </c>
      <c r="G26">
        <v>29994325</v>
      </c>
      <c r="H26" t="s">
        <v>194</v>
      </c>
      <c r="I26" t="s">
        <v>287</v>
      </c>
      <c r="J26" t="s">
        <v>406</v>
      </c>
      <c r="K26" t="s">
        <v>71</v>
      </c>
      <c r="L26" t="s">
        <v>359</v>
      </c>
      <c r="M26" t="s">
        <v>359</v>
      </c>
      <c r="N26" t="s">
        <v>360</v>
      </c>
      <c r="O26" t="s">
        <v>51</v>
      </c>
      <c r="P26" s="141" t="s">
        <v>407</v>
      </c>
      <c r="Q26" t="s">
        <v>362</v>
      </c>
      <c r="R26" t="s">
        <v>290</v>
      </c>
      <c r="S26" t="s">
        <v>178</v>
      </c>
      <c r="T26" s="141" t="s">
        <v>408</v>
      </c>
      <c r="U26" s="135">
        <v>3.3944999999999999</v>
      </c>
      <c r="V26" s="133">
        <v>2235.4299999999998</v>
      </c>
      <c r="W26" s="133">
        <v>7588.1679999999997</v>
      </c>
      <c r="X26" s="137">
        <v>3.1300000000000002E-4</v>
      </c>
      <c r="Y26" s="137">
        <v>5.8701314449319697E-2</v>
      </c>
      <c r="Z26" s="137">
        <v>5.2271026257921004E-3</v>
      </c>
    </row>
    <row r="27" spans="1:26">
      <c r="A27">
        <v>301</v>
      </c>
      <c r="B27">
        <v>7210</v>
      </c>
      <c r="C27" t="s">
        <v>409</v>
      </c>
      <c r="D27" t="s">
        <v>410</v>
      </c>
      <c r="E27" t="s">
        <v>296</v>
      </c>
      <c r="F27" t="s">
        <v>411</v>
      </c>
      <c r="G27">
        <v>29993440</v>
      </c>
      <c r="H27" t="s">
        <v>194</v>
      </c>
      <c r="I27" t="s">
        <v>287</v>
      </c>
      <c r="J27" t="s">
        <v>412</v>
      </c>
      <c r="K27" t="s">
        <v>71</v>
      </c>
      <c r="L27" t="s">
        <v>299</v>
      </c>
      <c r="M27" t="s">
        <v>72</v>
      </c>
      <c r="N27" t="s">
        <v>72</v>
      </c>
      <c r="O27" t="s">
        <v>51</v>
      </c>
      <c r="P27" s="141" t="s">
        <v>413</v>
      </c>
      <c r="Q27" t="s">
        <v>75</v>
      </c>
      <c r="R27" t="s">
        <v>290</v>
      </c>
      <c r="S27" t="s">
        <v>178</v>
      </c>
      <c r="T27" s="141" t="s">
        <v>128</v>
      </c>
      <c r="U27" s="135">
        <v>2.9780000000000002</v>
      </c>
      <c r="V27" s="133">
        <v>2966.8130000000001</v>
      </c>
      <c r="W27" s="133">
        <v>8835.17</v>
      </c>
      <c r="X27" s="137">
        <v>2.624E-3</v>
      </c>
      <c r="Y27" s="137">
        <v>6.83480013788378E-2</v>
      </c>
      <c r="Z27" s="137">
        <v>6.0860991074298803E-3</v>
      </c>
    </row>
    <row r="28" spans="1:26">
      <c r="A28">
        <v>301</v>
      </c>
      <c r="B28">
        <v>7210</v>
      </c>
      <c r="C28" t="s">
        <v>414</v>
      </c>
      <c r="D28" t="s">
        <v>415</v>
      </c>
      <c r="E28" t="s">
        <v>296</v>
      </c>
      <c r="F28" t="s">
        <v>416</v>
      </c>
      <c r="G28">
        <v>29999808</v>
      </c>
      <c r="H28" t="s">
        <v>194</v>
      </c>
      <c r="I28" t="s">
        <v>287</v>
      </c>
      <c r="J28" t="s">
        <v>396</v>
      </c>
      <c r="K28" t="s">
        <v>71</v>
      </c>
      <c r="L28" t="s">
        <v>72</v>
      </c>
      <c r="M28" t="s">
        <v>45</v>
      </c>
      <c r="N28" t="s">
        <v>72</v>
      </c>
      <c r="O28" t="s">
        <v>51</v>
      </c>
      <c r="P28" s="141" t="s">
        <v>417</v>
      </c>
      <c r="Q28" t="s">
        <v>75</v>
      </c>
      <c r="R28" t="s">
        <v>290</v>
      </c>
      <c r="S28" t="s">
        <v>178</v>
      </c>
      <c r="T28" s="141" t="s">
        <v>418</v>
      </c>
      <c r="U28" s="135">
        <v>2.9780000000000002</v>
      </c>
      <c r="V28" s="133">
        <v>1187.0719999999999</v>
      </c>
      <c r="W28" s="133">
        <v>3535.1010000000001</v>
      </c>
      <c r="X28" s="137">
        <v>7.5799999999999999E-4</v>
      </c>
      <c r="Y28" s="137">
        <v>2.7347192762882298E-2</v>
      </c>
      <c r="Z28" s="137">
        <v>2.4351513154329601E-3</v>
      </c>
    </row>
    <row r="29" spans="1:26">
      <c r="A29">
        <v>301</v>
      </c>
      <c r="B29">
        <v>7210</v>
      </c>
      <c r="C29" t="s">
        <v>419</v>
      </c>
      <c r="D29" t="s">
        <v>420</v>
      </c>
      <c r="E29" t="s">
        <v>296</v>
      </c>
      <c r="F29" t="s">
        <v>421</v>
      </c>
      <c r="G29">
        <v>75590</v>
      </c>
      <c r="H29" t="s">
        <v>194</v>
      </c>
      <c r="I29" t="s">
        <v>311</v>
      </c>
      <c r="J29" t="s">
        <v>325</v>
      </c>
      <c r="K29" t="s">
        <v>71</v>
      </c>
      <c r="L29" t="s">
        <v>359</v>
      </c>
      <c r="M29" t="s">
        <v>359</v>
      </c>
      <c r="N29" t="s">
        <v>300</v>
      </c>
      <c r="O29" t="s">
        <v>51</v>
      </c>
      <c r="P29" s="141" t="s">
        <v>422</v>
      </c>
      <c r="Q29" t="s">
        <v>362</v>
      </c>
      <c r="R29" t="s">
        <v>368</v>
      </c>
      <c r="S29" t="s">
        <v>127</v>
      </c>
      <c r="T29" s="141" t="s">
        <v>307</v>
      </c>
      <c r="U29" s="135">
        <v>3.3944999999999999</v>
      </c>
      <c r="V29" s="133">
        <v>502.38299999999998</v>
      </c>
      <c r="W29" s="133">
        <v>1705.338</v>
      </c>
      <c r="X29" s="137">
        <v>2.8499999999999999E-4</v>
      </c>
      <c r="Y29" s="137">
        <v>1.3192326610163599E-2</v>
      </c>
      <c r="Z29" s="137">
        <v>1.17472062953256E-3</v>
      </c>
    </row>
    <row r="30" spans="1:26">
      <c r="A30">
        <v>301</v>
      </c>
      <c r="B30">
        <v>7210</v>
      </c>
      <c r="C30" t="s">
        <v>419</v>
      </c>
      <c r="D30" t="s">
        <v>420</v>
      </c>
      <c r="E30" t="s">
        <v>296</v>
      </c>
      <c r="F30" t="s">
        <v>423</v>
      </c>
      <c r="G30">
        <v>29993319</v>
      </c>
      <c r="H30" t="s">
        <v>194</v>
      </c>
      <c r="I30" t="s">
        <v>311</v>
      </c>
      <c r="J30" t="s">
        <v>325</v>
      </c>
      <c r="K30" t="s">
        <v>71</v>
      </c>
      <c r="L30" t="s">
        <v>72</v>
      </c>
      <c r="M30" t="s">
        <v>72</v>
      </c>
      <c r="N30" t="s">
        <v>72</v>
      </c>
      <c r="O30" t="s">
        <v>51</v>
      </c>
      <c r="P30" s="141" t="s">
        <v>424</v>
      </c>
      <c r="Q30" t="s">
        <v>75</v>
      </c>
      <c r="R30" t="s">
        <v>368</v>
      </c>
      <c r="S30" t="s">
        <v>127</v>
      </c>
      <c r="T30" s="141" t="s">
        <v>398</v>
      </c>
      <c r="U30" s="135">
        <v>2.9780000000000002</v>
      </c>
      <c r="V30" s="133">
        <v>363.46600000000001</v>
      </c>
      <c r="W30" s="133">
        <v>1082.402</v>
      </c>
      <c r="X30" s="137">
        <v>4.9399999999999997E-4</v>
      </c>
      <c r="Y30" s="137">
        <v>8.3733531633455108E-3</v>
      </c>
      <c r="Z30" s="137">
        <v>7.4561152024280096E-4</v>
      </c>
    </row>
    <row r="31" spans="1:26">
      <c r="A31">
        <v>301</v>
      </c>
      <c r="B31">
        <v>7210</v>
      </c>
      <c r="C31" t="s">
        <v>425</v>
      </c>
      <c r="D31" t="s">
        <v>426</v>
      </c>
      <c r="E31" t="s">
        <v>296</v>
      </c>
      <c r="F31" t="s">
        <v>427</v>
      </c>
      <c r="G31">
        <v>29994342</v>
      </c>
      <c r="H31" t="s">
        <v>194</v>
      </c>
      <c r="I31" t="s">
        <v>287</v>
      </c>
      <c r="J31" t="s">
        <v>298</v>
      </c>
      <c r="K31" t="s">
        <v>71</v>
      </c>
      <c r="L31" t="s">
        <v>299</v>
      </c>
      <c r="M31" t="s">
        <v>72</v>
      </c>
      <c r="N31" t="s">
        <v>72</v>
      </c>
      <c r="O31" t="s">
        <v>51</v>
      </c>
      <c r="P31" s="141" t="s">
        <v>428</v>
      </c>
      <c r="Q31" t="s">
        <v>75</v>
      </c>
      <c r="R31" t="s">
        <v>290</v>
      </c>
      <c r="S31" t="s">
        <v>178</v>
      </c>
      <c r="T31" s="141" t="s">
        <v>429</v>
      </c>
      <c r="U31" s="135">
        <v>2.9780000000000002</v>
      </c>
      <c r="V31" s="133">
        <v>2077.105</v>
      </c>
      <c r="W31" s="133">
        <v>6185.6180000000004</v>
      </c>
      <c r="X31" s="137">
        <v>3.4200000000000002E-4</v>
      </c>
      <c r="Y31" s="137">
        <v>4.7851328330645801E-2</v>
      </c>
      <c r="Z31" s="137">
        <v>4.2609574642609596E-3</v>
      </c>
    </row>
    <row r="32" spans="1:26">
      <c r="A32">
        <v>301</v>
      </c>
      <c r="B32">
        <v>7210</v>
      </c>
      <c r="C32" t="s">
        <v>329</v>
      </c>
      <c r="D32" t="s">
        <v>330</v>
      </c>
      <c r="E32" t="s">
        <v>296</v>
      </c>
      <c r="F32" t="s">
        <v>430</v>
      </c>
      <c r="G32">
        <v>9216910</v>
      </c>
      <c r="H32" t="s">
        <v>194</v>
      </c>
      <c r="I32" t="s">
        <v>311</v>
      </c>
      <c r="J32" t="s">
        <v>312</v>
      </c>
      <c r="K32" t="s">
        <v>45</v>
      </c>
      <c r="L32" t="s">
        <v>45</v>
      </c>
      <c r="M32" t="s">
        <v>45</v>
      </c>
      <c r="N32" t="s">
        <v>45</v>
      </c>
      <c r="O32" t="s">
        <v>51</v>
      </c>
      <c r="P32" s="141" t="s">
        <v>431</v>
      </c>
      <c r="Q32" t="s">
        <v>52</v>
      </c>
      <c r="R32" t="s">
        <v>290</v>
      </c>
      <c r="S32" t="s">
        <v>178</v>
      </c>
      <c r="T32" s="141" t="s">
        <v>432</v>
      </c>
      <c r="U32" s="135">
        <v>1</v>
      </c>
      <c r="V32" s="133">
        <v>0.64900000000000002</v>
      </c>
      <c r="W32" s="133">
        <v>0.64900000000000002</v>
      </c>
      <c r="X32" s="137">
        <v>4.372E-3</v>
      </c>
      <c r="Y32" s="137">
        <v>5.0221297849321498E-6</v>
      </c>
      <c r="Z32" s="137">
        <v>4.47199317973565E-7</v>
      </c>
    </row>
    <row r="33" spans="1:26">
      <c r="A33">
        <v>301</v>
      </c>
      <c r="B33">
        <v>7210</v>
      </c>
      <c r="C33" t="s">
        <v>433</v>
      </c>
      <c r="D33" t="s">
        <v>434</v>
      </c>
      <c r="E33" t="s">
        <v>41</v>
      </c>
      <c r="F33" t="s">
        <v>433</v>
      </c>
      <c r="G33">
        <v>29993334</v>
      </c>
      <c r="H33" t="s">
        <v>194</v>
      </c>
      <c r="I33" t="s">
        <v>287</v>
      </c>
      <c r="J33" t="s">
        <v>298</v>
      </c>
      <c r="K33" t="s">
        <v>71</v>
      </c>
      <c r="L33" t="s">
        <v>299</v>
      </c>
      <c r="M33" t="s">
        <v>45</v>
      </c>
      <c r="N33" t="s">
        <v>72</v>
      </c>
      <c r="O33" t="s">
        <v>51</v>
      </c>
      <c r="P33" s="141" t="s">
        <v>435</v>
      </c>
      <c r="Q33" t="s">
        <v>75</v>
      </c>
      <c r="R33" t="s">
        <v>290</v>
      </c>
      <c r="S33" t="s">
        <v>178</v>
      </c>
      <c r="T33" s="141" t="s">
        <v>429</v>
      </c>
      <c r="U33" s="135">
        <v>2.9780000000000002</v>
      </c>
      <c r="V33" s="133">
        <v>992.35500000000002</v>
      </c>
      <c r="W33" s="133">
        <v>2955.2330000000002</v>
      </c>
      <c r="X33" s="137">
        <v>4.6670000000000001E-3</v>
      </c>
      <c r="Y33" s="137">
        <v>2.28613915237342E-2</v>
      </c>
      <c r="Z33" s="137">
        <v>2.0357097755646101E-3</v>
      </c>
    </row>
    <row r="34" spans="1:26">
      <c r="A34">
        <v>301</v>
      </c>
      <c r="B34">
        <v>7210</v>
      </c>
      <c r="C34" t="s">
        <v>436</v>
      </c>
      <c r="D34" t="s">
        <v>437</v>
      </c>
      <c r="E34" t="s">
        <v>296</v>
      </c>
      <c r="F34" t="s">
        <v>438</v>
      </c>
      <c r="G34">
        <v>7530</v>
      </c>
      <c r="H34" t="s">
        <v>194</v>
      </c>
      <c r="I34" t="s">
        <v>287</v>
      </c>
      <c r="J34" t="s">
        <v>439</v>
      </c>
      <c r="K34" t="s">
        <v>71</v>
      </c>
      <c r="L34" t="s">
        <v>359</v>
      </c>
      <c r="M34" t="s">
        <v>359</v>
      </c>
      <c r="N34" t="s">
        <v>300</v>
      </c>
      <c r="O34" t="s">
        <v>51</v>
      </c>
      <c r="P34" s="141" t="s">
        <v>440</v>
      </c>
      <c r="Q34" t="s">
        <v>75</v>
      </c>
      <c r="R34" t="s">
        <v>290</v>
      </c>
      <c r="S34" t="s">
        <v>178</v>
      </c>
      <c r="T34" s="141" t="s">
        <v>363</v>
      </c>
      <c r="U34" s="135">
        <v>2.9780000000000002</v>
      </c>
      <c r="V34" s="133">
        <v>1581.654</v>
      </c>
      <c r="W34" s="133">
        <v>4710.1639999999998</v>
      </c>
      <c r="X34" s="137">
        <v>2.709E-3</v>
      </c>
      <c r="Y34" s="137">
        <v>3.6437365578604698E-2</v>
      </c>
      <c r="Z34" s="137">
        <v>3.2445925799039501E-3</v>
      </c>
    </row>
    <row r="35" spans="1:26">
      <c r="A35">
        <v>301</v>
      </c>
      <c r="B35">
        <v>7210</v>
      </c>
      <c r="C35" t="s">
        <v>436</v>
      </c>
      <c r="D35" t="s">
        <v>437</v>
      </c>
      <c r="E35" t="s">
        <v>296</v>
      </c>
      <c r="F35" t="s">
        <v>441</v>
      </c>
      <c r="G35">
        <v>620019915</v>
      </c>
      <c r="H35" t="s">
        <v>194</v>
      </c>
      <c r="I35" t="s">
        <v>287</v>
      </c>
      <c r="J35" t="s">
        <v>412</v>
      </c>
      <c r="K35" t="s">
        <v>71</v>
      </c>
      <c r="L35" t="s">
        <v>359</v>
      </c>
      <c r="M35" t="s">
        <v>359</v>
      </c>
      <c r="N35" t="s">
        <v>300</v>
      </c>
      <c r="O35" t="s">
        <v>51</v>
      </c>
      <c r="P35" s="141" t="s">
        <v>442</v>
      </c>
      <c r="Q35" t="s">
        <v>75</v>
      </c>
      <c r="R35" t="s">
        <v>290</v>
      </c>
      <c r="S35" t="s">
        <v>178</v>
      </c>
      <c r="T35" s="141" t="s">
        <v>128</v>
      </c>
      <c r="U35" s="135">
        <v>2.9780000000000002</v>
      </c>
      <c r="V35" s="133">
        <v>1060.8420000000001</v>
      </c>
      <c r="W35" s="133">
        <v>3159.1860000000001</v>
      </c>
      <c r="X35" s="137">
        <v>5.1800000000000001E-4</v>
      </c>
      <c r="Y35" s="137">
        <v>2.4439152995157899E-2</v>
      </c>
      <c r="Z35" s="137">
        <v>2.17620273057796E-3</v>
      </c>
    </row>
    <row r="36" spans="1:26">
      <c r="A36">
        <v>301</v>
      </c>
      <c r="B36">
        <v>7210</v>
      </c>
      <c r="C36" t="s">
        <v>443</v>
      </c>
      <c r="D36" t="s">
        <v>444</v>
      </c>
      <c r="E36" t="s">
        <v>116</v>
      </c>
      <c r="F36" t="s">
        <v>443</v>
      </c>
      <c r="G36">
        <v>29994542</v>
      </c>
      <c r="H36" t="s">
        <v>194</v>
      </c>
      <c r="I36" t="s">
        <v>373</v>
      </c>
      <c r="J36" t="s">
        <v>374</v>
      </c>
      <c r="K36" t="s">
        <v>71</v>
      </c>
      <c r="L36" t="s">
        <v>300</v>
      </c>
      <c r="M36" t="s">
        <v>300</v>
      </c>
      <c r="N36" t="s">
        <v>300</v>
      </c>
      <c r="O36" t="s">
        <v>51</v>
      </c>
      <c r="P36" s="141" t="s">
        <v>445</v>
      </c>
      <c r="Q36" t="s">
        <v>446</v>
      </c>
      <c r="R36" t="s">
        <v>368</v>
      </c>
      <c r="S36" t="s">
        <v>127</v>
      </c>
      <c r="T36" s="141" t="s">
        <v>363</v>
      </c>
      <c r="U36" s="135">
        <v>3.9388999999999998</v>
      </c>
      <c r="V36" s="133">
        <v>755.2</v>
      </c>
      <c r="W36" s="133">
        <v>2974.6570000000002</v>
      </c>
      <c r="X36" s="137">
        <v>2.251E-3</v>
      </c>
      <c r="Y36" s="137">
        <v>2.30116523344219E-2</v>
      </c>
      <c r="Z36" s="137">
        <v>2.0490898622878401E-3</v>
      </c>
    </row>
    <row r="37" spans="1:26">
      <c r="A37">
        <v>301</v>
      </c>
      <c r="B37">
        <v>7210</v>
      </c>
      <c r="C37" t="s">
        <v>447</v>
      </c>
      <c r="D37" t="s">
        <v>448</v>
      </c>
      <c r="E37" t="s">
        <v>296</v>
      </c>
      <c r="F37" t="s">
        <v>449</v>
      </c>
      <c r="G37">
        <v>75741</v>
      </c>
      <c r="H37" t="s">
        <v>194</v>
      </c>
      <c r="I37" t="s">
        <v>287</v>
      </c>
      <c r="J37" t="s">
        <v>298</v>
      </c>
      <c r="K37" t="s">
        <v>71</v>
      </c>
      <c r="L37" t="s">
        <v>299</v>
      </c>
      <c r="M37" t="s">
        <v>45</v>
      </c>
      <c r="N37" t="s">
        <v>72</v>
      </c>
      <c r="O37" t="s">
        <v>51</v>
      </c>
      <c r="P37" s="141" t="s">
        <v>450</v>
      </c>
      <c r="Q37" t="s">
        <v>75</v>
      </c>
      <c r="R37" t="s">
        <v>290</v>
      </c>
      <c r="S37" t="s">
        <v>178</v>
      </c>
      <c r="T37" s="141" t="s">
        <v>451</v>
      </c>
      <c r="U37" s="135">
        <v>2.9780000000000002</v>
      </c>
      <c r="V37" s="133">
        <v>3671.4929999999999</v>
      </c>
      <c r="W37" s="133">
        <v>10933.707</v>
      </c>
      <c r="X37" s="137">
        <v>9.1199999999999996E-3</v>
      </c>
      <c r="Y37" s="137">
        <v>8.4582071630632499E-2</v>
      </c>
      <c r="Z37" s="137">
        <v>7.5316740836718797E-3</v>
      </c>
    </row>
    <row r="38" spans="1:26">
      <c r="A38">
        <v>301</v>
      </c>
      <c r="B38">
        <v>7210</v>
      </c>
      <c r="C38" t="s">
        <v>447</v>
      </c>
      <c r="D38" t="s">
        <v>448</v>
      </c>
      <c r="E38" t="s">
        <v>296</v>
      </c>
      <c r="F38" t="s">
        <v>452</v>
      </c>
      <c r="G38">
        <v>7075</v>
      </c>
      <c r="H38" t="s">
        <v>194</v>
      </c>
      <c r="I38" t="s">
        <v>287</v>
      </c>
      <c r="J38" t="s">
        <v>298</v>
      </c>
      <c r="K38" t="s">
        <v>71</v>
      </c>
      <c r="L38" t="s">
        <v>299</v>
      </c>
      <c r="M38" t="s">
        <v>45</v>
      </c>
      <c r="N38" t="s">
        <v>300</v>
      </c>
      <c r="O38" t="s">
        <v>51</v>
      </c>
      <c r="P38" s="141" t="s">
        <v>453</v>
      </c>
      <c r="Q38" t="s">
        <v>75</v>
      </c>
      <c r="R38" t="s">
        <v>290</v>
      </c>
      <c r="S38" t="s">
        <v>178</v>
      </c>
      <c r="T38" s="141" t="s">
        <v>128</v>
      </c>
      <c r="U38" s="135">
        <v>2.9780000000000002</v>
      </c>
      <c r="V38" s="133">
        <v>2073.3180000000002</v>
      </c>
      <c r="W38" s="133">
        <v>6174.3419999999996</v>
      </c>
      <c r="X38" s="137">
        <v>5.2610000000000001E-3</v>
      </c>
      <c r="Y38" s="137">
        <v>4.7764097614914999E-2</v>
      </c>
      <c r="Z38" s="137">
        <v>4.2531899396744399E-3</v>
      </c>
    </row>
    <row r="39" spans="1:26">
      <c r="A39">
        <v>301</v>
      </c>
      <c r="B39">
        <v>7210</v>
      </c>
      <c r="C39" t="s">
        <v>447</v>
      </c>
      <c r="D39" t="s">
        <v>448</v>
      </c>
      <c r="E39" t="s">
        <v>296</v>
      </c>
      <c r="F39" t="s">
        <v>454</v>
      </c>
      <c r="G39">
        <v>29993617</v>
      </c>
      <c r="H39" t="s">
        <v>194</v>
      </c>
      <c r="I39" t="s">
        <v>287</v>
      </c>
      <c r="J39" t="s">
        <v>298</v>
      </c>
      <c r="K39" t="s">
        <v>71</v>
      </c>
      <c r="L39" t="s">
        <v>72</v>
      </c>
      <c r="M39" t="s">
        <v>45</v>
      </c>
      <c r="N39" t="s">
        <v>72</v>
      </c>
      <c r="O39" t="s">
        <v>51</v>
      </c>
      <c r="P39" s="141" t="s">
        <v>455</v>
      </c>
      <c r="Q39" t="s">
        <v>75</v>
      </c>
      <c r="R39" t="s">
        <v>290</v>
      </c>
      <c r="S39" t="s">
        <v>178</v>
      </c>
      <c r="T39" s="141" t="s">
        <v>291</v>
      </c>
      <c r="U39" s="135">
        <v>2.9780000000000002</v>
      </c>
      <c r="V39" s="133">
        <v>165.63900000000001</v>
      </c>
      <c r="W39" s="133">
        <v>493.274</v>
      </c>
      <c r="X39" s="137">
        <v>9.3899999999999995E-4</v>
      </c>
      <c r="Y39" s="137">
        <v>3.8159173711096398E-3</v>
      </c>
      <c r="Z39" s="137">
        <v>3.3979122780212399E-4</v>
      </c>
    </row>
    <row r="40" spans="1:26">
      <c r="A40">
        <v>301</v>
      </c>
      <c r="B40">
        <v>7210</v>
      </c>
      <c r="C40" t="s">
        <v>447</v>
      </c>
      <c r="D40" t="s">
        <v>448</v>
      </c>
      <c r="E40" t="s">
        <v>296</v>
      </c>
      <c r="F40" t="s">
        <v>456</v>
      </c>
      <c r="G40">
        <v>7538</v>
      </c>
      <c r="H40" t="s">
        <v>194</v>
      </c>
      <c r="I40" t="s">
        <v>287</v>
      </c>
      <c r="J40" t="s">
        <v>298</v>
      </c>
      <c r="K40" t="s">
        <v>71</v>
      </c>
      <c r="L40" t="s">
        <v>299</v>
      </c>
      <c r="M40" t="s">
        <v>45</v>
      </c>
      <c r="N40" t="s">
        <v>300</v>
      </c>
      <c r="O40" t="s">
        <v>51</v>
      </c>
      <c r="P40" s="141" t="s">
        <v>457</v>
      </c>
      <c r="Q40" t="s">
        <v>75</v>
      </c>
      <c r="R40" t="s">
        <v>290</v>
      </c>
      <c r="S40" t="s">
        <v>178</v>
      </c>
      <c r="T40" s="141" t="s">
        <v>128</v>
      </c>
      <c r="U40" s="135">
        <v>2.9780000000000002</v>
      </c>
      <c r="V40" s="133">
        <v>389.87</v>
      </c>
      <c r="W40" s="133">
        <v>1161.0340000000001</v>
      </c>
      <c r="X40" s="137">
        <v>1.209E-3</v>
      </c>
      <c r="Y40" s="137">
        <v>8.9816414202850796E-3</v>
      </c>
      <c r="Z40" s="137">
        <v>7.9977700486465501E-4</v>
      </c>
    </row>
    <row r="41" spans="1:26">
      <c r="A41">
        <v>301</v>
      </c>
      <c r="B41">
        <v>7210</v>
      </c>
      <c r="C41" t="s">
        <v>458</v>
      </c>
      <c r="D41" t="s">
        <v>459</v>
      </c>
      <c r="E41" t="s">
        <v>296</v>
      </c>
      <c r="F41" t="s">
        <v>460</v>
      </c>
      <c r="G41">
        <v>29994470</v>
      </c>
      <c r="H41" t="s">
        <v>194</v>
      </c>
      <c r="I41" t="s">
        <v>287</v>
      </c>
      <c r="J41" t="s">
        <v>298</v>
      </c>
      <c r="K41" t="s">
        <v>71</v>
      </c>
      <c r="L41" t="s">
        <v>299</v>
      </c>
      <c r="M41" t="s">
        <v>299</v>
      </c>
      <c r="N41" t="s">
        <v>72</v>
      </c>
      <c r="O41" t="s">
        <v>51</v>
      </c>
      <c r="P41" s="141" t="s">
        <v>461</v>
      </c>
      <c r="Q41" t="s">
        <v>75</v>
      </c>
      <c r="R41" t="s">
        <v>290</v>
      </c>
      <c r="S41" t="s">
        <v>178</v>
      </c>
      <c r="T41" s="141" t="s">
        <v>462</v>
      </c>
      <c r="U41" s="135">
        <v>2.9780000000000002</v>
      </c>
      <c r="V41" s="133">
        <v>901.99900000000002</v>
      </c>
      <c r="W41" s="133">
        <v>2686.1529999999998</v>
      </c>
      <c r="X41" s="137">
        <v>5.1650000000000003E-3</v>
      </c>
      <c r="Y41" s="137">
        <v>2.0779812035672501E-2</v>
      </c>
      <c r="Z41" s="137">
        <v>1.8503539669270401E-3</v>
      </c>
    </row>
    <row r="42" spans="1:26">
      <c r="A42">
        <v>301</v>
      </c>
      <c r="B42">
        <v>7210</v>
      </c>
      <c r="C42" t="s">
        <v>463</v>
      </c>
      <c r="D42" t="s">
        <v>464</v>
      </c>
      <c r="E42" t="s">
        <v>296</v>
      </c>
      <c r="F42" t="s">
        <v>465</v>
      </c>
      <c r="G42">
        <v>29999807</v>
      </c>
      <c r="H42" t="s">
        <v>194</v>
      </c>
      <c r="I42" t="s">
        <v>287</v>
      </c>
      <c r="J42" t="s">
        <v>384</v>
      </c>
      <c r="K42" t="s">
        <v>71</v>
      </c>
      <c r="L42" t="s">
        <v>72</v>
      </c>
      <c r="M42" t="s">
        <v>72</v>
      </c>
      <c r="N42" t="s">
        <v>72</v>
      </c>
      <c r="O42" t="s">
        <v>51</v>
      </c>
      <c r="P42" s="141" t="s">
        <v>466</v>
      </c>
      <c r="Q42" t="s">
        <v>75</v>
      </c>
      <c r="R42" t="s">
        <v>290</v>
      </c>
      <c r="S42" t="s">
        <v>127</v>
      </c>
      <c r="T42" s="141" t="s">
        <v>467</v>
      </c>
      <c r="U42" s="135">
        <v>2.9780000000000002</v>
      </c>
      <c r="V42" s="133">
        <v>2739.625</v>
      </c>
      <c r="W42" s="133">
        <v>8158.6030000000001</v>
      </c>
      <c r="X42" s="137">
        <v>1.6743999999999998E-2</v>
      </c>
      <c r="Y42" s="137">
        <v>6.3114147410160901E-2</v>
      </c>
      <c r="Z42" s="137">
        <v>5.6200466505244503E-3</v>
      </c>
    </row>
    <row r="43" spans="1:26">
      <c r="A43">
        <v>301</v>
      </c>
      <c r="B43">
        <v>7210</v>
      </c>
      <c r="C43" t="s">
        <v>468</v>
      </c>
      <c r="D43" t="s">
        <v>469</v>
      </c>
      <c r="E43" t="s">
        <v>296</v>
      </c>
      <c r="F43" t="s">
        <v>470</v>
      </c>
      <c r="G43">
        <v>72110</v>
      </c>
      <c r="H43" t="s">
        <v>194</v>
      </c>
      <c r="I43" t="s">
        <v>373</v>
      </c>
      <c r="J43" t="s">
        <v>374</v>
      </c>
      <c r="K43" t="s">
        <v>71</v>
      </c>
      <c r="L43" t="s">
        <v>72</v>
      </c>
      <c r="M43" t="s">
        <v>45</v>
      </c>
      <c r="N43" t="s">
        <v>72</v>
      </c>
      <c r="O43" t="s">
        <v>51</v>
      </c>
      <c r="P43" s="141" t="s">
        <v>320</v>
      </c>
      <c r="Q43" t="s">
        <v>75</v>
      </c>
      <c r="R43" t="s">
        <v>290</v>
      </c>
      <c r="S43" t="s">
        <v>178</v>
      </c>
      <c r="T43" s="141" t="s">
        <v>338</v>
      </c>
      <c r="U43" s="135">
        <v>2.9780000000000002</v>
      </c>
      <c r="V43" s="133">
        <v>996.99599999999998</v>
      </c>
      <c r="W43" s="133">
        <v>2969.0540000000001</v>
      </c>
      <c r="X43" s="137">
        <v>1.8029999999999999E-3</v>
      </c>
      <c r="Y43" s="137">
        <v>2.2968308623019899E-2</v>
      </c>
      <c r="Z43" s="137">
        <v>2.0452302889579E-3</v>
      </c>
    </row>
    <row r="44" spans="1:26">
      <c r="A44">
        <v>301</v>
      </c>
      <c r="B44">
        <v>7210</v>
      </c>
      <c r="C44" t="s">
        <v>471</v>
      </c>
      <c r="D44" t="s">
        <v>472</v>
      </c>
      <c r="E44" t="s">
        <v>67</v>
      </c>
      <c r="F44" t="s">
        <v>473</v>
      </c>
      <c r="G44">
        <v>9005010</v>
      </c>
      <c r="H44" t="s">
        <v>194</v>
      </c>
      <c r="I44" t="s">
        <v>287</v>
      </c>
      <c r="J44" t="s">
        <v>288</v>
      </c>
      <c r="K44" t="s">
        <v>71</v>
      </c>
      <c r="L44" t="s">
        <v>474</v>
      </c>
      <c r="M44" t="s">
        <v>474</v>
      </c>
      <c r="N44" t="s">
        <v>300</v>
      </c>
      <c r="O44" t="s">
        <v>51</v>
      </c>
      <c r="P44" s="141" t="s">
        <v>475</v>
      </c>
      <c r="Q44" t="s">
        <v>362</v>
      </c>
      <c r="R44" t="s">
        <v>290</v>
      </c>
      <c r="S44" t="s">
        <v>178</v>
      </c>
      <c r="T44" s="141" t="s">
        <v>408</v>
      </c>
      <c r="U44" s="135">
        <v>3.3944999999999999</v>
      </c>
      <c r="V44" s="133">
        <v>1.9319999999999999</v>
      </c>
      <c r="W44" s="133">
        <v>6.56</v>
      </c>
      <c r="X44" s="137">
        <v>9.7999999999999997E-5</v>
      </c>
      <c r="Y44" s="137">
        <v>5.0743823259747901E-5</v>
      </c>
      <c r="Z44" s="137">
        <v>4.5185218472877398E-6</v>
      </c>
    </row>
    <row r="45" spans="1:26">
      <c r="A45">
        <v>301</v>
      </c>
      <c r="B45">
        <v>7210</v>
      </c>
      <c r="C45" t="s">
        <v>476</v>
      </c>
      <c r="D45" t="s">
        <v>477</v>
      </c>
      <c r="E45" t="s">
        <v>41</v>
      </c>
      <c r="F45" t="s">
        <v>478</v>
      </c>
      <c r="G45">
        <v>7558</v>
      </c>
      <c r="H45" t="s">
        <v>194</v>
      </c>
      <c r="I45" t="s">
        <v>373</v>
      </c>
      <c r="J45" t="s">
        <v>374</v>
      </c>
      <c r="K45" t="s">
        <v>71</v>
      </c>
      <c r="L45" t="s">
        <v>72</v>
      </c>
      <c r="M45" t="s">
        <v>72</v>
      </c>
      <c r="N45" t="s">
        <v>72</v>
      </c>
      <c r="O45" t="s">
        <v>51</v>
      </c>
      <c r="P45" s="141" t="s">
        <v>479</v>
      </c>
      <c r="Q45" t="s">
        <v>75</v>
      </c>
      <c r="R45" t="s">
        <v>368</v>
      </c>
      <c r="S45" t="s">
        <v>127</v>
      </c>
      <c r="T45" s="141" t="s">
        <v>398</v>
      </c>
      <c r="U45" s="135">
        <v>2.9780000000000002</v>
      </c>
      <c r="V45" s="133">
        <v>578.4</v>
      </c>
      <c r="W45" s="133">
        <v>1722.4749999999999</v>
      </c>
      <c r="X45" s="137">
        <v>6.6670000000000002E-3</v>
      </c>
      <c r="Y45" s="137">
        <v>1.33248977002462E-2</v>
      </c>
      <c r="Z45" s="137">
        <v>1.1865255218007399E-3</v>
      </c>
    </row>
    <row r="46" spans="1:26">
      <c r="A46">
        <v>301</v>
      </c>
      <c r="B46">
        <v>7210</v>
      </c>
      <c r="C46" t="s">
        <v>480</v>
      </c>
      <c r="D46" t="s">
        <v>481</v>
      </c>
      <c r="E46" t="s">
        <v>296</v>
      </c>
      <c r="F46" t="s">
        <v>482</v>
      </c>
      <c r="G46">
        <v>9213270</v>
      </c>
      <c r="H46" t="s">
        <v>194</v>
      </c>
      <c r="I46" t="s">
        <v>373</v>
      </c>
      <c r="J46" t="s">
        <v>483</v>
      </c>
      <c r="K46" t="s">
        <v>71</v>
      </c>
      <c r="L46" t="s">
        <v>484</v>
      </c>
      <c r="M46" t="s">
        <v>484</v>
      </c>
      <c r="N46" t="s">
        <v>72</v>
      </c>
      <c r="O46" t="s">
        <v>51</v>
      </c>
      <c r="P46" s="141" t="s">
        <v>485</v>
      </c>
      <c r="Q46" t="s">
        <v>75</v>
      </c>
      <c r="R46" t="s">
        <v>290</v>
      </c>
      <c r="S46" t="s">
        <v>178</v>
      </c>
      <c r="T46" s="141" t="s">
        <v>486</v>
      </c>
      <c r="U46" s="135">
        <v>2.9780000000000002</v>
      </c>
      <c r="V46" s="133">
        <v>26.501000000000001</v>
      </c>
      <c r="W46" s="133">
        <v>78.921000000000006</v>
      </c>
      <c r="X46" s="137">
        <v>2.9239999999999999E-3</v>
      </c>
      <c r="Y46" s="137">
        <v>6.1052410639140999E-4</v>
      </c>
      <c r="Z46" s="137">
        <v>5.4364577515263798E-5</v>
      </c>
    </row>
    <row r="47" spans="1:26">
      <c r="A47">
        <v>301</v>
      </c>
      <c r="B47">
        <v>7210</v>
      </c>
      <c r="C47" t="s">
        <v>487</v>
      </c>
      <c r="D47" t="s">
        <v>488</v>
      </c>
      <c r="E47" t="s">
        <v>41</v>
      </c>
      <c r="F47" t="s">
        <v>489</v>
      </c>
      <c r="G47">
        <v>7371</v>
      </c>
      <c r="H47" t="s">
        <v>194</v>
      </c>
      <c r="I47" t="s">
        <v>373</v>
      </c>
      <c r="J47" t="s">
        <v>374</v>
      </c>
      <c r="K47" t="s">
        <v>71</v>
      </c>
      <c r="L47" t="s">
        <v>299</v>
      </c>
      <c r="M47" t="s">
        <v>45</v>
      </c>
      <c r="N47" t="s">
        <v>300</v>
      </c>
      <c r="O47" t="s">
        <v>51</v>
      </c>
      <c r="P47" s="141" t="s">
        <v>490</v>
      </c>
      <c r="Q47" t="s">
        <v>362</v>
      </c>
      <c r="R47" t="s">
        <v>290</v>
      </c>
      <c r="S47" t="s">
        <v>178</v>
      </c>
      <c r="T47" s="141" t="s">
        <v>307</v>
      </c>
      <c r="U47" s="135">
        <v>3.3944999999999999</v>
      </c>
      <c r="V47" s="133">
        <v>800.15</v>
      </c>
      <c r="W47" s="133">
        <v>2716.11</v>
      </c>
      <c r="X47" s="137">
        <v>7.2449999999999997E-3</v>
      </c>
      <c r="Y47" s="137">
        <v>2.1011560168473501E-2</v>
      </c>
      <c r="Z47" s="137">
        <v>1.87099015343922E-3</v>
      </c>
    </row>
    <row r="48" spans="1:26">
      <c r="A48">
        <v>301</v>
      </c>
      <c r="B48">
        <v>7210</v>
      </c>
      <c r="C48" t="s">
        <v>491</v>
      </c>
      <c r="D48" t="s">
        <v>492</v>
      </c>
      <c r="E48" t="s">
        <v>41</v>
      </c>
      <c r="F48" t="s">
        <v>493</v>
      </c>
      <c r="G48">
        <v>6302</v>
      </c>
      <c r="H48" t="s">
        <v>194</v>
      </c>
      <c r="I48" t="s">
        <v>373</v>
      </c>
      <c r="J48" t="s">
        <v>374</v>
      </c>
      <c r="K48" t="s">
        <v>71</v>
      </c>
      <c r="L48" t="s">
        <v>359</v>
      </c>
      <c r="M48" t="s">
        <v>359</v>
      </c>
      <c r="N48" t="s">
        <v>300</v>
      </c>
      <c r="O48" t="s">
        <v>51</v>
      </c>
      <c r="P48" s="141" t="s">
        <v>494</v>
      </c>
      <c r="Q48" t="s">
        <v>362</v>
      </c>
      <c r="R48" t="s">
        <v>290</v>
      </c>
      <c r="S48" t="s">
        <v>178</v>
      </c>
      <c r="T48" s="141" t="s">
        <v>495</v>
      </c>
      <c r="U48" s="135">
        <v>3.3944999999999999</v>
      </c>
      <c r="V48" s="133">
        <v>53.271000000000001</v>
      </c>
      <c r="W48" s="133">
        <v>180.83</v>
      </c>
      <c r="X48" s="137">
        <v>2.2750000000000001E-3</v>
      </c>
      <c r="Y48" s="137">
        <v>1.39888118588403E-3</v>
      </c>
      <c r="Z48" s="137">
        <v>1.24564425660665E-4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1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22</v>
      </c>
      <c r="J1" s="14" t="s">
        <v>23</v>
      </c>
      <c r="K1" s="14" t="s">
        <v>24</v>
      </c>
      <c r="L1" s="14" t="s">
        <v>26</v>
      </c>
      <c r="M1" s="14" t="s">
        <v>27</v>
      </c>
      <c r="N1" s="14" t="s">
        <v>28</v>
      </c>
      <c r="O1" s="14" t="s">
        <v>29</v>
      </c>
      <c r="P1" s="14" t="s">
        <v>96</v>
      </c>
      <c r="Q1" s="14" t="s">
        <v>30</v>
      </c>
      <c r="R1" s="14" t="s">
        <v>108</v>
      </c>
      <c r="S1" s="14" t="s">
        <v>109</v>
      </c>
      <c r="T1" s="14" t="s">
        <v>111</v>
      </c>
      <c r="U1" s="14" t="s">
        <v>31</v>
      </c>
      <c r="V1" s="14" t="s">
        <v>32</v>
      </c>
      <c r="W1" s="14" t="s">
        <v>33</v>
      </c>
      <c r="X1" s="14" t="s">
        <v>35</v>
      </c>
      <c r="Y1" s="14" t="s">
        <v>34</v>
      </c>
      <c r="Z1" s="14" t="s">
        <v>36</v>
      </c>
      <c r="AA1" s="14" t="s">
        <v>37</v>
      </c>
      <c r="AB1" s="14" t="s">
        <v>38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27</v>
      </c>
      <c r="M1" s="14" t="s">
        <v>64</v>
      </c>
      <c r="N1" s="14" t="s">
        <v>28</v>
      </c>
      <c r="O1" s="14" t="s">
        <v>29</v>
      </c>
      <c r="P1" s="14" t="s">
        <v>96</v>
      </c>
      <c r="Q1" s="14" t="s">
        <v>30</v>
      </c>
      <c r="R1" s="14" t="s">
        <v>108</v>
      </c>
      <c r="S1" s="14" t="s">
        <v>109</v>
      </c>
      <c r="T1" s="14" t="s">
        <v>111</v>
      </c>
      <c r="U1" s="14" t="s">
        <v>31</v>
      </c>
      <c r="V1" s="14" t="s">
        <v>32</v>
      </c>
      <c r="W1" s="14" t="s">
        <v>33</v>
      </c>
      <c r="X1" s="14" t="s">
        <v>35</v>
      </c>
      <c r="Y1" s="14" t="s">
        <v>34</v>
      </c>
      <c r="Z1" s="14" t="s">
        <v>36</v>
      </c>
      <c r="AA1" s="14" t="s">
        <v>37</v>
      </c>
      <c r="AB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15"/>
  <sheetViews>
    <sheetView rightToLeft="1" workbookViewId="0"/>
  </sheetViews>
  <sheetFormatPr defaultColWidth="0" defaultRowHeight="14.25"/>
  <cols>
    <col min="1" max="41" width="11.625" customWidth="1"/>
    <col min="42" max="42" width="9" hidden="1" customWidth="1"/>
    <col min="43" max="16384" width="9" hidden="1"/>
  </cols>
  <sheetData>
    <row r="1" spans="1:41" s="7" customFormat="1" ht="51">
      <c r="A1" s="14" t="s">
        <v>14</v>
      </c>
      <c r="B1" s="14" t="s">
        <v>15</v>
      </c>
      <c r="C1" s="14" t="s">
        <v>63</v>
      </c>
      <c r="D1" s="14" t="s">
        <v>496</v>
      </c>
      <c r="E1" s="14" t="s">
        <v>497</v>
      </c>
      <c r="F1" s="138" t="s">
        <v>498</v>
      </c>
      <c r="G1" s="14" t="s">
        <v>499</v>
      </c>
      <c r="H1" s="14" t="s">
        <v>500</v>
      </c>
      <c r="I1" s="136" t="s">
        <v>501</v>
      </c>
      <c r="J1" s="136" t="s">
        <v>502</v>
      </c>
      <c r="K1" s="14" t="s">
        <v>503</v>
      </c>
      <c r="L1" s="14" t="s">
        <v>504</v>
      </c>
      <c r="M1" s="138" t="s">
        <v>505</v>
      </c>
      <c r="N1" s="14" t="s">
        <v>506</v>
      </c>
      <c r="O1" s="14" t="s">
        <v>507</v>
      </c>
      <c r="P1" s="136" t="s">
        <v>508</v>
      </c>
      <c r="Q1" s="136" t="s">
        <v>509</v>
      </c>
      <c r="R1" s="14" t="s">
        <v>510</v>
      </c>
      <c r="S1" s="14" t="s">
        <v>22</v>
      </c>
      <c r="T1" s="14" t="s">
        <v>23</v>
      </c>
      <c r="U1" s="14" t="s">
        <v>511</v>
      </c>
      <c r="V1" s="14" t="s">
        <v>512</v>
      </c>
      <c r="W1" s="14" t="s">
        <v>513</v>
      </c>
      <c r="X1" s="14" t="s">
        <v>70</v>
      </c>
      <c r="Y1" s="14" t="s">
        <v>29</v>
      </c>
      <c r="Z1" s="14" t="s">
        <v>514</v>
      </c>
      <c r="AA1" s="14" t="s">
        <v>515</v>
      </c>
      <c r="AB1" s="14" t="s">
        <v>516</v>
      </c>
      <c r="AC1" s="14" t="s">
        <v>517</v>
      </c>
      <c r="AD1" s="14" t="s">
        <v>518</v>
      </c>
      <c r="AE1" s="14" t="s">
        <v>519</v>
      </c>
      <c r="AF1" s="14" t="s">
        <v>105</v>
      </c>
      <c r="AG1" s="14" t="s">
        <v>520</v>
      </c>
      <c r="AH1" s="14" t="s">
        <v>521</v>
      </c>
      <c r="AI1" s="14" t="s">
        <v>522</v>
      </c>
      <c r="AJ1" s="14" t="s">
        <v>523</v>
      </c>
      <c r="AK1" s="14" t="s">
        <v>524</v>
      </c>
      <c r="AL1" s="14" t="s">
        <v>525</v>
      </c>
      <c r="AM1" s="14" t="s">
        <v>526</v>
      </c>
      <c r="AN1" s="136" t="s">
        <v>37</v>
      </c>
      <c r="AO1" s="136" t="s">
        <v>38</v>
      </c>
    </row>
    <row r="2" spans="1:41">
      <c r="A2" t="s">
        <v>527</v>
      </c>
      <c r="B2" t="s">
        <v>528</v>
      </c>
      <c r="C2" t="s">
        <v>529</v>
      </c>
      <c r="D2" t="s">
        <v>530</v>
      </c>
      <c r="E2" t="s">
        <v>362</v>
      </c>
      <c r="F2" s="139">
        <v>3.3944999999999999</v>
      </c>
      <c r="G2" s="133">
        <v>-35000</v>
      </c>
      <c r="H2" s="133">
        <v>-35.008269259095599</v>
      </c>
      <c r="I2" s="137">
        <v>7.4360999999999997E-2</v>
      </c>
      <c r="J2" s="137">
        <v>-1.312E-3</v>
      </c>
      <c r="K2" t="s">
        <v>530</v>
      </c>
      <c r="L2" t="s">
        <v>52</v>
      </c>
      <c r="M2" s="139">
        <v>1</v>
      </c>
      <c r="N2" s="133">
        <v>125034</v>
      </c>
      <c r="O2" s="133">
        <v>125.03400000000001</v>
      </c>
      <c r="P2" s="137">
        <v>8.8053999999999993E-2</v>
      </c>
      <c r="Q2" s="137">
        <v>4.3769999999999998E-3</v>
      </c>
      <c r="R2" s="133">
        <v>6.1984300000000001</v>
      </c>
      <c r="S2" t="s">
        <v>45</v>
      </c>
      <c r="T2" t="s">
        <v>45</v>
      </c>
      <c r="U2" t="s">
        <v>531</v>
      </c>
      <c r="V2" t="s">
        <v>532</v>
      </c>
      <c r="W2" t="s">
        <v>533</v>
      </c>
      <c r="X2" t="s">
        <v>534</v>
      </c>
      <c r="Y2" t="s">
        <v>51</v>
      </c>
      <c r="Z2" t="s">
        <v>535</v>
      </c>
      <c r="AA2" t="s">
        <v>536</v>
      </c>
      <c r="AB2" t="s">
        <v>537</v>
      </c>
      <c r="AC2" t="s">
        <v>538</v>
      </c>
      <c r="AD2" t="s">
        <v>176</v>
      </c>
      <c r="AE2" t="s">
        <v>539</v>
      </c>
      <c r="AF2" t="s">
        <v>537</v>
      </c>
      <c r="AG2" t="s">
        <v>537</v>
      </c>
      <c r="AH2" t="s">
        <v>537</v>
      </c>
      <c r="AI2" s="133">
        <v>3.5617999999999999</v>
      </c>
      <c r="AJ2" t="s">
        <v>540</v>
      </c>
      <c r="AK2" t="s">
        <v>51</v>
      </c>
      <c r="AL2" t="s">
        <v>174</v>
      </c>
      <c r="AM2" t="s">
        <v>541</v>
      </c>
      <c r="AN2" s="137">
        <v>1.8288390000000001</v>
      </c>
      <c r="AO2" s="137">
        <v>2.2800000000000001E-4</v>
      </c>
    </row>
    <row r="3" spans="1:41">
      <c r="A3" t="s">
        <v>527</v>
      </c>
      <c r="B3" t="s">
        <v>528</v>
      </c>
      <c r="C3" t="s">
        <v>529</v>
      </c>
      <c r="D3" t="s">
        <v>542</v>
      </c>
      <c r="E3" t="s">
        <v>75</v>
      </c>
      <c r="F3" s="139">
        <v>2.9780000000000002</v>
      </c>
      <c r="G3" s="133">
        <v>-70000</v>
      </c>
      <c r="H3" s="133">
        <v>-69.962659503022167</v>
      </c>
      <c r="I3" s="137">
        <v>0.14860799999999999</v>
      </c>
      <c r="J3" s="137">
        <v>-2.6229999999999999E-3</v>
      </c>
      <c r="K3" t="s">
        <v>542</v>
      </c>
      <c r="L3" t="s">
        <v>52</v>
      </c>
      <c r="M3" s="139">
        <v>1</v>
      </c>
      <c r="N3" s="133">
        <v>203420</v>
      </c>
      <c r="O3" s="133">
        <v>203.42</v>
      </c>
      <c r="P3" s="137">
        <v>0.14325599999999999</v>
      </c>
      <c r="Q3" s="137">
        <v>7.1209999999999997E-3</v>
      </c>
      <c r="R3" s="133">
        <v>-4.9287999999999998</v>
      </c>
      <c r="S3" t="s">
        <v>45</v>
      </c>
      <c r="T3" t="s">
        <v>45</v>
      </c>
      <c r="U3" t="s">
        <v>531</v>
      </c>
      <c r="V3" t="s">
        <v>532</v>
      </c>
      <c r="W3" t="s">
        <v>533</v>
      </c>
      <c r="X3" t="s">
        <v>543</v>
      </c>
      <c r="Y3" t="s">
        <v>51</v>
      </c>
      <c r="Z3" t="s">
        <v>544</v>
      </c>
      <c r="AA3" t="s">
        <v>536</v>
      </c>
      <c r="AB3" t="s">
        <v>537</v>
      </c>
      <c r="AC3" t="s">
        <v>538</v>
      </c>
      <c r="AD3" t="s">
        <v>176</v>
      </c>
      <c r="AE3" t="s">
        <v>539</v>
      </c>
      <c r="AF3" t="s">
        <v>537</v>
      </c>
      <c r="AG3" t="s">
        <v>537</v>
      </c>
      <c r="AH3" t="s">
        <v>537</v>
      </c>
      <c r="AI3" s="133">
        <v>2.903</v>
      </c>
      <c r="AJ3" t="s">
        <v>545</v>
      </c>
      <c r="AK3" t="s">
        <v>51</v>
      </c>
      <c r="AL3" t="s">
        <v>174</v>
      </c>
      <c r="AM3" t="s">
        <v>541</v>
      </c>
      <c r="AN3" s="137">
        <v>-1.4542360000000001</v>
      </c>
      <c r="AO3" s="137">
        <v>-1.8200000000000001E-4</v>
      </c>
    </row>
    <row r="4" spans="1:41">
      <c r="A4" t="s">
        <v>527</v>
      </c>
      <c r="B4" t="s">
        <v>528</v>
      </c>
      <c r="C4" t="s">
        <v>529</v>
      </c>
      <c r="D4" t="s">
        <v>546</v>
      </c>
      <c r="E4" t="s">
        <v>75</v>
      </c>
      <c r="F4" s="139">
        <v>2.9780000000000002</v>
      </c>
      <c r="G4" s="133">
        <v>-236000</v>
      </c>
      <c r="H4" s="133">
        <v>-235.88504365345869</v>
      </c>
      <c r="I4" s="137">
        <v>0.50104400000000004</v>
      </c>
      <c r="J4" s="137">
        <v>-8.8430000000000002E-3</v>
      </c>
      <c r="K4" t="s">
        <v>546</v>
      </c>
      <c r="L4" t="s">
        <v>52</v>
      </c>
      <c r="M4" s="139">
        <v>1</v>
      </c>
      <c r="N4" s="133">
        <v>712720</v>
      </c>
      <c r="O4" s="133">
        <v>712.72</v>
      </c>
      <c r="P4" s="137">
        <v>0.50192499999999995</v>
      </c>
      <c r="Q4" s="137">
        <v>2.495E-2</v>
      </c>
      <c r="R4" s="133">
        <v>10.254339999999999</v>
      </c>
      <c r="S4" t="s">
        <v>45</v>
      </c>
      <c r="T4" t="s">
        <v>45</v>
      </c>
      <c r="U4" t="s">
        <v>531</v>
      </c>
      <c r="V4" t="s">
        <v>532</v>
      </c>
      <c r="W4" t="s">
        <v>533</v>
      </c>
      <c r="X4" t="s">
        <v>543</v>
      </c>
      <c r="Y4" t="s">
        <v>51</v>
      </c>
      <c r="Z4" t="s">
        <v>535</v>
      </c>
      <c r="AA4" t="s">
        <v>536</v>
      </c>
      <c r="AB4" t="s">
        <v>537</v>
      </c>
      <c r="AC4" t="s">
        <v>538</v>
      </c>
      <c r="AD4" t="s">
        <v>176</v>
      </c>
      <c r="AE4" t="s">
        <v>539</v>
      </c>
      <c r="AF4" t="s">
        <v>537</v>
      </c>
      <c r="AG4" t="s">
        <v>537</v>
      </c>
      <c r="AH4" t="s">
        <v>537</v>
      </c>
      <c r="AI4" s="133">
        <v>3.0190000000000001</v>
      </c>
      <c r="AJ4" t="s">
        <v>547</v>
      </c>
      <c r="AK4" t="s">
        <v>51</v>
      </c>
      <c r="AL4" t="s">
        <v>174</v>
      </c>
      <c r="AM4" t="s">
        <v>541</v>
      </c>
      <c r="AN4" s="137">
        <v>3.025531</v>
      </c>
      <c r="AO4" s="137">
        <v>3.7800000000000003E-4</v>
      </c>
    </row>
    <row r="5" spans="1:41">
      <c r="A5" t="s">
        <v>527</v>
      </c>
      <c r="B5" t="s">
        <v>528</v>
      </c>
      <c r="C5" t="s">
        <v>529</v>
      </c>
      <c r="D5" t="s">
        <v>548</v>
      </c>
      <c r="E5" t="s">
        <v>75</v>
      </c>
      <c r="F5" s="139">
        <v>2.9780000000000002</v>
      </c>
      <c r="G5" s="133">
        <v>-50000</v>
      </c>
      <c r="H5" s="133">
        <v>-49.973606447280048</v>
      </c>
      <c r="I5" s="137">
        <v>0.10614899999999999</v>
      </c>
      <c r="J5" s="137">
        <v>-1.8730000000000001E-3</v>
      </c>
      <c r="K5" t="s">
        <v>548</v>
      </c>
      <c r="L5" t="s">
        <v>52</v>
      </c>
      <c r="M5" s="139">
        <v>1</v>
      </c>
      <c r="N5" s="133">
        <v>146000</v>
      </c>
      <c r="O5" s="133">
        <v>146</v>
      </c>
      <c r="P5" s="137">
        <v>0.10281899999999999</v>
      </c>
      <c r="Q5" s="137">
        <v>5.1110000000000001E-3</v>
      </c>
      <c r="R5" s="133">
        <v>-2.8214000000000001</v>
      </c>
      <c r="S5" t="s">
        <v>45</v>
      </c>
      <c r="T5" t="s">
        <v>45</v>
      </c>
      <c r="U5" t="s">
        <v>531</v>
      </c>
      <c r="V5" t="s">
        <v>532</v>
      </c>
      <c r="W5" t="s">
        <v>533</v>
      </c>
      <c r="X5" t="s">
        <v>543</v>
      </c>
      <c r="Y5" t="s">
        <v>51</v>
      </c>
      <c r="Z5" t="s">
        <v>363</v>
      </c>
      <c r="AA5" t="s">
        <v>536</v>
      </c>
      <c r="AB5" t="s">
        <v>537</v>
      </c>
      <c r="AC5" t="s">
        <v>538</v>
      </c>
      <c r="AD5" t="s">
        <v>176</v>
      </c>
      <c r="AE5" t="s">
        <v>539</v>
      </c>
      <c r="AF5" t="s">
        <v>537</v>
      </c>
      <c r="AG5" t="s">
        <v>537</v>
      </c>
      <c r="AH5" t="s">
        <v>537</v>
      </c>
      <c r="AI5" s="133">
        <v>2.92</v>
      </c>
      <c r="AJ5" t="s">
        <v>549</v>
      </c>
      <c r="AK5" t="s">
        <v>51</v>
      </c>
      <c r="AL5" t="s">
        <v>174</v>
      </c>
      <c r="AM5" t="s">
        <v>541</v>
      </c>
      <c r="AN5" s="137">
        <v>-0.83245100000000005</v>
      </c>
      <c r="AO5" s="137">
        <v>-1.0399999999999999E-4</v>
      </c>
    </row>
    <row r="6" spans="1:41">
      <c r="A6" t="s">
        <v>527</v>
      </c>
      <c r="B6" t="s">
        <v>528</v>
      </c>
      <c r="C6" t="s">
        <v>529</v>
      </c>
      <c r="D6" t="s">
        <v>550</v>
      </c>
      <c r="E6" t="s">
        <v>75</v>
      </c>
      <c r="F6" s="139">
        <v>2.9780000000000002</v>
      </c>
      <c r="G6" s="133">
        <v>-80000</v>
      </c>
      <c r="H6" s="133">
        <v>-79.957454667562118</v>
      </c>
      <c r="I6" s="137">
        <v>0.16983799999999999</v>
      </c>
      <c r="J6" s="137">
        <v>-2.9970000000000001E-3</v>
      </c>
      <c r="K6" t="s">
        <v>550</v>
      </c>
      <c r="L6" t="s">
        <v>52</v>
      </c>
      <c r="M6" s="139">
        <v>1</v>
      </c>
      <c r="N6" s="133">
        <v>232800</v>
      </c>
      <c r="O6" s="133">
        <v>232.8</v>
      </c>
      <c r="P6" s="137">
        <v>0.16394700000000001</v>
      </c>
      <c r="Q6" s="137">
        <v>8.1499999999999993E-3</v>
      </c>
      <c r="R6" s="133">
        <v>-5.3132999999999999</v>
      </c>
      <c r="S6" t="s">
        <v>45</v>
      </c>
      <c r="T6" t="s">
        <v>45</v>
      </c>
      <c r="U6" t="s">
        <v>531</v>
      </c>
      <c r="V6" t="s">
        <v>532</v>
      </c>
      <c r="W6" t="s">
        <v>533</v>
      </c>
      <c r="X6" t="s">
        <v>543</v>
      </c>
      <c r="Y6" t="s">
        <v>51</v>
      </c>
      <c r="Z6" t="s">
        <v>551</v>
      </c>
      <c r="AA6" t="s">
        <v>536</v>
      </c>
      <c r="AB6" t="s">
        <v>537</v>
      </c>
      <c r="AC6" t="s">
        <v>538</v>
      </c>
      <c r="AD6" t="s">
        <v>176</v>
      </c>
      <c r="AE6" t="s">
        <v>539</v>
      </c>
      <c r="AF6" t="s">
        <v>537</v>
      </c>
      <c r="AG6" t="s">
        <v>537</v>
      </c>
      <c r="AH6" t="s">
        <v>537</v>
      </c>
      <c r="AI6" s="133">
        <v>2.9079999999999999</v>
      </c>
      <c r="AJ6" t="s">
        <v>552</v>
      </c>
      <c r="AK6" t="s">
        <v>51</v>
      </c>
      <c r="AL6" t="s">
        <v>174</v>
      </c>
      <c r="AM6" t="s">
        <v>541</v>
      </c>
      <c r="AN6" s="137">
        <v>-1.5676829999999999</v>
      </c>
      <c r="AO6" s="137">
        <v>-1.9599999999999999E-4</v>
      </c>
    </row>
    <row r="7" spans="1:41">
      <c r="A7" t="s">
        <v>527</v>
      </c>
      <c r="B7" t="s">
        <v>553</v>
      </c>
      <c r="C7" t="s">
        <v>529</v>
      </c>
      <c r="D7" t="s">
        <v>530</v>
      </c>
      <c r="E7" t="s">
        <v>362</v>
      </c>
      <c r="F7" s="139">
        <v>3.3944999999999999</v>
      </c>
      <c r="G7" s="133">
        <v>-7350000</v>
      </c>
      <c r="H7" s="133">
        <v>-7351.7362704374727</v>
      </c>
      <c r="I7" s="137">
        <v>0.156473</v>
      </c>
      <c r="J7" s="137">
        <v>-5.2339999999999999E-3</v>
      </c>
      <c r="K7" t="s">
        <v>530</v>
      </c>
      <c r="L7" t="s">
        <v>52</v>
      </c>
      <c r="M7" s="139">
        <v>1</v>
      </c>
      <c r="N7" s="133">
        <v>26257140</v>
      </c>
      <c r="O7" s="133">
        <v>26257.14</v>
      </c>
      <c r="P7" s="137">
        <v>0.18126200000000001</v>
      </c>
      <c r="Q7" s="137">
        <v>1.6445999999999999E-2</v>
      </c>
      <c r="R7" s="133">
        <v>1301.6712299999999</v>
      </c>
      <c r="S7" t="s">
        <v>45</v>
      </c>
      <c r="T7" t="s">
        <v>45</v>
      </c>
      <c r="U7" t="s">
        <v>531</v>
      </c>
      <c r="V7" t="s">
        <v>532</v>
      </c>
      <c r="W7" t="s">
        <v>533</v>
      </c>
      <c r="X7" t="s">
        <v>534</v>
      </c>
      <c r="Y7" t="s">
        <v>51</v>
      </c>
      <c r="Z7" t="s">
        <v>535</v>
      </c>
      <c r="AA7" t="s">
        <v>536</v>
      </c>
      <c r="AB7" t="s">
        <v>537</v>
      </c>
      <c r="AC7" t="s">
        <v>538</v>
      </c>
      <c r="AD7" t="s">
        <v>176</v>
      </c>
      <c r="AE7" t="s">
        <v>539</v>
      </c>
      <c r="AF7" t="s">
        <v>537</v>
      </c>
      <c r="AG7" t="s">
        <v>537</v>
      </c>
      <c r="AH7" t="s">
        <v>537</v>
      </c>
      <c r="AI7" s="133">
        <v>3.5617999999999999</v>
      </c>
      <c r="AJ7" t="s">
        <v>540</v>
      </c>
      <c r="AK7" t="s">
        <v>51</v>
      </c>
      <c r="AL7" t="s">
        <v>174</v>
      </c>
      <c r="AM7" t="s">
        <v>541</v>
      </c>
      <c r="AN7" s="137">
        <v>0.69331299999999996</v>
      </c>
      <c r="AO7" s="137">
        <v>8.9499999999999996E-4</v>
      </c>
    </row>
    <row r="8" spans="1:41">
      <c r="A8" t="s">
        <v>527</v>
      </c>
      <c r="B8" t="s">
        <v>553</v>
      </c>
      <c r="C8" t="s">
        <v>529</v>
      </c>
      <c r="D8" t="s">
        <v>548</v>
      </c>
      <c r="E8" t="s">
        <v>75</v>
      </c>
      <c r="F8" s="139">
        <v>2.9780000000000002</v>
      </c>
      <c r="G8" s="133">
        <v>-2500000</v>
      </c>
      <c r="H8" s="133">
        <v>-2498.680591000671</v>
      </c>
      <c r="I8" s="137">
        <v>5.3182E-2</v>
      </c>
      <c r="J8" s="137">
        <v>-1.779E-3</v>
      </c>
      <c r="K8" t="s">
        <v>548</v>
      </c>
      <c r="L8" t="s">
        <v>52</v>
      </c>
      <c r="M8" s="139">
        <v>1</v>
      </c>
      <c r="N8" s="133">
        <v>7300000</v>
      </c>
      <c r="O8" s="133">
        <v>7300</v>
      </c>
      <c r="P8" s="137">
        <v>5.0394000000000001E-2</v>
      </c>
      <c r="Q8" s="137">
        <v>4.5719999999999997E-3</v>
      </c>
      <c r="R8" s="133">
        <v>-141.07079999999999</v>
      </c>
      <c r="S8" t="s">
        <v>45</v>
      </c>
      <c r="T8" t="s">
        <v>45</v>
      </c>
      <c r="U8" t="s">
        <v>531</v>
      </c>
      <c r="V8" t="s">
        <v>532</v>
      </c>
      <c r="W8" t="s">
        <v>533</v>
      </c>
      <c r="X8" t="s">
        <v>543</v>
      </c>
      <c r="Y8" t="s">
        <v>51</v>
      </c>
      <c r="Z8" t="s">
        <v>363</v>
      </c>
      <c r="AA8" t="s">
        <v>536</v>
      </c>
      <c r="AB8" t="s">
        <v>537</v>
      </c>
      <c r="AC8" t="s">
        <v>538</v>
      </c>
      <c r="AD8" t="s">
        <v>176</v>
      </c>
      <c r="AE8" t="s">
        <v>539</v>
      </c>
      <c r="AF8" t="s">
        <v>537</v>
      </c>
      <c r="AG8" t="s">
        <v>537</v>
      </c>
      <c r="AH8" t="s">
        <v>537</v>
      </c>
      <c r="AI8" s="133">
        <v>2.92</v>
      </c>
      <c r="AJ8" t="s">
        <v>549</v>
      </c>
      <c r="AK8" t="s">
        <v>51</v>
      </c>
      <c r="AL8" t="s">
        <v>174</v>
      </c>
      <c r="AM8" t="s">
        <v>541</v>
      </c>
      <c r="AN8" s="137">
        <v>-7.5138999999999997E-2</v>
      </c>
      <c r="AO8" s="137">
        <v>-9.7E-5</v>
      </c>
    </row>
    <row r="9" spans="1:41">
      <c r="A9" t="s">
        <v>527</v>
      </c>
      <c r="B9" t="s">
        <v>553</v>
      </c>
      <c r="C9" t="s">
        <v>529</v>
      </c>
      <c r="D9" t="s">
        <v>550</v>
      </c>
      <c r="E9" t="s">
        <v>75</v>
      </c>
      <c r="F9" s="139">
        <v>2.9780000000000002</v>
      </c>
      <c r="G9" s="133">
        <v>-3600000</v>
      </c>
      <c r="H9" s="133">
        <v>-3598.085392881128</v>
      </c>
      <c r="I9" s="137">
        <v>7.6580999999999996E-2</v>
      </c>
      <c r="J9" s="137">
        <v>-2.5609999999999999E-3</v>
      </c>
      <c r="K9" t="s">
        <v>550</v>
      </c>
      <c r="L9" t="s">
        <v>52</v>
      </c>
      <c r="M9" s="139">
        <v>1</v>
      </c>
      <c r="N9" s="133">
        <v>10476000</v>
      </c>
      <c r="O9" s="133">
        <v>10476</v>
      </c>
      <c r="P9" s="137">
        <v>7.2318999999999994E-2</v>
      </c>
      <c r="Q9" s="137">
        <v>6.5620000000000001E-3</v>
      </c>
      <c r="R9" s="133">
        <v>-239.09829999999999</v>
      </c>
      <c r="S9" t="s">
        <v>45</v>
      </c>
      <c r="T9" t="s">
        <v>45</v>
      </c>
      <c r="U9" t="s">
        <v>531</v>
      </c>
      <c r="V9" t="s">
        <v>532</v>
      </c>
      <c r="W9" t="s">
        <v>533</v>
      </c>
      <c r="X9" t="s">
        <v>543</v>
      </c>
      <c r="Y9" t="s">
        <v>51</v>
      </c>
      <c r="Z9" t="s">
        <v>551</v>
      </c>
      <c r="AA9" t="s">
        <v>536</v>
      </c>
      <c r="AB9" t="s">
        <v>537</v>
      </c>
      <c r="AC9" t="s">
        <v>538</v>
      </c>
      <c r="AD9" t="s">
        <v>176</v>
      </c>
      <c r="AE9" t="s">
        <v>539</v>
      </c>
      <c r="AF9" t="s">
        <v>537</v>
      </c>
      <c r="AG9" t="s">
        <v>537</v>
      </c>
      <c r="AH9" t="s">
        <v>537</v>
      </c>
      <c r="AI9" s="133">
        <v>2.9079999999999999</v>
      </c>
      <c r="AJ9" t="s">
        <v>552</v>
      </c>
      <c r="AK9" t="s">
        <v>51</v>
      </c>
      <c r="AL9" t="s">
        <v>174</v>
      </c>
      <c r="AM9" t="s">
        <v>541</v>
      </c>
      <c r="AN9" s="137">
        <v>-0.12735199999999999</v>
      </c>
      <c r="AO9" s="137">
        <v>-1.64E-4</v>
      </c>
    </row>
    <row r="10" spans="1:41">
      <c r="A10" t="s">
        <v>527</v>
      </c>
      <c r="B10" t="s">
        <v>553</v>
      </c>
      <c r="C10" t="s">
        <v>529</v>
      </c>
      <c r="D10" t="s">
        <v>554</v>
      </c>
      <c r="E10" t="s">
        <v>75</v>
      </c>
      <c r="F10" s="139">
        <v>2.9780000000000002</v>
      </c>
      <c r="G10" s="133">
        <v>-1300000</v>
      </c>
      <c r="H10" s="133">
        <v>-1299.2557421087977</v>
      </c>
      <c r="I10" s="137">
        <v>2.7653E-2</v>
      </c>
      <c r="J10" s="137">
        <v>-9.2500000000000004E-4</v>
      </c>
      <c r="K10" t="s">
        <v>554</v>
      </c>
      <c r="L10" t="s">
        <v>52</v>
      </c>
      <c r="M10" s="139">
        <v>1</v>
      </c>
      <c r="N10" s="133">
        <v>3653000</v>
      </c>
      <c r="O10" s="133">
        <v>3653</v>
      </c>
      <c r="P10" s="137">
        <v>2.5218000000000001E-2</v>
      </c>
      <c r="Q10" s="137">
        <v>2.2880000000000001E-3</v>
      </c>
      <c r="R10" s="133">
        <v>-216.18360000000001</v>
      </c>
      <c r="S10" t="s">
        <v>45</v>
      </c>
      <c r="T10" t="s">
        <v>45</v>
      </c>
      <c r="U10" t="s">
        <v>531</v>
      </c>
      <c r="V10" t="s">
        <v>532</v>
      </c>
      <c r="W10" t="s">
        <v>533</v>
      </c>
      <c r="X10" t="s">
        <v>543</v>
      </c>
      <c r="Y10" t="s">
        <v>51</v>
      </c>
      <c r="Z10" t="s">
        <v>555</v>
      </c>
      <c r="AA10" t="s">
        <v>536</v>
      </c>
      <c r="AB10" t="s">
        <v>537</v>
      </c>
      <c r="AC10" t="s">
        <v>538</v>
      </c>
      <c r="AD10" t="s">
        <v>176</v>
      </c>
      <c r="AE10" t="s">
        <v>539</v>
      </c>
      <c r="AF10" t="s">
        <v>537</v>
      </c>
      <c r="AG10" t="s">
        <v>537</v>
      </c>
      <c r="AH10" t="s">
        <v>537</v>
      </c>
      <c r="AI10" s="133">
        <v>2.8109999999999999</v>
      </c>
      <c r="AJ10" t="s">
        <v>556</v>
      </c>
      <c r="AK10" t="s">
        <v>51</v>
      </c>
      <c r="AL10" t="s">
        <v>174</v>
      </c>
      <c r="AM10" t="s">
        <v>541</v>
      </c>
      <c r="AN10" s="137">
        <v>-0.115147</v>
      </c>
      <c r="AO10" s="137">
        <v>-1.4899999999999999E-4</v>
      </c>
    </row>
    <row r="11" spans="1:41">
      <c r="A11" t="s">
        <v>527</v>
      </c>
      <c r="B11" t="s">
        <v>553</v>
      </c>
      <c r="C11" t="s">
        <v>529</v>
      </c>
      <c r="D11" t="s">
        <v>557</v>
      </c>
      <c r="E11" t="s">
        <v>75</v>
      </c>
      <c r="F11" s="139">
        <v>2.9780000000000002</v>
      </c>
      <c r="G11" s="133">
        <v>-3000000</v>
      </c>
      <c r="H11" s="133">
        <v>-2998.4453660174609</v>
      </c>
      <c r="I11" s="137">
        <v>6.3818E-2</v>
      </c>
      <c r="J11" s="137">
        <v>-2.1350000000000002E-3</v>
      </c>
      <c r="K11" t="s">
        <v>557</v>
      </c>
      <c r="L11" t="s">
        <v>52</v>
      </c>
      <c r="M11" s="139">
        <v>1</v>
      </c>
      <c r="N11" s="133">
        <v>8830500</v>
      </c>
      <c r="O11" s="133">
        <v>8830.5</v>
      </c>
      <c r="P11" s="137">
        <v>6.096E-2</v>
      </c>
      <c r="Q11" s="137">
        <v>5.5310000000000003E-3</v>
      </c>
      <c r="R11" s="133">
        <v>-98.8703</v>
      </c>
      <c r="S11" t="s">
        <v>45</v>
      </c>
      <c r="T11" t="s">
        <v>45</v>
      </c>
      <c r="U11" t="s">
        <v>531</v>
      </c>
      <c r="V11" t="s">
        <v>532</v>
      </c>
      <c r="W11" t="s">
        <v>533</v>
      </c>
      <c r="X11" t="s">
        <v>543</v>
      </c>
      <c r="Y11" t="s">
        <v>51</v>
      </c>
      <c r="Z11" t="s">
        <v>558</v>
      </c>
      <c r="AA11" t="s">
        <v>536</v>
      </c>
      <c r="AB11" t="s">
        <v>537</v>
      </c>
      <c r="AC11" t="s">
        <v>538</v>
      </c>
      <c r="AD11" t="s">
        <v>176</v>
      </c>
      <c r="AE11" t="s">
        <v>539</v>
      </c>
      <c r="AF11" t="s">
        <v>537</v>
      </c>
      <c r="AG11" t="s">
        <v>537</v>
      </c>
      <c r="AH11" t="s">
        <v>537</v>
      </c>
      <c r="AI11" s="133">
        <v>2.948</v>
      </c>
      <c r="AJ11" t="s">
        <v>559</v>
      </c>
      <c r="AK11" t="s">
        <v>51</v>
      </c>
      <c r="AL11" t="s">
        <v>174</v>
      </c>
      <c r="AM11" t="s">
        <v>541</v>
      </c>
      <c r="AN11" s="137">
        <v>-5.2662E-2</v>
      </c>
      <c r="AO11" s="137">
        <v>-6.7999999999999999E-5</v>
      </c>
    </row>
    <row r="12" spans="1:41">
      <c r="A12" t="s">
        <v>527</v>
      </c>
      <c r="B12" t="s">
        <v>553</v>
      </c>
      <c r="C12" t="s">
        <v>529</v>
      </c>
      <c r="D12" t="s">
        <v>546</v>
      </c>
      <c r="E12" t="s">
        <v>75</v>
      </c>
      <c r="F12" s="139">
        <v>2.9780000000000002</v>
      </c>
      <c r="G12" s="133">
        <v>-29252000</v>
      </c>
      <c r="H12" s="133">
        <v>-29237.751239086632</v>
      </c>
      <c r="I12" s="137">
        <v>0.62229199999999996</v>
      </c>
      <c r="J12" s="137">
        <v>-2.0813999999999999E-2</v>
      </c>
      <c r="K12" t="s">
        <v>546</v>
      </c>
      <c r="L12" t="s">
        <v>52</v>
      </c>
      <c r="M12" s="139">
        <v>1</v>
      </c>
      <c r="N12" s="133">
        <v>88341040</v>
      </c>
      <c r="O12" s="133">
        <v>88341.04</v>
      </c>
      <c r="P12" s="137">
        <v>0.60984700000000003</v>
      </c>
      <c r="Q12" s="137">
        <v>5.5331999999999999E-2</v>
      </c>
      <c r="R12" s="133">
        <v>1271.0168100000001</v>
      </c>
      <c r="S12" t="s">
        <v>45</v>
      </c>
      <c r="T12" t="s">
        <v>45</v>
      </c>
      <c r="U12" t="s">
        <v>531</v>
      </c>
      <c r="V12" t="s">
        <v>532</v>
      </c>
      <c r="W12" t="s">
        <v>533</v>
      </c>
      <c r="X12" t="s">
        <v>543</v>
      </c>
      <c r="Y12" t="s">
        <v>51</v>
      </c>
      <c r="Z12" t="s">
        <v>535</v>
      </c>
      <c r="AA12" t="s">
        <v>536</v>
      </c>
      <c r="AB12" t="s">
        <v>537</v>
      </c>
      <c r="AC12" t="s">
        <v>538</v>
      </c>
      <c r="AD12" t="s">
        <v>176</v>
      </c>
      <c r="AE12" t="s">
        <v>539</v>
      </c>
      <c r="AF12" t="s">
        <v>537</v>
      </c>
      <c r="AG12" t="s">
        <v>537</v>
      </c>
      <c r="AH12" t="s">
        <v>537</v>
      </c>
      <c r="AI12" s="133">
        <v>3.0190000000000001</v>
      </c>
      <c r="AJ12" t="s">
        <v>547</v>
      </c>
      <c r="AK12" t="s">
        <v>51</v>
      </c>
      <c r="AL12" t="s">
        <v>174</v>
      </c>
      <c r="AM12" t="s">
        <v>541</v>
      </c>
      <c r="AN12" s="137">
        <v>0.67698599999999998</v>
      </c>
      <c r="AO12" s="137">
        <v>8.7399999999999999E-4</v>
      </c>
    </row>
    <row r="13" spans="1:41">
      <c r="A13" t="s">
        <v>527</v>
      </c>
      <c r="B13" t="s">
        <v>560</v>
      </c>
      <c r="C13" t="s">
        <v>529</v>
      </c>
      <c r="D13" t="s">
        <v>530</v>
      </c>
      <c r="E13" t="s">
        <v>362</v>
      </c>
      <c r="F13" s="139">
        <v>3.3944999999999999</v>
      </c>
      <c r="G13" s="133">
        <v>-25000</v>
      </c>
      <c r="H13" s="133">
        <v>-25.005906613639713</v>
      </c>
      <c r="I13" s="137">
        <v>4.5485999999999999E-2</v>
      </c>
      <c r="J13" s="137">
        <v>-1.078E-3</v>
      </c>
      <c r="K13" t="s">
        <v>530</v>
      </c>
      <c r="L13" t="s">
        <v>52</v>
      </c>
      <c r="M13" s="139">
        <v>1</v>
      </c>
      <c r="N13" s="133">
        <v>89310</v>
      </c>
      <c r="O13" s="133">
        <v>89.31</v>
      </c>
      <c r="P13" s="137">
        <v>5.3484999999999998E-2</v>
      </c>
      <c r="Q13" s="137">
        <v>3.5149999999999999E-3</v>
      </c>
      <c r="R13" s="133">
        <v>4.4274500000000003</v>
      </c>
      <c r="S13" t="s">
        <v>45</v>
      </c>
      <c r="T13" t="s">
        <v>45</v>
      </c>
      <c r="U13" t="s">
        <v>531</v>
      </c>
      <c r="V13" t="s">
        <v>532</v>
      </c>
      <c r="W13" t="s">
        <v>533</v>
      </c>
      <c r="X13" t="s">
        <v>534</v>
      </c>
      <c r="Y13" t="s">
        <v>51</v>
      </c>
      <c r="Z13" t="s">
        <v>535</v>
      </c>
      <c r="AA13" t="s">
        <v>536</v>
      </c>
      <c r="AB13" t="s">
        <v>537</v>
      </c>
      <c r="AC13" t="s">
        <v>538</v>
      </c>
      <c r="AD13" t="s">
        <v>176</v>
      </c>
      <c r="AE13" t="s">
        <v>539</v>
      </c>
      <c r="AF13" t="s">
        <v>537</v>
      </c>
      <c r="AG13" t="s">
        <v>537</v>
      </c>
      <c r="AH13" t="s">
        <v>537</v>
      </c>
      <c r="AI13" s="133">
        <v>3.5617999999999999</v>
      </c>
      <c r="AJ13" t="s">
        <v>540</v>
      </c>
      <c r="AK13" t="s">
        <v>51</v>
      </c>
      <c r="AL13" t="s">
        <v>174</v>
      </c>
      <c r="AM13" t="s">
        <v>541</v>
      </c>
      <c r="AN13" s="137">
        <v>0.19903100000000001</v>
      </c>
      <c r="AO13" s="137">
        <v>1.8599999999999999E-4</v>
      </c>
    </row>
    <row r="14" spans="1:41">
      <c r="A14" t="s">
        <v>527</v>
      </c>
      <c r="B14" t="s">
        <v>560</v>
      </c>
      <c r="C14" t="s">
        <v>529</v>
      </c>
      <c r="D14" t="s">
        <v>546</v>
      </c>
      <c r="E14" t="s">
        <v>75</v>
      </c>
      <c r="F14" s="139">
        <v>2.9780000000000002</v>
      </c>
      <c r="G14" s="133">
        <v>-475000</v>
      </c>
      <c r="H14" s="133">
        <v>-474.76862659503018</v>
      </c>
      <c r="I14" s="137">
        <v>0.86361100000000002</v>
      </c>
      <c r="J14" s="137">
        <v>-2.0473000000000002E-2</v>
      </c>
      <c r="K14" t="s">
        <v>546</v>
      </c>
      <c r="L14" t="s">
        <v>52</v>
      </c>
      <c r="M14" s="139">
        <v>1</v>
      </c>
      <c r="N14" s="133">
        <v>1434500</v>
      </c>
      <c r="O14" s="133">
        <v>1434.5</v>
      </c>
      <c r="P14" s="137">
        <v>0.85907999999999995</v>
      </c>
      <c r="Q14" s="137">
        <v>5.6455999999999999E-2</v>
      </c>
      <c r="R14" s="133">
        <v>20.639030000000002</v>
      </c>
      <c r="S14" t="s">
        <v>45</v>
      </c>
      <c r="T14" t="s">
        <v>45</v>
      </c>
      <c r="U14" t="s">
        <v>531</v>
      </c>
      <c r="V14" t="s">
        <v>532</v>
      </c>
      <c r="W14" t="s">
        <v>533</v>
      </c>
      <c r="X14" t="s">
        <v>543</v>
      </c>
      <c r="Y14" t="s">
        <v>51</v>
      </c>
      <c r="Z14" t="s">
        <v>535</v>
      </c>
      <c r="AA14" t="s">
        <v>536</v>
      </c>
      <c r="AB14" t="s">
        <v>537</v>
      </c>
      <c r="AC14" t="s">
        <v>538</v>
      </c>
      <c r="AD14" t="s">
        <v>176</v>
      </c>
      <c r="AE14" t="s">
        <v>539</v>
      </c>
      <c r="AF14" t="s">
        <v>537</v>
      </c>
      <c r="AG14" t="s">
        <v>537</v>
      </c>
      <c r="AH14" t="s">
        <v>537</v>
      </c>
      <c r="AI14" s="133">
        <v>3.0190000000000001</v>
      </c>
      <c r="AJ14" t="s">
        <v>547</v>
      </c>
      <c r="AK14" t="s">
        <v>51</v>
      </c>
      <c r="AL14" t="s">
        <v>174</v>
      </c>
      <c r="AM14" t="s">
        <v>541</v>
      </c>
      <c r="AN14" s="137">
        <v>0.92780200000000002</v>
      </c>
      <c r="AO14" s="137">
        <v>8.6899999999999998E-4</v>
      </c>
    </row>
    <row r="15" spans="1:41">
      <c r="A15" t="s">
        <v>527</v>
      </c>
      <c r="B15" t="s">
        <v>560</v>
      </c>
      <c r="C15" t="s">
        <v>529</v>
      </c>
      <c r="D15" t="s">
        <v>548</v>
      </c>
      <c r="E15" t="s">
        <v>75</v>
      </c>
      <c r="F15" s="139">
        <v>2.9780000000000002</v>
      </c>
      <c r="G15" s="133">
        <v>-50000</v>
      </c>
      <c r="H15" s="133">
        <v>-49.973606447280048</v>
      </c>
      <c r="I15" s="137">
        <v>9.0902999999999998E-2</v>
      </c>
      <c r="J15" s="137">
        <v>-2.1549999999999998E-3</v>
      </c>
      <c r="K15" t="s">
        <v>548</v>
      </c>
      <c r="L15" t="s">
        <v>52</v>
      </c>
      <c r="M15" s="139">
        <v>1</v>
      </c>
      <c r="N15" s="133">
        <v>146000</v>
      </c>
      <c r="O15" s="133">
        <v>146</v>
      </c>
      <c r="P15" s="137">
        <v>8.7434999999999999E-2</v>
      </c>
      <c r="Q15" s="137">
        <v>5.7460000000000002E-3</v>
      </c>
      <c r="R15" s="133">
        <v>-2.8214000000000001</v>
      </c>
      <c r="S15" t="s">
        <v>45</v>
      </c>
      <c r="T15" t="s">
        <v>45</v>
      </c>
      <c r="U15" t="s">
        <v>531</v>
      </c>
      <c r="V15" t="s">
        <v>532</v>
      </c>
      <c r="W15" t="s">
        <v>533</v>
      </c>
      <c r="X15" t="s">
        <v>543</v>
      </c>
      <c r="Y15" t="s">
        <v>51</v>
      </c>
      <c r="Z15" t="s">
        <v>363</v>
      </c>
      <c r="AA15" t="s">
        <v>536</v>
      </c>
      <c r="AB15" t="s">
        <v>537</v>
      </c>
      <c r="AC15" t="s">
        <v>538</v>
      </c>
      <c r="AD15" t="s">
        <v>176</v>
      </c>
      <c r="AE15" t="s">
        <v>539</v>
      </c>
      <c r="AF15" t="s">
        <v>537</v>
      </c>
      <c r="AG15" t="s">
        <v>537</v>
      </c>
      <c r="AH15" t="s">
        <v>537</v>
      </c>
      <c r="AI15" s="133">
        <v>2.92</v>
      </c>
      <c r="AJ15" t="s">
        <v>549</v>
      </c>
      <c r="AK15" t="s">
        <v>51</v>
      </c>
      <c r="AL15" t="s">
        <v>174</v>
      </c>
      <c r="AM15" t="s">
        <v>541</v>
      </c>
      <c r="AN15" s="137">
        <v>-0.126833</v>
      </c>
      <c r="AO15" s="137">
        <v>-1.1900000000000001E-4</v>
      </c>
    </row>
  </sheetData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42"/>
  <sheetViews>
    <sheetView rightToLeft="1" zoomScaleNormal="100" workbookViewId="0"/>
  </sheetViews>
  <sheetFormatPr defaultColWidth="0" defaultRowHeight="14.25"/>
  <cols>
    <col min="1" max="53" width="11.625" customWidth="1"/>
    <col min="54" max="54" width="9" hidden="1" customWidth="1"/>
    <col min="55" max="16384" width="9" hidden="1"/>
  </cols>
  <sheetData>
    <row r="1" spans="1:53" s="2" customFormat="1" ht="51">
      <c r="A1" s="14" t="s">
        <v>14</v>
      </c>
      <c r="B1" s="14" t="s">
        <v>15</v>
      </c>
      <c r="C1" s="14" t="s">
        <v>561</v>
      </c>
      <c r="D1" s="14" t="s">
        <v>562</v>
      </c>
      <c r="E1" s="14" t="s">
        <v>563</v>
      </c>
      <c r="F1" s="14" t="s">
        <v>564</v>
      </c>
      <c r="G1" s="14" t="s">
        <v>63</v>
      </c>
      <c r="H1" s="14" t="s">
        <v>565</v>
      </c>
      <c r="I1" s="14" t="s">
        <v>22</v>
      </c>
      <c r="J1" s="14" t="s">
        <v>23</v>
      </c>
      <c r="K1" s="14" t="s">
        <v>27</v>
      </c>
      <c r="L1" s="14" t="s">
        <v>29</v>
      </c>
      <c r="M1" s="14" t="s">
        <v>566</v>
      </c>
      <c r="N1" s="14" t="s">
        <v>567</v>
      </c>
      <c r="O1" s="140" t="s">
        <v>568</v>
      </c>
      <c r="P1" s="14" t="s">
        <v>83</v>
      </c>
      <c r="Q1" s="14" t="s">
        <v>84</v>
      </c>
      <c r="R1" s="14" t="s">
        <v>569</v>
      </c>
      <c r="S1" s="14" t="s">
        <v>30</v>
      </c>
      <c r="T1" s="14" t="s">
        <v>80</v>
      </c>
      <c r="U1" s="14" t="s">
        <v>570</v>
      </c>
      <c r="V1" s="136" t="s">
        <v>81</v>
      </c>
      <c r="W1" s="14" t="s">
        <v>100</v>
      </c>
      <c r="X1" s="14" t="s">
        <v>105</v>
      </c>
      <c r="Y1" s="143" t="s">
        <v>571</v>
      </c>
      <c r="Z1" s="136" t="s">
        <v>82</v>
      </c>
      <c r="AA1" s="14" t="s">
        <v>97</v>
      </c>
      <c r="AB1" s="14" t="s">
        <v>106</v>
      </c>
      <c r="AC1" s="14" t="s">
        <v>572</v>
      </c>
      <c r="AD1" s="145" t="s">
        <v>573</v>
      </c>
      <c r="AE1" s="136" t="s">
        <v>574</v>
      </c>
      <c r="AF1" s="140" t="s">
        <v>575</v>
      </c>
      <c r="AG1" s="14" t="s">
        <v>576</v>
      </c>
      <c r="AH1" s="14" t="s">
        <v>577</v>
      </c>
      <c r="AI1" s="14" t="s">
        <v>578</v>
      </c>
      <c r="AJ1" s="14" t="s">
        <v>579</v>
      </c>
      <c r="AK1" s="14" t="s">
        <v>108</v>
      </c>
      <c r="AL1" s="14" t="s">
        <v>110</v>
      </c>
      <c r="AM1" s="14" t="s">
        <v>109</v>
      </c>
      <c r="AN1" s="140" t="s">
        <v>111</v>
      </c>
      <c r="AO1" s="140" t="s">
        <v>112</v>
      </c>
      <c r="AP1" s="136" t="s">
        <v>580</v>
      </c>
      <c r="AQ1" s="14" t="s">
        <v>581</v>
      </c>
      <c r="AR1" s="138" t="s">
        <v>582</v>
      </c>
      <c r="AS1" s="134" t="s">
        <v>34</v>
      </c>
      <c r="AT1" s="14" t="s">
        <v>36</v>
      </c>
      <c r="AU1" s="14" t="s">
        <v>583</v>
      </c>
      <c r="AV1" s="14" t="s">
        <v>98</v>
      </c>
      <c r="AW1" s="14" t="s">
        <v>113</v>
      </c>
      <c r="AX1" s="14" t="s">
        <v>107</v>
      </c>
      <c r="AY1" s="14" t="s">
        <v>99</v>
      </c>
      <c r="AZ1" s="136" t="s">
        <v>37</v>
      </c>
      <c r="BA1" s="136" t="s">
        <v>38</v>
      </c>
    </row>
    <row r="2" spans="1:53">
      <c r="A2">
        <v>301</v>
      </c>
      <c r="B2">
        <v>7210</v>
      </c>
      <c r="C2" t="s">
        <v>584</v>
      </c>
      <c r="D2" t="s">
        <v>41</v>
      </c>
      <c r="E2" t="s">
        <v>585</v>
      </c>
      <c r="F2" t="s">
        <v>586</v>
      </c>
      <c r="G2" t="s">
        <v>587</v>
      </c>
      <c r="H2" t="s">
        <v>588</v>
      </c>
      <c r="I2" t="s">
        <v>45</v>
      </c>
      <c r="J2" t="s">
        <v>45</v>
      </c>
      <c r="K2" t="s">
        <v>589</v>
      </c>
      <c r="L2" t="s">
        <v>51</v>
      </c>
      <c r="M2" t="s">
        <v>176</v>
      </c>
      <c r="N2" t="s">
        <v>590</v>
      </c>
      <c r="O2" s="141" t="s">
        <v>591</v>
      </c>
      <c r="P2" t="s">
        <v>93</v>
      </c>
      <c r="Q2" t="s">
        <v>94</v>
      </c>
      <c r="R2" t="s">
        <v>592</v>
      </c>
      <c r="S2" t="s">
        <v>52</v>
      </c>
      <c r="T2" t="s">
        <v>593</v>
      </c>
      <c r="U2" t="s">
        <v>594</v>
      </c>
      <c r="V2" s="137">
        <v>5.2121000000000001E-2</v>
      </c>
      <c r="W2" t="s">
        <v>595</v>
      </c>
      <c r="X2" t="s">
        <v>352</v>
      </c>
      <c r="Y2" s="144">
        <v>5.2121000000000001E-2</v>
      </c>
      <c r="Z2" s="137">
        <v>2.0199999999999999E-2</v>
      </c>
      <c r="AA2" t="s">
        <v>147</v>
      </c>
      <c r="AB2" t="s">
        <v>125</v>
      </c>
      <c r="AC2" t="s">
        <v>589</v>
      </c>
      <c r="AE2" s="137">
        <v>0</v>
      </c>
      <c r="AF2" s="125"/>
      <c r="AG2" t="s">
        <v>51</v>
      </c>
      <c r="AH2" t="s">
        <v>177</v>
      </c>
      <c r="AI2" t="s">
        <v>596</v>
      </c>
      <c r="AJ2" t="s">
        <v>51</v>
      </c>
      <c r="AK2" t="s">
        <v>126</v>
      </c>
      <c r="AL2" t="s">
        <v>597</v>
      </c>
      <c r="AM2" t="s">
        <v>127</v>
      </c>
      <c r="AN2" s="141" t="s">
        <v>128</v>
      </c>
      <c r="AO2" s="141" t="s">
        <v>128</v>
      </c>
      <c r="AP2" s="137">
        <v>0</v>
      </c>
      <c r="AQ2" s="133">
        <v>1064.95</v>
      </c>
      <c r="AR2" s="139">
        <v>161.82</v>
      </c>
      <c r="AS2" s="135">
        <v>1</v>
      </c>
      <c r="AT2" s="133">
        <v>1.7230000000000001</v>
      </c>
      <c r="AU2" s="133">
        <v>1.7230000000000001</v>
      </c>
      <c r="AX2" t="s">
        <v>51</v>
      </c>
      <c r="AY2" t="s">
        <v>129</v>
      </c>
      <c r="AZ2" s="137">
        <v>1.19960117515966E-4</v>
      </c>
      <c r="BA2" s="137">
        <v>1.18709512424768E-6</v>
      </c>
    </row>
    <row r="3" spans="1:53">
      <c r="A3">
        <v>301</v>
      </c>
      <c r="B3">
        <v>7210</v>
      </c>
      <c r="C3" t="s">
        <v>584</v>
      </c>
      <c r="D3" t="s">
        <v>41</v>
      </c>
      <c r="E3" t="s">
        <v>598</v>
      </c>
      <c r="F3" t="s">
        <v>599</v>
      </c>
      <c r="G3" t="s">
        <v>587</v>
      </c>
      <c r="H3" t="s">
        <v>588</v>
      </c>
      <c r="I3" t="s">
        <v>45</v>
      </c>
      <c r="J3" t="s">
        <v>45</v>
      </c>
      <c r="K3" t="s">
        <v>589</v>
      </c>
      <c r="L3" t="s">
        <v>51</v>
      </c>
      <c r="M3" t="s">
        <v>176</v>
      </c>
      <c r="N3" t="s">
        <v>600</v>
      </c>
      <c r="O3" s="141" t="s">
        <v>601</v>
      </c>
      <c r="P3" t="s">
        <v>93</v>
      </c>
      <c r="Q3" t="s">
        <v>94</v>
      </c>
      <c r="R3" t="s">
        <v>592</v>
      </c>
      <c r="S3" t="s">
        <v>52</v>
      </c>
      <c r="T3" t="s">
        <v>593</v>
      </c>
      <c r="U3" t="s">
        <v>594</v>
      </c>
      <c r="V3" s="137">
        <v>5.2121000000000001E-2</v>
      </c>
      <c r="W3" t="s">
        <v>595</v>
      </c>
      <c r="X3" t="s">
        <v>352</v>
      </c>
      <c r="Y3" s="144">
        <v>5.2121000000000001E-2</v>
      </c>
      <c r="Z3" s="137">
        <v>2.0199999999999999E-2</v>
      </c>
      <c r="AA3" t="s">
        <v>147</v>
      </c>
      <c r="AB3" t="s">
        <v>125</v>
      </c>
      <c r="AC3" t="s">
        <v>589</v>
      </c>
      <c r="AE3" s="137">
        <v>0</v>
      </c>
      <c r="AF3" s="125"/>
      <c r="AG3" t="s">
        <v>51</v>
      </c>
      <c r="AH3" t="s">
        <v>177</v>
      </c>
      <c r="AI3" t="s">
        <v>596</v>
      </c>
      <c r="AJ3" t="s">
        <v>51</v>
      </c>
      <c r="AK3" t="s">
        <v>126</v>
      </c>
      <c r="AL3" t="s">
        <v>597</v>
      </c>
      <c r="AM3" t="s">
        <v>127</v>
      </c>
      <c r="AN3" s="141" t="s">
        <v>128</v>
      </c>
      <c r="AO3" s="141" t="s">
        <v>128</v>
      </c>
      <c r="AP3" s="137">
        <v>0</v>
      </c>
      <c r="AQ3" s="133">
        <v>34344.97</v>
      </c>
      <c r="AR3" s="139">
        <v>159.41</v>
      </c>
      <c r="AS3" s="135">
        <v>1</v>
      </c>
      <c r="AT3" s="133">
        <v>54.749000000000002</v>
      </c>
      <c r="AU3" s="133">
        <v>54.749000000000002</v>
      </c>
      <c r="AX3" t="s">
        <v>51</v>
      </c>
      <c r="AY3" t="s">
        <v>129</v>
      </c>
      <c r="AZ3" s="137">
        <v>3.8111335793086301E-3</v>
      </c>
      <c r="BA3" s="137">
        <v>3.77140184882843E-5</v>
      </c>
    </row>
    <row r="4" spans="1:53">
      <c r="A4">
        <v>301</v>
      </c>
      <c r="B4">
        <v>7210</v>
      </c>
      <c r="C4" t="s">
        <v>584</v>
      </c>
      <c r="D4" t="s">
        <v>41</v>
      </c>
      <c r="E4" t="s">
        <v>602</v>
      </c>
      <c r="F4" t="s">
        <v>603</v>
      </c>
      <c r="G4" t="s">
        <v>587</v>
      </c>
      <c r="H4" t="s">
        <v>588</v>
      </c>
      <c r="I4" t="s">
        <v>45</v>
      </c>
      <c r="J4" t="s">
        <v>45</v>
      </c>
      <c r="K4" t="s">
        <v>589</v>
      </c>
      <c r="L4" t="s">
        <v>51</v>
      </c>
      <c r="M4" t="s">
        <v>176</v>
      </c>
      <c r="N4" t="s">
        <v>604</v>
      </c>
      <c r="O4" s="141" t="s">
        <v>605</v>
      </c>
      <c r="P4" t="s">
        <v>93</v>
      </c>
      <c r="Q4" t="s">
        <v>94</v>
      </c>
      <c r="R4" t="s">
        <v>592</v>
      </c>
      <c r="S4" t="s">
        <v>52</v>
      </c>
      <c r="T4" t="s">
        <v>593</v>
      </c>
      <c r="U4" t="s">
        <v>594</v>
      </c>
      <c r="V4" s="137">
        <v>5.2121000000000001E-2</v>
      </c>
      <c r="W4" t="s">
        <v>595</v>
      </c>
      <c r="X4" t="s">
        <v>352</v>
      </c>
      <c r="Y4" s="144">
        <v>5.2121000000000001E-2</v>
      </c>
      <c r="Z4" s="137">
        <v>2.0199999999999999E-2</v>
      </c>
      <c r="AA4" t="s">
        <v>147</v>
      </c>
      <c r="AB4" t="s">
        <v>125</v>
      </c>
      <c r="AC4" t="s">
        <v>606</v>
      </c>
      <c r="AE4" s="137">
        <v>0</v>
      </c>
      <c r="AF4" s="125"/>
      <c r="AG4" t="s">
        <v>51</v>
      </c>
      <c r="AH4" t="s">
        <v>177</v>
      </c>
      <c r="AI4" t="s">
        <v>596</v>
      </c>
      <c r="AJ4" t="s">
        <v>51</v>
      </c>
      <c r="AK4" t="s">
        <v>126</v>
      </c>
      <c r="AL4" t="s">
        <v>597</v>
      </c>
      <c r="AM4" t="s">
        <v>127</v>
      </c>
      <c r="AN4" s="141" t="s">
        <v>128</v>
      </c>
      <c r="AO4" s="141" t="s">
        <v>128</v>
      </c>
      <c r="AP4" s="137">
        <v>0</v>
      </c>
      <c r="AQ4" s="133">
        <v>24618.85</v>
      </c>
      <c r="AR4" s="139">
        <v>156.63999999999999</v>
      </c>
      <c r="AS4" s="135">
        <v>1</v>
      </c>
      <c r="AT4" s="133">
        <v>38.563000000000002</v>
      </c>
      <c r="AU4" s="133">
        <v>38.563000000000002</v>
      </c>
      <c r="AX4" t="s">
        <v>51</v>
      </c>
      <c r="AY4" t="s">
        <v>129</v>
      </c>
      <c r="AZ4" s="137">
        <v>2.6843918061392599E-3</v>
      </c>
      <c r="BA4" s="137">
        <v>2.6564065546319899E-5</v>
      </c>
    </row>
    <row r="5" spans="1:53">
      <c r="A5">
        <v>301</v>
      </c>
      <c r="B5">
        <v>7210</v>
      </c>
      <c r="C5" t="s">
        <v>584</v>
      </c>
      <c r="D5" t="s">
        <v>41</v>
      </c>
      <c r="E5" t="s">
        <v>607</v>
      </c>
      <c r="F5" t="s">
        <v>608</v>
      </c>
      <c r="G5" t="s">
        <v>587</v>
      </c>
      <c r="H5" t="s">
        <v>588</v>
      </c>
      <c r="I5" t="s">
        <v>45</v>
      </c>
      <c r="J5" t="s">
        <v>45</v>
      </c>
      <c r="K5" t="s">
        <v>589</v>
      </c>
      <c r="L5" t="s">
        <v>51</v>
      </c>
      <c r="M5" t="s">
        <v>176</v>
      </c>
      <c r="N5" t="s">
        <v>609</v>
      </c>
      <c r="O5" s="141" t="s">
        <v>610</v>
      </c>
      <c r="P5" t="s">
        <v>93</v>
      </c>
      <c r="Q5" t="s">
        <v>94</v>
      </c>
      <c r="R5" t="s">
        <v>592</v>
      </c>
      <c r="S5" t="s">
        <v>52</v>
      </c>
      <c r="T5" t="s">
        <v>593</v>
      </c>
      <c r="U5" t="s">
        <v>594</v>
      </c>
      <c r="V5" s="137">
        <v>5.2121000000000001E-2</v>
      </c>
      <c r="W5" t="s">
        <v>595</v>
      </c>
      <c r="X5" t="s">
        <v>352</v>
      </c>
      <c r="Y5" s="144">
        <v>5.2121000000000001E-2</v>
      </c>
      <c r="Z5" s="137">
        <v>2.0299999999999999E-2</v>
      </c>
      <c r="AA5" t="s">
        <v>147</v>
      </c>
      <c r="AB5" t="s">
        <v>125</v>
      </c>
      <c r="AC5" t="s">
        <v>589</v>
      </c>
      <c r="AE5" s="137">
        <v>0</v>
      </c>
      <c r="AF5" s="125"/>
      <c r="AG5" t="s">
        <v>51</v>
      </c>
      <c r="AH5" t="s">
        <v>177</v>
      </c>
      <c r="AI5" t="s">
        <v>596</v>
      </c>
      <c r="AJ5" t="s">
        <v>51</v>
      </c>
      <c r="AK5" t="s">
        <v>126</v>
      </c>
      <c r="AL5" t="s">
        <v>597</v>
      </c>
      <c r="AM5" t="s">
        <v>127</v>
      </c>
      <c r="AN5" s="141" t="s">
        <v>128</v>
      </c>
      <c r="AO5" s="141" t="s">
        <v>128</v>
      </c>
      <c r="AP5" s="137">
        <v>0</v>
      </c>
      <c r="AQ5" s="133">
        <v>17529.37</v>
      </c>
      <c r="AR5" s="139">
        <v>152.08000000000001</v>
      </c>
      <c r="AS5" s="135">
        <v>1</v>
      </c>
      <c r="AT5" s="133">
        <v>26.658999999999999</v>
      </c>
      <c r="AU5" s="133">
        <v>26.658999999999999</v>
      </c>
      <c r="AX5" t="s">
        <v>51</v>
      </c>
      <c r="AY5" t="s">
        <v>129</v>
      </c>
      <c r="AZ5" s="137">
        <v>1.8557261157288001E-3</v>
      </c>
      <c r="BA5" s="137">
        <v>1.8363798481837599E-5</v>
      </c>
    </row>
    <row r="6" spans="1:53">
      <c r="A6">
        <v>301</v>
      </c>
      <c r="B6">
        <v>7210</v>
      </c>
      <c r="C6" t="s">
        <v>584</v>
      </c>
      <c r="D6" t="s">
        <v>41</v>
      </c>
      <c r="E6" t="s">
        <v>611</v>
      </c>
      <c r="F6" t="s">
        <v>612</v>
      </c>
      <c r="G6" t="s">
        <v>587</v>
      </c>
      <c r="H6" t="s">
        <v>588</v>
      </c>
      <c r="I6" t="s">
        <v>45</v>
      </c>
      <c r="J6" t="s">
        <v>45</v>
      </c>
      <c r="K6" t="s">
        <v>589</v>
      </c>
      <c r="L6" t="s">
        <v>51</v>
      </c>
      <c r="M6" t="s">
        <v>176</v>
      </c>
      <c r="N6" t="s">
        <v>613</v>
      </c>
      <c r="O6" s="141" t="s">
        <v>614</v>
      </c>
      <c r="P6" t="s">
        <v>93</v>
      </c>
      <c r="Q6" t="s">
        <v>94</v>
      </c>
      <c r="R6" t="s">
        <v>592</v>
      </c>
      <c r="S6" t="s">
        <v>52</v>
      </c>
      <c r="T6" t="s">
        <v>593</v>
      </c>
      <c r="U6" t="s">
        <v>594</v>
      </c>
      <c r="V6" s="137">
        <v>5.2121000000000001E-2</v>
      </c>
      <c r="W6" t="s">
        <v>595</v>
      </c>
      <c r="X6" t="s">
        <v>352</v>
      </c>
      <c r="Y6" s="144">
        <v>5.2121000000000001E-2</v>
      </c>
      <c r="Z6" s="137">
        <v>2.0299999999999999E-2</v>
      </c>
      <c r="AA6" t="s">
        <v>147</v>
      </c>
      <c r="AB6" t="s">
        <v>125</v>
      </c>
      <c r="AC6" t="s">
        <v>589</v>
      </c>
      <c r="AE6" s="137">
        <v>0</v>
      </c>
      <c r="AF6" s="125"/>
      <c r="AG6" t="s">
        <v>51</v>
      </c>
      <c r="AH6" t="s">
        <v>177</v>
      </c>
      <c r="AI6" t="s">
        <v>596</v>
      </c>
      <c r="AJ6" t="s">
        <v>51</v>
      </c>
      <c r="AK6" t="s">
        <v>126</v>
      </c>
      <c r="AL6" t="s">
        <v>597</v>
      </c>
      <c r="AM6" t="s">
        <v>127</v>
      </c>
      <c r="AN6" s="141" t="s">
        <v>128</v>
      </c>
      <c r="AO6" s="141" t="s">
        <v>128</v>
      </c>
      <c r="AP6" s="137">
        <v>0</v>
      </c>
      <c r="AQ6" s="133">
        <v>21702.3</v>
      </c>
      <c r="AR6" s="139">
        <v>149.69</v>
      </c>
      <c r="AS6" s="135">
        <v>1</v>
      </c>
      <c r="AT6" s="133">
        <v>32.485999999999997</v>
      </c>
      <c r="AU6" s="133">
        <v>32.485999999999997</v>
      </c>
      <c r="AX6" t="s">
        <v>51</v>
      </c>
      <c r="AY6" t="s">
        <v>129</v>
      </c>
      <c r="AZ6" s="137">
        <v>2.2613824574014099E-3</v>
      </c>
      <c r="BA6" s="137">
        <v>2.23780715193378E-5</v>
      </c>
    </row>
    <row r="7" spans="1:53">
      <c r="A7">
        <v>301</v>
      </c>
      <c r="B7">
        <v>7210</v>
      </c>
      <c r="C7" t="s">
        <v>584</v>
      </c>
      <c r="D7" t="s">
        <v>41</v>
      </c>
      <c r="E7" t="s">
        <v>615</v>
      </c>
      <c r="F7" t="s">
        <v>616</v>
      </c>
      <c r="G7" t="s">
        <v>587</v>
      </c>
      <c r="H7" t="s">
        <v>588</v>
      </c>
      <c r="I7" t="s">
        <v>45</v>
      </c>
      <c r="J7" t="s">
        <v>45</v>
      </c>
      <c r="K7" t="s">
        <v>589</v>
      </c>
      <c r="L7" t="s">
        <v>51</v>
      </c>
      <c r="M7" t="s">
        <v>176</v>
      </c>
      <c r="N7" t="s">
        <v>617</v>
      </c>
      <c r="O7" s="141" t="s">
        <v>618</v>
      </c>
      <c r="P7" t="s">
        <v>93</v>
      </c>
      <c r="Q7" t="s">
        <v>94</v>
      </c>
      <c r="R7" t="s">
        <v>592</v>
      </c>
      <c r="S7" t="s">
        <v>52</v>
      </c>
      <c r="T7" t="s">
        <v>593</v>
      </c>
      <c r="U7" t="s">
        <v>594</v>
      </c>
      <c r="V7" s="137">
        <v>5.2121000000000001E-2</v>
      </c>
      <c r="W7" t="s">
        <v>595</v>
      </c>
      <c r="X7" t="s">
        <v>352</v>
      </c>
      <c r="Y7" s="144">
        <v>5.2121000000000001E-2</v>
      </c>
      <c r="Z7" s="137">
        <v>2.0299999999999999E-2</v>
      </c>
      <c r="AA7" t="s">
        <v>147</v>
      </c>
      <c r="AB7" t="s">
        <v>125</v>
      </c>
      <c r="AC7" t="s">
        <v>589</v>
      </c>
      <c r="AE7" s="137">
        <v>0</v>
      </c>
      <c r="AF7" s="125"/>
      <c r="AG7" t="s">
        <v>51</v>
      </c>
      <c r="AH7" t="s">
        <v>177</v>
      </c>
      <c r="AI7" t="s">
        <v>596</v>
      </c>
      <c r="AJ7" t="s">
        <v>51</v>
      </c>
      <c r="AK7" t="s">
        <v>126</v>
      </c>
      <c r="AL7" t="s">
        <v>597</v>
      </c>
      <c r="AM7" t="s">
        <v>127</v>
      </c>
      <c r="AN7" s="141" t="s">
        <v>128</v>
      </c>
      <c r="AO7" s="141" t="s">
        <v>128</v>
      </c>
      <c r="AP7" s="137">
        <v>0</v>
      </c>
      <c r="AQ7" s="133">
        <v>20751.310000000001</v>
      </c>
      <c r="AR7" s="139">
        <v>149.41999999999999</v>
      </c>
      <c r="AS7" s="135">
        <v>1</v>
      </c>
      <c r="AT7" s="133">
        <v>31.007000000000001</v>
      </c>
      <c r="AU7" s="133">
        <v>31.007000000000001</v>
      </c>
      <c r="AX7" t="s">
        <v>51</v>
      </c>
      <c r="AY7" t="s">
        <v>129</v>
      </c>
      <c r="AZ7" s="137">
        <v>2.1583889959277801E-3</v>
      </c>
      <c r="BA7" s="137">
        <v>2.1358874152108901E-5</v>
      </c>
    </row>
    <row r="8" spans="1:53">
      <c r="A8">
        <v>301</v>
      </c>
      <c r="B8">
        <v>7210</v>
      </c>
      <c r="C8" t="s">
        <v>584</v>
      </c>
      <c r="D8" t="s">
        <v>41</v>
      </c>
      <c r="E8" t="s">
        <v>619</v>
      </c>
      <c r="F8" t="s">
        <v>620</v>
      </c>
      <c r="G8" t="s">
        <v>587</v>
      </c>
      <c r="H8" t="s">
        <v>588</v>
      </c>
      <c r="I8" t="s">
        <v>45</v>
      </c>
      <c r="J8" t="s">
        <v>45</v>
      </c>
      <c r="K8" t="s">
        <v>589</v>
      </c>
      <c r="L8" t="s">
        <v>51</v>
      </c>
      <c r="M8" t="s">
        <v>176</v>
      </c>
      <c r="N8" t="s">
        <v>621</v>
      </c>
      <c r="O8" s="141" t="s">
        <v>622</v>
      </c>
      <c r="P8" t="s">
        <v>93</v>
      </c>
      <c r="Q8" t="s">
        <v>94</v>
      </c>
      <c r="R8" t="s">
        <v>592</v>
      </c>
      <c r="S8" t="s">
        <v>52</v>
      </c>
      <c r="T8" t="s">
        <v>593</v>
      </c>
      <c r="U8" t="s">
        <v>594</v>
      </c>
      <c r="V8" s="137">
        <v>5.2121000000000001E-2</v>
      </c>
      <c r="W8" t="s">
        <v>595</v>
      </c>
      <c r="X8" t="s">
        <v>352</v>
      </c>
      <c r="Y8" s="144">
        <v>5.2121000000000001E-2</v>
      </c>
      <c r="Z8" s="137">
        <v>2.0299999999999999E-2</v>
      </c>
      <c r="AA8" t="s">
        <v>147</v>
      </c>
      <c r="AB8" t="s">
        <v>125</v>
      </c>
      <c r="AC8" t="s">
        <v>589</v>
      </c>
      <c r="AE8" s="137">
        <v>0</v>
      </c>
      <c r="AF8" s="125"/>
      <c r="AG8" t="s">
        <v>51</v>
      </c>
      <c r="AH8" t="s">
        <v>177</v>
      </c>
      <c r="AI8" t="s">
        <v>596</v>
      </c>
      <c r="AJ8" t="s">
        <v>51</v>
      </c>
      <c r="AK8" t="s">
        <v>126</v>
      </c>
      <c r="AL8" t="s">
        <v>597</v>
      </c>
      <c r="AM8" t="s">
        <v>127</v>
      </c>
      <c r="AN8" s="141" t="s">
        <v>128</v>
      </c>
      <c r="AO8" s="141" t="s">
        <v>128</v>
      </c>
      <c r="AP8" s="137">
        <v>0</v>
      </c>
      <c r="AQ8" s="133">
        <v>17528.240000000002</v>
      </c>
      <c r="AR8" s="139">
        <v>148.96</v>
      </c>
      <c r="AS8" s="135">
        <v>1</v>
      </c>
      <c r="AT8" s="133">
        <v>26.11</v>
      </c>
      <c r="AU8" s="133">
        <v>26.11</v>
      </c>
      <c r="AX8" t="s">
        <v>51</v>
      </c>
      <c r="AY8" t="s">
        <v>129</v>
      </c>
      <c r="AZ8" s="137">
        <v>1.81753776099552E-3</v>
      </c>
      <c r="BA8" s="137">
        <v>1.7985896136911301E-5</v>
      </c>
    </row>
    <row r="9" spans="1:53">
      <c r="A9">
        <v>301</v>
      </c>
      <c r="B9">
        <v>7210</v>
      </c>
      <c r="C9" t="s">
        <v>584</v>
      </c>
      <c r="D9" t="s">
        <v>41</v>
      </c>
      <c r="E9" t="s">
        <v>623</v>
      </c>
      <c r="F9" t="s">
        <v>624</v>
      </c>
      <c r="G9" t="s">
        <v>587</v>
      </c>
      <c r="H9" t="s">
        <v>588</v>
      </c>
      <c r="I9" t="s">
        <v>45</v>
      </c>
      <c r="J9" t="s">
        <v>45</v>
      </c>
      <c r="K9" t="s">
        <v>589</v>
      </c>
      <c r="L9" t="s">
        <v>51</v>
      </c>
      <c r="M9" t="s">
        <v>176</v>
      </c>
      <c r="N9" t="s">
        <v>625</v>
      </c>
      <c r="O9" s="141" t="s">
        <v>626</v>
      </c>
      <c r="P9" t="s">
        <v>93</v>
      </c>
      <c r="Q9" t="s">
        <v>94</v>
      </c>
      <c r="R9" t="s">
        <v>592</v>
      </c>
      <c r="S9" t="s">
        <v>52</v>
      </c>
      <c r="T9" t="s">
        <v>593</v>
      </c>
      <c r="U9" t="s">
        <v>594</v>
      </c>
      <c r="V9" s="137">
        <v>5.2121000000000001E-2</v>
      </c>
      <c r="W9" t="s">
        <v>595</v>
      </c>
      <c r="X9" t="s">
        <v>352</v>
      </c>
      <c r="Y9" s="144">
        <v>5.2121000000000001E-2</v>
      </c>
      <c r="Z9" s="137">
        <v>2.0299999999999999E-2</v>
      </c>
      <c r="AA9" t="s">
        <v>147</v>
      </c>
      <c r="AB9" t="s">
        <v>125</v>
      </c>
      <c r="AC9" t="s">
        <v>589</v>
      </c>
      <c r="AE9" s="137">
        <v>0</v>
      </c>
      <c r="AF9" s="125"/>
      <c r="AG9" t="s">
        <v>51</v>
      </c>
      <c r="AH9" t="s">
        <v>177</v>
      </c>
      <c r="AI9" t="s">
        <v>596</v>
      </c>
      <c r="AJ9" t="s">
        <v>51</v>
      </c>
      <c r="AK9" t="s">
        <v>126</v>
      </c>
      <c r="AL9" t="s">
        <v>597</v>
      </c>
      <c r="AM9" t="s">
        <v>127</v>
      </c>
      <c r="AN9" s="141" t="s">
        <v>128</v>
      </c>
      <c r="AO9" s="141" t="s">
        <v>128</v>
      </c>
      <c r="AP9" s="137">
        <v>0</v>
      </c>
      <c r="AQ9" s="133">
        <v>17989.59</v>
      </c>
      <c r="AR9" s="139">
        <v>149.69999999999999</v>
      </c>
      <c r="AS9" s="135">
        <v>1</v>
      </c>
      <c r="AT9" s="133">
        <v>26.93</v>
      </c>
      <c r="AU9" s="133">
        <v>26.93</v>
      </c>
      <c r="AX9" t="s">
        <v>51</v>
      </c>
      <c r="AY9" t="s">
        <v>129</v>
      </c>
      <c r="AZ9" s="137">
        <v>1.87464282347889E-3</v>
      </c>
      <c r="BA9" s="137">
        <v>1.8550993459651401E-5</v>
      </c>
    </row>
    <row r="10" spans="1:53">
      <c r="A10">
        <v>301</v>
      </c>
      <c r="B10">
        <v>7210</v>
      </c>
      <c r="C10" t="s">
        <v>584</v>
      </c>
      <c r="D10" t="s">
        <v>41</v>
      </c>
      <c r="E10" t="s">
        <v>627</v>
      </c>
      <c r="F10" t="s">
        <v>628</v>
      </c>
      <c r="G10" t="s">
        <v>587</v>
      </c>
      <c r="H10" t="s">
        <v>588</v>
      </c>
      <c r="I10" t="s">
        <v>45</v>
      </c>
      <c r="J10" t="s">
        <v>45</v>
      </c>
      <c r="K10" t="s">
        <v>589</v>
      </c>
      <c r="L10" t="s">
        <v>51</v>
      </c>
      <c r="M10" t="s">
        <v>176</v>
      </c>
      <c r="N10" t="s">
        <v>629</v>
      </c>
      <c r="O10" s="141" t="s">
        <v>630</v>
      </c>
      <c r="P10" t="s">
        <v>93</v>
      </c>
      <c r="Q10" t="s">
        <v>94</v>
      </c>
      <c r="R10" t="s">
        <v>592</v>
      </c>
      <c r="S10" t="s">
        <v>52</v>
      </c>
      <c r="T10" t="s">
        <v>593</v>
      </c>
      <c r="U10" t="s">
        <v>594</v>
      </c>
      <c r="V10" s="137">
        <v>5.2121000000000001E-2</v>
      </c>
      <c r="W10" t="s">
        <v>595</v>
      </c>
      <c r="X10" t="s">
        <v>352</v>
      </c>
      <c r="Y10" s="144">
        <v>5.2121000000000001E-2</v>
      </c>
      <c r="Z10" s="137">
        <v>2.0299999999999999E-2</v>
      </c>
      <c r="AA10" t="s">
        <v>147</v>
      </c>
      <c r="AB10" t="s">
        <v>125</v>
      </c>
      <c r="AC10" t="s">
        <v>589</v>
      </c>
      <c r="AE10" s="137">
        <v>0</v>
      </c>
      <c r="AF10" s="125"/>
      <c r="AG10" t="s">
        <v>51</v>
      </c>
      <c r="AH10" t="s">
        <v>177</v>
      </c>
      <c r="AI10" t="s">
        <v>596</v>
      </c>
      <c r="AJ10" t="s">
        <v>51</v>
      </c>
      <c r="AK10" t="s">
        <v>126</v>
      </c>
      <c r="AL10" t="s">
        <v>597</v>
      </c>
      <c r="AM10" t="s">
        <v>127</v>
      </c>
      <c r="AN10" s="141" t="s">
        <v>128</v>
      </c>
      <c r="AO10" s="141" t="s">
        <v>128</v>
      </c>
      <c r="AP10" s="137">
        <v>0</v>
      </c>
      <c r="AQ10" s="133">
        <v>11234.25</v>
      </c>
      <c r="AR10" s="139">
        <v>151.34</v>
      </c>
      <c r="AS10" s="135">
        <v>1</v>
      </c>
      <c r="AT10" s="133">
        <v>17.001999999999999</v>
      </c>
      <c r="AU10" s="133">
        <v>17.001999999999999</v>
      </c>
      <c r="AX10" t="s">
        <v>51</v>
      </c>
      <c r="AY10" t="s">
        <v>129</v>
      </c>
      <c r="AZ10" s="137">
        <v>1.1835136783466299E-3</v>
      </c>
      <c r="BA10" s="137">
        <v>1.17117534238722E-5</v>
      </c>
    </row>
    <row r="11" spans="1:53">
      <c r="A11">
        <v>301</v>
      </c>
      <c r="B11">
        <v>7210</v>
      </c>
      <c r="C11" t="s">
        <v>584</v>
      </c>
      <c r="D11" t="s">
        <v>41</v>
      </c>
      <c r="E11" t="s">
        <v>631</v>
      </c>
      <c r="F11" t="s">
        <v>632</v>
      </c>
      <c r="G11" t="s">
        <v>587</v>
      </c>
      <c r="H11" t="s">
        <v>588</v>
      </c>
      <c r="I11" t="s">
        <v>45</v>
      </c>
      <c r="J11" t="s">
        <v>45</v>
      </c>
      <c r="K11" t="s">
        <v>589</v>
      </c>
      <c r="L11" t="s">
        <v>51</v>
      </c>
      <c r="M11" t="s">
        <v>176</v>
      </c>
      <c r="N11" t="s">
        <v>633</v>
      </c>
      <c r="O11" s="141" t="s">
        <v>634</v>
      </c>
      <c r="P11" t="s">
        <v>93</v>
      </c>
      <c r="Q11" t="s">
        <v>94</v>
      </c>
      <c r="R11" t="s">
        <v>592</v>
      </c>
      <c r="S11" t="s">
        <v>52</v>
      </c>
      <c r="T11" t="s">
        <v>593</v>
      </c>
      <c r="U11" t="s">
        <v>594</v>
      </c>
      <c r="V11" s="137">
        <v>5.2121000000000001E-2</v>
      </c>
      <c r="W11" t="s">
        <v>595</v>
      </c>
      <c r="X11" t="s">
        <v>352</v>
      </c>
      <c r="Y11" s="144">
        <v>5.2121000000000001E-2</v>
      </c>
      <c r="Z11" s="137">
        <v>2.0299999999999999E-2</v>
      </c>
      <c r="AA11" t="s">
        <v>147</v>
      </c>
      <c r="AB11" t="s">
        <v>125</v>
      </c>
      <c r="AC11" t="s">
        <v>589</v>
      </c>
      <c r="AE11" s="137">
        <v>0</v>
      </c>
      <c r="AF11" s="125"/>
      <c r="AG11" t="s">
        <v>51</v>
      </c>
      <c r="AH11" t="s">
        <v>177</v>
      </c>
      <c r="AI11" t="s">
        <v>596</v>
      </c>
      <c r="AJ11" t="s">
        <v>51</v>
      </c>
      <c r="AK11" t="s">
        <v>126</v>
      </c>
      <c r="AL11" t="s">
        <v>597</v>
      </c>
      <c r="AM11" t="s">
        <v>127</v>
      </c>
      <c r="AN11" s="141" t="s">
        <v>128</v>
      </c>
      <c r="AO11" s="141" t="s">
        <v>128</v>
      </c>
      <c r="AP11" s="137">
        <v>0</v>
      </c>
      <c r="AQ11" s="133">
        <v>4442.2299999999996</v>
      </c>
      <c r="AR11" s="139">
        <v>152.4</v>
      </c>
      <c r="AS11" s="135">
        <v>1</v>
      </c>
      <c r="AT11" s="133">
        <v>6.77</v>
      </c>
      <c r="AU11" s="133">
        <v>6.77</v>
      </c>
      <c r="AX11" t="s">
        <v>51</v>
      </c>
      <c r="AY11" t="s">
        <v>129</v>
      </c>
      <c r="AZ11" s="137">
        <v>4.7126097296000698E-4</v>
      </c>
      <c r="BA11" s="137">
        <v>4.6634799534485903E-6</v>
      </c>
    </row>
    <row r="12" spans="1:53">
      <c r="A12">
        <v>301</v>
      </c>
      <c r="B12">
        <v>7210</v>
      </c>
      <c r="C12" t="s">
        <v>584</v>
      </c>
      <c r="D12" t="s">
        <v>41</v>
      </c>
      <c r="E12" t="s">
        <v>635</v>
      </c>
      <c r="F12" t="s">
        <v>636</v>
      </c>
      <c r="G12" t="s">
        <v>587</v>
      </c>
      <c r="H12" t="s">
        <v>588</v>
      </c>
      <c r="I12" t="s">
        <v>45</v>
      </c>
      <c r="J12" t="s">
        <v>45</v>
      </c>
      <c r="K12" t="s">
        <v>589</v>
      </c>
      <c r="L12" t="s">
        <v>51</v>
      </c>
      <c r="M12" t="s">
        <v>176</v>
      </c>
      <c r="N12" t="s">
        <v>637</v>
      </c>
      <c r="O12" s="141" t="s">
        <v>638</v>
      </c>
      <c r="P12" t="s">
        <v>93</v>
      </c>
      <c r="Q12" t="s">
        <v>94</v>
      </c>
      <c r="R12" t="s">
        <v>592</v>
      </c>
      <c r="S12" t="s">
        <v>52</v>
      </c>
      <c r="T12" t="s">
        <v>593</v>
      </c>
      <c r="U12" t="s">
        <v>594</v>
      </c>
      <c r="V12" s="137">
        <v>5.2121000000000001E-2</v>
      </c>
      <c r="W12" t="s">
        <v>595</v>
      </c>
      <c r="X12" t="s">
        <v>352</v>
      </c>
      <c r="Y12" s="144">
        <v>5.2121000000000001E-2</v>
      </c>
      <c r="Z12" s="137">
        <v>2.0299999999999999E-2</v>
      </c>
      <c r="AA12" t="s">
        <v>147</v>
      </c>
      <c r="AB12" t="s">
        <v>125</v>
      </c>
      <c r="AC12" t="s">
        <v>589</v>
      </c>
      <c r="AE12" s="137">
        <v>0</v>
      </c>
      <c r="AF12" s="125"/>
      <c r="AG12" t="s">
        <v>51</v>
      </c>
      <c r="AH12" t="s">
        <v>177</v>
      </c>
      <c r="AI12" t="s">
        <v>596</v>
      </c>
      <c r="AJ12" t="s">
        <v>51</v>
      </c>
      <c r="AK12" t="s">
        <v>126</v>
      </c>
      <c r="AL12" t="s">
        <v>597</v>
      </c>
      <c r="AM12" t="s">
        <v>127</v>
      </c>
      <c r="AN12" s="141" t="s">
        <v>128</v>
      </c>
      <c r="AO12" s="141" t="s">
        <v>128</v>
      </c>
      <c r="AP12" s="137">
        <v>0</v>
      </c>
      <c r="AQ12" s="133">
        <v>4417.34</v>
      </c>
      <c r="AR12" s="139">
        <v>152.87</v>
      </c>
      <c r="AS12" s="135">
        <v>1</v>
      </c>
      <c r="AT12" s="133">
        <v>6.7530000000000001</v>
      </c>
      <c r="AU12" s="133">
        <v>6.7530000000000001</v>
      </c>
      <c r="AX12" t="s">
        <v>51</v>
      </c>
      <c r="AY12" t="s">
        <v>129</v>
      </c>
      <c r="AZ12" s="137">
        <v>4.7006569870407602E-4</v>
      </c>
      <c r="BA12" s="137">
        <v>4.6516518203095304E-6</v>
      </c>
    </row>
    <row r="13" spans="1:53">
      <c r="A13">
        <v>301</v>
      </c>
      <c r="B13">
        <v>7210</v>
      </c>
      <c r="C13" t="s">
        <v>584</v>
      </c>
      <c r="D13" t="s">
        <v>41</v>
      </c>
      <c r="E13" t="s">
        <v>639</v>
      </c>
      <c r="F13" t="s">
        <v>640</v>
      </c>
      <c r="G13" t="s">
        <v>587</v>
      </c>
      <c r="H13" t="s">
        <v>588</v>
      </c>
      <c r="I13" t="s">
        <v>45</v>
      </c>
      <c r="J13" t="s">
        <v>45</v>
      </c>
      <c r="K13" t="s">
        <v>589</v>
      </c>
      <c r="L13" t="s">
        <v>51</v>
      </c>
      <c r="M13" t="s">
        <v>176</v>
      </c>
      <c r="N13" t="s">
        <v>641</v>
      </c>
      <c r="O13" s="141" t="s">
        <v>642</v>
      </c>
      <c r="P13" t="s">
        <v>93</v>
      </c>
      <c r="Q13" t="s">
        <v>94</v>
      </c>
      <c r="R13" t="s">
        <v>592</v>
      </c>
      <c r="S13" t="s">
        <v>52</v>
      </c>
      <c r="T13" t="s">
        <v>593</v>
      </c>
      <c r="U13" t="s">
        <v>594</v>
      </c>
      <c r="V13" s="137">
        <v>5.2121000000000001E-2</v>
      </c>
      <c r="W13" t="s">
        <v>595</v>
      </c>
      <c r="X13" t="s">
        <v>352</v>
      </c>
      <c r="Y13" s="144">
        <v>5.2121000000000001E-2</v>
      </c>
      <c r="Z13" s="137">
        <v>2.0199999999999999E-2</v>
      </c>
      <c r="AA13" t="s">
        <v>147</v>
      </c>
      <c r="AB13" t="s">
        <v>125</v>
      </c>
      <c r="AC13" t="s">
        <v>589</v>
      </c>
      <c r="AE13" s="137">
        <v>0</v>
      </c>
      <c r="AF13" s="125"/>
      <c r="AG13" t="s">
        <v>51</v>
      </c>
      <c r="AH13" t="s">
        <v>177</v>
      </c>
      <c r="AI13" t="s">
        <v>596</v>
      </c>
      <c r="AJ13" t="s">
        <v>51</v>
      </c>
      <c r="AK13" t="s">
        <v>126</v>
      </c>
      <c r="AL13" t="s">
        <v>597</v>
      </c>
      <c r="AM13" t="s">
        <v>127</v>
      </c>
      <c r="AN13" s="141" t="s">
        <v>128</v>
      </c>
      <c r="AO13" s="141" t="s">
        <v>128</v>
      </c>
      <c r="AP13" s="137">
        <v>0</v>
      </c>
      <c r="AQ13" s="133">
        <v>32053.13</v>
      </c>
      <c r="AR13" s="139">
        <v>162.59</v>
      </c>
      <c r="AS13" s="135">
        <v>1</v>
      </c>
      <c r="AT13" s="133">
        <v>52.115000000000002</v>
      </c>
      <c r="AU13" s="133">
        <v>52.115000000000002</v>
      </c>
      <c r="AX13" t="s">
        <v>51</v>
      </c>
      <c r="AY13" t="s">
        <v>129</v>
      </c>
      <c r="AZ13" s="137">
        <v>3.6277699895573799E-3</v>
      </c>
      <c r="BA13" s="137">
        <v>3.58994985639495E-5</v>
      </c>
    </row>
    <row r="14" spans="1:53">
      <c r="A14">
        <v>301</v>
      </c>
      <c r="B14">
        <v>7210</v>
      </c>
      <c r="C14" t="s">
        <v>584</v>
      </c>
      <c r="D14" t="s">
        <v>41</v>
      </c>
      <c r="E14" t="s">
        <v>643</v>
      </c>
      <c r="F14" t="s">
        <v>644</v>
      </c>
      <c r="G14" t="s">
        <v>587</v>
      </c>
      <c r="H14" t="s">
        <v>588</v>
      </c>
      <c r="I14" t="s">
        <v>45</v>
      </c>
      <c r="J14" t="s">
        <v>45</v>
      </c>
      <c r="K14" t="s">
        <v>589</v>
      </c>
      <c r="L14" t="s">
        <v>51</v>
      </c>
      <c r="M14" t="s">
        <v>176</v>
      </c>
      <c r="N14" t="s">
        <v>645</v>
      </c>
      <c r="O14" s="141" t="s">
        <v>646</v>
      </c>
      <c r="P14" t="s">
        <v>93</v>
      </c>
      <c r="Q14" t="s">
        <v>94</v>
      </c>
      <c r="R14" t="s">
        <v>592</v>
      </c>
      <c r="S14" t="s">
        <v>52</v>
      </c>
      <c r="T14" t="s">
        <v>593</v>
      </c>
      <c r="U14" t="s">
        <v>594</v>
      </c>
      <c r="V14" s="137">
        <v>5.2121000000000001E-2</v>
      </c>
      <c r="W14" t="s">
        <v>595</v>
      </c>
      <c r="X14" t="s">
        <v>352</v>
      </c>
      <c r="Y14" s="144">
        <v>5.2121000000000001E-2</v>
      </c>
      <c r="Z14" s="137">
        <v>2.0199999999999999E-2</v>
      </c>
      <c r="AA14" t="s">
        <v>147</v>
      </c>
      <c r="AB14" t="s">
        <v>125</v>
      </c>
      <c r="AC14" t="s">
        <v>606</v>
      </c>
      <c r="AE14" s="137">
        <v>0</v>
      </c>
      <c r="AF14" s="125"/>
      <c r="AG14" t="s">
        <v>51</v>
      </c>
      <c r="AH14" t="s">
        <v>177</v>
      </c>
      <c r="AI14" t="s">
        <v>596</v>
      </c>
      <c r="AJ14" t="s">
        <v>51</v>
      </c>
      <c r="AK14" t="s">
        <v>126</v>
      </c>
      <c r="AL14" t="s">
        <v>597</v>
      </c>
      <c r="AM14" t="s">
        <v>127</v>
      </c>
      <c r="AN14" s="141" t="s">
        <v>128</v>
      </c>
      <c r="AO14" s="141" t="s">
        <v>128</v>
      </c>
      <c r="AP14" s="137">
        <v>0</v>
      </c>
      <c r="AQ14" s="133">
        <v>11975.23</v>
      </c>
      <c r="AR14" s="139">
        <v>163.35</v>
      </c>
      <c r="AS14" s="135">
        <v>1</v>
      </c>
      <c r="AT14" s="133">
        <v>19.562000000000001</v>
      </c>
      <c r="AU14" s="133">
        <v>19.562000000000001</v>
      </c>
      <c r="AX14" t="s">
        <v>51</v>
      </c>
      <c r="AY14" t="s">
        <v>129</v>
      </c>
      <c r="AZ14" s="137">
        <v>1.3616906957182699E-3</v>
      </c>
      <c r="BA14" s="137">
        <v>1.34749483336031E-5</v>
      </c>
    </row>
    <row r="15" spans="1:53">
      <c r="A15">
        <v>301</v>
      </c>
      <c r="B15">
        <v>7210</v>
      </c>
      <c r="C15" t="s">
        <v>584</v>
      </c>
      <c r="D15" t="s">
        <v>41</v>
      </c>
      <c r="E15" t="s">
        <v>647</v>
      </c>
      <c r="F15" t="s">
        <v>648</v>
      </c>
      <c r="G15" t="s">
        <v>587</v>
      </c>
      <c r="H15" t="s">
        <v>588</v>
      </c>
      <c r="I15" t="s">
        <v>45</v>
      </c>
      <c r="J15" t="s">
        <v>45</v>
      </c>
      <c r="K15" t="s">
        <v>589</v>
      </c>
      <c r="L15" t="s">
        <v>51</v>
      </c>
      <c r="M15" t="s">
        <v>176</v>
      </c>
      <c r="N15" t="s">
        <v>649</v>
      </c>
      <c r="O15" s="141" t="s">
        <v>650</v>
      </c>
      <c r="P15" t="s">
        <v>93</v>
      </c>
      <c r="Q15" t="s">
        <v>94</v>
      </c>
      <c r="R15" t="s">
        <v>592</v>
      </c>
      <c r="S15" t="s">
        <v>52</v>
      </c>
      <c r="T15" t="s">
        <v>593</v>
      </c>
      <c r="U15" t="s">
        <v>594</v>
      </c>
      <c r="V15" s="137">
        <v>5.2121000000000001E-2</v>
      </c>
      <c r="W15" t="s">
        <v>595</v>
      </c>
      <c r="X15" t="s">
        <v>352</v>
      </c>
      <c r="Y15" s="144">
        <v>5.2121000000000001E-2</v>
      </c>
      <c r="Z15" s="137">
        <v>2.0199999999999999E-2</v>
      </c>
      <c r="AA15" t="s">
        <v>147</v>
      </c>
      <c r="AB15" t="s">
        <v>125</v>
      </c>
      <c r="AC15" t="s">
        <v>589</v>
      </c>
      <c r="AE15" s="137">
        <v>0</v>
      </c>
      <c r="AF15" s="125"/>
      <c r="AG15" t="s">
        <v>51</v>
      </c>
      <c r="AH15" t="s">
        <v>177</v>
      </c>
      <c r="AI15" t="s">
        <v>596</v>
      </c>
      <c r="AJ15" t="s">
        <v>51</v>
      </c>
      <c r="AK15" t="s">
        <v>126</v>
      </c>
      <c r="AL15" t="s">
        <v>597</v>
      </c>
      <c r="AM15" t="s">
        <v>127</v>
      </c>
      <c r="AN15" s="141" t="s">
        <v>128</v>
      </c>
      <c r="AO15" s="141" t="s">
        <v>128</v>
      </c>
      <c r="AP15" s="137">
        <v>0</v>
      </c>
      <c r="AQ15" s="133">
        <v>13979.52</v>
      </c>
      <c r="AR15" s="139">
        <v>161.66999999999999</v>
      </c>
      <c r="AS15" s="135">
        <v>1</v>
      </c>
      <c r="AT15" s="133">
        <v>22.600999999999999</v>
      </c>
      <c r="AU15" s="133">
        <v>22.600999999999999</v>
      </c>
      <c r="AX15" t="s">
        <v>51</v>
      </c>
      <c r="AY15" t="s">
        <v>129</v>
      </c>
      <c r="AZ15" s="137">
        <v>1.57324791872245E-3</v>
      </c>
      <c r="BA15" s="137">
        <v>1.5568465355159999E-5</v>
      </c>
    </row>
    <row r="16" spans="1:53">
      <c r="A16">
        <v>301</v>
      </c>
      <c r="B16">
        <v>7210</v>
      </c>
      <c r="C16" t="s">
        <v>584</v>
      </c>
      <c r="D16" t="s">
        <v>41</v>
      </c>
      <c r="E16" t="s">
        <v>651</v>
      </c>
      <c r="F16" t="s">
        <v>652</v>
      </c>
      <c r="G16" t="s">
        <v>587</v>
      </c>
      <c r="H16" t="s">
        <v>588</v>
      </c>
      <c r="I16" t="s">
        <v>45</v>
      </c>
      <c r="J16" t="s">
        <v>45</v>
      </c>
      <c r="K16" t="s">
        <v>589</v>
      </c>
      <c r="L16" t="s">
        <v>51</v>
      </c>
      <c r="M16" t="s">
        <v>176</v>
      </c>
      <c r="N16" t="s">
        <v>653</v>
      </c>
      <c r="O16" s="141" t="s">
        <v>654</v>
      </c>
      <c r="P16" t="s">
        <v>93</v>
      </c>
      <c r="Q16" t="s">
        <v>94</v>
      </c>
      <c r="R16" t="s">
        <v>592</v>
      </c>
      <c r="S16" t="s">
        <v>52</v>
      </c>
      <c r="T16" t="s">
        <v>593</v>
      </c>
      <c r="U16" t="s">
        <v>594</v>
      </c>
      <c r="V16" s="137">
        <v>5.2121000000000001E-2</v>
      </c>
      <c r="W16" t="s">
        <v>595</v>
      </c>
      <c r="X16" t="s">
        <v>352</v>
      </c>
      <c r="Y16" s="144">
        <v>5.2121000000000001E-2</v>
      </c>
      <c r="Z16" s="137">
        <v>2.0199999999999999E-2</v>
      </c>
      <c r="AA16" t="s">
        <v>147</v>
      </c>
      <c r="AB16" t="s">
        <v>125</v>
      </c>
      <c r="AC16" t="s">
        <v>589</v>
      </c>
      <c r="AE16" s="137">
        <v>0</v>
      </c>
      <c r="AF16" s="125"/>
      <c r="AG16" t="s">
        <v>51</v>
      </c>
      <c r="AH16" t="s">
        <v>177</v>
      </c>
      <c r="AI16" t="s">
        <v>596</v>
      </c>
      <c r="AJ16" t="s">
        <v>51</v>
      </c>
      <c r="AK16" t="s">
        <v>126</v>
      </c>
      <c r="AL16" t="s">
        <v>597</v>
      </c>
      <c r="AM16" t="s">
        <v>127</v>
      </c>
      <c r="AN16" s="141" t="s">
        <v>128</v>
      </c>
      <c r="AO16" s="141" t="s">
        <v>128</v>
      </c>
      <c r="AP16" s="137">
        <v>0</v>
      </c>
      <c r="AQ16" s="133">
        <v>16558.16</v>
      </c>
      <c r="AR16" s="139">
        <v>161.66999999999999</v>
      </c>
      <c r="AS16" s="135">
        <v>1</v>
      </c>
      <c r="AT16" s="133">
        <v>26.77</v>
      </c>
      <c r="AU16" s="133">
        <v>26.77</v>
      </c>
      <c r="AX16" t="s">
        <v>51</v>
      </c>
      <c r="AY16" t="s">
        <v>129</v>
      </c>
      <c r="AZ16" s="137">
        <v>1.8634467247711901E-3</v>
      </c>
      <c r="BA16" s="137">
        <v>1.84401996853394E-5</v>
      </c>
    </row>
    <row r="17" spans="1:53">
      <c r="A17">
        <v>301</v>
      </c>
      <c r="B17">
        <v>7210</v>
      </c>
      <c r="C17" t="s">
        <v>584</v>
      </c>
      <c r="D17" t="s">
        <v>41</v>
      </c>
      <c r="E17" t="s">
        <v>655</v>
      </c>
      <c r="F17" t="s">
        <v>656</v>
      </c>
      <c r="G17" t="s">
        <v>587</v>
      </c>
      <c r="H17" t="s">
        <v>588</v>
      </c>
      <c r="I17" t="s">
        <v>45</v>
      </c>
      <c r="J17" t="s">
        <v>45</v>
      </c>
      <c r="K17" t="s">
        <v>589</v>
      </c>
      <c r="L17" t="s">
        <v>51</v>
      </c>
      <c r="M17" t="s">
        <v>176</v>
      </c>
      <c r="N17" t="s">
        <v>657</v>
      </c>
      <c r="O17" s="141" t="s">
        <v>658</v>
      </c>
      <c r="P17" t="s">
        <v>93</v>
      </c>
      <c r="Q17" t="s">
        <v>94</v>
      </c>
      <c r="R17" t="s">
        <v>592</v>
      </c>
      <c r="S17" t="s">
        <v>52</v>
      </c>
      <c r="T17" t="s">
        <v>593</v>
      </c>
      <c r="U17" t="s">
        <v>594</v>
      </c>
      <c r="V17" s="137">
        <v>5.2121000000000001E-2</v>
      </c>
      <c r="W17" t="s">
        <v>595</v>
      </c>
      <c r="X17" t="s">
        <v>352</v>
      </c>
      <c r="Y17" s="144">
        <v>5.2121000000000001E-2</v>
      </c>
      <c r="Z17" s="137">
        <v>2.0199999999999999E-2</v>
      </c>
      <c r="AA17" t="s">
        <v>147</v>
      </c>
      <c r="AB17" t="s">
        <v>125</v>
      </c>
      <c r="AC17" t="s">
        <v>606</v>
      </c>
      <c r="AE17" s="137">
        <v>0</v>
      </c>
      <c r="AF17" s="125"/>
      <c r="AG17" t="s">
        <v>51</v>
      </c>
      <c r="AH17" t="s">
        <v>177</v>
      </c>
      <c r="AI17" t="s">
        <v>596</v>
      </c>
      <c r="AJ17" t="s">
        <v>51</v>
      </c>
      <c r="AK17" t="s">
        <v>126</v>
      </c>
      <c r="AL17" t="s">
        <v>597</v>
      </c>
      <c r="AM17" t="s">
        <v>127</v>
      </c>
      <c r="AN17" s="141" t="s">
        <v>128</v>
      </c>
      <c r="AO17" s="141" t="s">
        <v>128</v>
      </c>
      <c r="AP17" s="137">
        <v>0</v>
      </c>
      <c r="AQ17" s="133">
        <v>16733.02</v>
      </c>
      <c r="AR17" s="139">
        <v>161.66999999999999</v>
      </c>
      <c r="AS17" s="135">
        <v>1</v>
      </c>
      <c r="AT17" s="133">
        <v>27.052</v>
      </c>
      <c r="AU17" s="133">
        <v>27.052</v>
      </c>
      <c r="AX17" t="s">
        <v>51</v>
      </c>
      <c r="AY17" t="s">
        <v>129</v>
      </c>
      <c r="AZ17" s="137">
        <v>1.88312537833496E-3</v>
      </c>
      <c r="BA17" s="137">
        <v>1.8634934687113699E-5</v>
      </c>
    </row>
    <row r="18" spans="1:53">
      <c r="A18">
        <v>301</v>
      </c>
      <c r="B18">
        <v>7210</v>
      </c>
      <c r="C18" t="s">
        <v>584</v>
      </c>
      <c r="D18" t="s">
        <v>41</v>
      </c>
      <c r="E18" t="s">
        <v>659</v>
      </c>
      <c r="F18" t="s">
        <v>660</v>
      </c>
      <c r="G18" t="s">
        <v>587</v>
      </c>
      <c r="H18" t="s">
        <v>588</v>
      </c>
      <c r="I18" t="s">
        <v>45</v>
      </c>
      <c r="J18" t="s">
        <v>45</v>
      </c>
      <c r="K18" t="s">
        <v>589</v>
      </c>
      <c r="L18" t="s">
        <v>51</v>
      </c>
      <c r="M18" t="s">
        <v>176</v>
      </c>
      <c r="N18" t="s">
        <v>661</v>
      </c>
      <c r="O18" s="141" t="s">
        <v>662</v>
      </c>
      <c r="P18" t="s">
        <v>93</v>
      </c>
      <c r="Q18" t="s">
        <v>94</v>
      </c>
      <c r="R18" t="s">
        <v>592</v>
      </c>
      <c r="S18" t="s">
        <v>52</v>
      </c>
      <c r="T18" t="s">
        <v>593</v>
      </c>
      <c r="U18" t="s">
        <v>594</v>
      </c>
      <c r="V18" s="137">
        <v>5.2121000000000001E-2</v>
      </c>
      <c r="W18" t="s">
        <v>595</v>
      </c>
      <c r="X18" t="s">
        <v>352</v>
      </c>
      <c r="Y18" s="144">
        <v>5.2121000000000001E-2</v>
      </c>
      <c r="Z18" s="137">
        <v>2.0199999999999999E-2</v>
      </c>
      <c r="AA18" t="s">
        <v>147</v>
      </c>
      <c r="AB18" t="s">
        <v>125</v>
      </c>
      <c r="AC18" t="s">
        <v>606</v>
      </c>
      <c r="AE18" s="137">
        <v>0</v>
      </c>
      <c r="AF18" s="125"/>
      <c r="AG18" t="s">
        <v>51</v>
      </c>
      <c r="AH18" t="s">
        <v>177</v>
      </c>
      <c r="AI18" t="s">
        <v>596</v>
      </c>
      <c r="AJ18" t="s">
        <v>51</v>
      </c>
      <c r="AK18" t="s">
        <v>126</v>
      </c>
      <c r="AL18" t="s">
        <v>597</v>
      </c>
      <c r="AM18" t="s">
        <v>127</v>
      </c>
      <c r="AN18" s="141" t="s">
        <v>128</v>
      </c>
      <c r="AO18" s="141" t="s">
        <v>128</v>
      </c>
      <c r="AP18" s="137">
        <v>0</v>
      </c>
      <c r="AQ18" s="133">
        <v>15028.46</v>
      </c>
      <c r="AR18" s="139">
        <v>162.94</v>
      </c>
      <c r="AS18" s="135">
        <v>1</v>
      </c>
      <c r="AT18" s="133">
        <v>24.486999999999998</v>
      </c>
      <c r="AU18" s="133">
        <v>24.486999999999998</v>
      </c>
      <c r="AX18" t="s">
        <v>51</v>
      </c>
      <c r="AY18" t="s">
        <v>129</v>
      </c>
      <c r="AZ18" s="137">
        <v>1.7045810636882E-3</v>
      </c>
      <c r="BA18" s="137">
        <v>1.68681050960114E-5</v>
      </c>
    </row>
    <row r="19" spans="1:53">
      <c r="A19">
        <v>301</v>
      </c>
      <c r="B19">
        <v>7210</v>
      </c>
      <c r="C19" t="s">
        <v>584</v>
      </c>
      <c r="D19" t="s">
        <v>41</v>
      </c>
      <c r="E19" t="s">
        <v>663</v>
      </c>
      <c r="F19" t="s">
        <v>664</v>
      </c>
      <c r="G19" t="s">
        <v>587</v>
      </c>
      <c r="H19" t="s">
        <v>588</v>
      </c>
      <c r="I19" t="s">
        <v>45</v>
      </c>
      <c r="J19" t="s">
        <v>45</v>
      </c>
      <c r="K19" t="s">
        <v>589</v>
      </c>
      <c r="L19" t="s">
        <v>51</v>
      </c>
      <c r="M19" t="s">
        <v>176</v>
      </c>
      <c r="N19" t="s">
        <v>665</v>
      </c>
      <c r="O19" s="141" t="s">
        <v>666</v>
      </c>
      <c r="P19" t="s">
        <v>93</v>
      </c>
      <c r="Q19" t="s">
        <v>94</v>
      </c>
      <c r="R19" t="s">
        <v>592</v>
      </c>
      <c r="S19" t="s">
        <v>52</v>
      </c>
      <c r="T19" t="s">
        <v>593</v>
      </c>
      <c r="U19" t="s">
        <v>594</v>
      </c>
      <c r="V19" s="137">
        <v>5.2121000000000001E-2</v>
      </c>
      <c r="W19" t="s">
        <v>595</v>
      </c>
      <c r="X19" t="s">
        <v>352</v>
      </c>
      <c r="Y19" s="144">
        <v>5.2121000000000001E-2</v>
      </c>
      <c r="Z19" s="137">
        <v>2.0299999999999999E-2</v>
      </c>
      <c r="AA19" t="s">
        <v>147</v>
      </c>
      <c r="AB19" t="s">
        <v>125</v>
      </c>
      <c r="AC19" t="s">
        <v>606</v>
      </c>
      <c r="AE19" s="137">
        <v>0</v>
      </c>
      <c r="AF19" s="125"/>
      <c r="AG19" t="s">
        <v>51</v>
      </c>
      <c r="AH19" t="s">
        <v>177</v>
      </c>
      <c r="AI19" t="s">
        <v>596</v>
      </c>
      <c r="AJ19" t="s">
        <v>51</v>
      </c>
      <c r="AK19" t="s">
        <v>126</v>
      </c>
      <c r="AL19" t="s">
        <v>597</v>
      </c>
      <c r="AM19" t="s">
        <v>127</v>
      </c>
      <c r="AN19" s="141" t="s">
        <v>128</v>
      </c>
      <c r="AO19" s="141" t="s">
        <v>128</v>
      </c>
      <c r="AP19" s="137">
        <v>0</v>
      </c>
      <c r="AQ19" s="133">
        <v>965.73</v>
      </c>
      <c r="AR19" s="139">
        <v>160.51</v>
      </c>
      <c r="AS19" s="135">
        <v>1</v>
      </c>
      <c r="AT19" s="133">
        <v>1.55</v>
      </c>
      <c r="AU19" s="133">
        <v>1.55</v>
      </c>
      <c r="AX19" t="s">
        <v>51</v>
      </c>
      <c r="AY19" t="s">
        <v>129</v>
      </c>
      <c r="AZ19" s="137">
        <v>1.07902941841022E-4</v>
      </c>
      <c r="BA19" s="137">
        <v>1.0677803490348401E-6</v>
      </c>
    </row>
    <row r="20" spans="1:53">
      <c r="A20">
        <v>301</v>
      </c>
      <c r="B20">
        <v>7210</v>
      </c>
      <c r="C20" t="s">
        <v>584</v>
      </c>
      <c r="D20" t="s">
        <v>41</v>
      </c>
      <c r="E20" t="s">
        <v>667</v>
      </c>
      <c r="F20" t="s">
        <v>668</v>
      </c>
      <c r="G20" t="s">
        <v>587</v>
      </c>
      <c r="H20" t="s">
        <v>588</v>
      </c>
      <c r="I20" t="s">
        <v>45</v>
      </c>
      <c r="J20" t="s">
        <v>45</v>
      </c>
      <c r="K20" t="s">
        <v>589</v>
      </c>
      <c r="L20" t="s">
        <v>51</v>
      </c>
      <c r="M20" t="s">
        <v>176</v>
      </c>
      <c r="N20" t="s">
        <v>669</v>
      </c>
      <c r="O20" s="141" t="s">
        <v>670</v>
      </c>
      <c r="P20" t="s">
        <v>93</v>
      </c>
      <c r="Q20" t="s">
        <v>94</v>
      </c>
      <c r="R20" t="s">
        <v>592</v>
      </c>
      <c r="S20" t="s">
        <v>52</v>
      </c>
      <c r="T20" t="s">
        <v>593</v>
      </c>
      <c r="U20" t="s">
        <v>594</v>
      </c>
      <c r="V20" s="137">
        <v>5.2121000000000001E-2</v>
      </c>
      <c r="W20" t="s">
        <v>595</v>
      </c>
      <c r="X20" t="s">
        <v>352</v>
      </c>
      <c r="Y20" s="144">
        <v>5.2121000000000001E-2</v>
      </c>
      <c r="Z20" s="137">
        <v>2.0299999999999999E-2</v>
      </c>
      <c r="AA20" t="s">
        <v>147</v>
      </c>
      <c r="AB20" t="s">
        <v>125</v>
      </c>
      <c r="AC20" t="s">
        <v>606</v>
      </c>
      <c r="AE20" s="137">
        <v>0</v>
      </c>
      <c r="AF20" s="125"/>
      <c r="AG20" t="s">
        <v>51</v>
      </c>
      <c r="AH20" t="s">
        <v>177</v>
      </c>
      <c r="AI20" t="s">
        <v>596</v>
      </c>
      <c r="AJ20" t="s">
        <v>51</v>
      </c>
      <c r="AK20" t="s">
        <v>126</v>
      </c>
      <c r="AL20" t="s">
        <v>597</v>
      </c>
      <c r="AM20" t="s">
        <v>127</v>
      </c>
      <c r="AN20" s="141" t="s">
        <v>128</v>
      </c>
      <c r="AO20" s="141" t="s">
        <v>128</v>
      </c>
      <c r="AP20" s="137">
        <v>0</v>
      </c>
      <c r="AQ20" s="133">
        <v>53924.44</v>
      </c>
      <c r="AR20" s="139">
        <v>158.94</v>
      </c>
      <c r="AS20" s="135">
        <v>1</v>
      </c>
      <c r="AT20" s="133">
        <v>85.707999999999998</v>
      </c>
      <c r="AU20" s="133">
        <v>85.707999999999998</v>
      </c>
      <c r="AX20" t="s">
        <v>51</v>
      </c>
      <c r="AY20" t="s">
        <v>129</v>
      </c>
      <c r="AZ20" s="137">
        <v>5.9661520889368698E-3</v>
      </c>
      <c r="BA20" s="137">
        <v>5.9039539156457302E-5</v>
      </c>
    </row>
    <row r="21" spans="1:53">
      <c r="A21">
        <v>301</v>
      </c>
      <c r="B21">
        <v>7210</v>
      </c>
      <c r="C21" t="s">
        <v>584</v>
      </c>
      <c r="D21" t="s">
        <v>41</v>
      </c>
      <c r="E21" t="s">
        <v>671</v>
      </c>
      <c r="F21" t="s">
        <v>672</v>
      </c>
      <c r="G21" t="s">
        <v>587</v>
      </c>
      <c r="H21" t="s">
        <v>588</v>
      </c>
      <c r="I21" t="s">
        <v>45</v>
      </c>
      <c r="J21" t="s">
        <v>45</v>
      </c>
      <c r="K21" t="s">
        <v>589</v>
      </c>
      <c r="L21" t="s">
        <v>51</v>
      </c>
      <c r="M21" t="s">
        <v>176</v>
      </c>
      <c r="N21" t="s">
        <v>673</v>
      </c>
      <c r="O21" s="141" t="s">
        <v>618</v>
      </c>
      <c r="P21" t="s">
        <v>93</v>
      </c>
      <c r="Q21" t="s">
        <v>94</v>
      </c>
      <c r="R21" t="s">
        <v>592</v>
      </c>
      <c r="S21" t="s">
        <v>52</v>
      </c>
      <c r="T21" t="s">
        <v>593</v>
      </c>
      <c r="U21" t="s">
        <v>594</v>
      </c>
      <c r="V21" s="137">
        <v>3.8766000000000002E-2</v>
      </c>
      <c r="W21" t="s">
        <v>595</v>
      </c>
      <c r="X21" t="s">
        <v>352</v>
      </c>
      <c r="Y21" s="144">
        <v>3.8766000000000002E-2</v>
      </c>
      <c r="Z21" s="137">
        <v>2.01E-2</v>
      </c>
      <c r="AA21" t="s">
        <v>147</v>
      </c>
      <c r="AB21" t="s">
        <v>125</v>
      </c>
      <c r="AC21" t="s">
        <v>589</v>
      </c>
      <c r="AE21" s="137">
        <v>0</v>
      </c>
      <c r="AF21" s="125"/>
      <c r="AG21" t="s">
        <v>51</v>
      </c>
      <c r="AH21" t="s">
        <v>177</v>
      </c>
      <c r="AI21" t="s">
        <v>596</v>
      </c>
      <c r="AJ21" t="s">
        <v>51</v>
      </c>
      <c r="AK21" t="s">
        <v>126</v>
      </c>
      <c r="AL21" t="s">
        <v>597</v>
      </c>
      <c r="AM21" t="s">
        <v>127</v>
      </c>
      <c r="AN21" s="141" t="s">
        <v>128</v>
      </c>
      <c r="AO21" s="141" t="s">
        <v>128</v>
      </c>
      <c r="AP21" s="137">
        <v>0</v>
      </c>
      <c r="AQ21" s="133">
        <v>20533.88</v>
      </c>
      <c r="AR21" s="139">
        <v>148.01</v>
      </c>
      <c r="AS21" s="135">
        <v>1</v>
      </c>
      <c r="AT21" s="133">
        <v>30.391999999999999</v>
      </c>
      <c r="AU21" s="133">
        <v>30.391999999999999</v>
      </c>
      <c r="AX21" t="s">
        <v>51</v>
      </c>
      <c r="AY21" t="s">
        <v>129</v>
      </c>
      <c r="AZ21" s="137">
        <v>2.11561942589922E-3</v>
      </c>
      <c r="BA21" s="137">
        <v>2.0935637253893001E-5</v>
      </c>
    </row>
    <row r="22" spans="1:53">
      <c r="A22">
        <v>301</v>
      </c>
      <c r="B22">
        <v>7210</v>
      </c>
      <c r="C22" t="s">
        <v>584</v>
      </c>
      <c r="D22" t="s">
        <v>41</v>
      </c>
      <c r="E22" t="s">
        <v>674</v>
      </c>
      <c r="F22" t="s">
        <v>675</v>
      </c>
      <c r="G22" t="s">
        <v>587</v>
      </c>
      <c r="H22" t="s">
        <v>588</v>
      </c>
      <c r="I22" t="s">
        <v>45</v>
      </c>
      <c r="J22" t="s">
        <v>45</v>
      </c>
      <c r="K22" t="s">
        <v>589</v>
      </c>
      <c r="L22" t="s">
        <v>51</v>
      </c>
      <c r="M22" t="s">
        <v>176</v>
      </c>
      <c r="N22" t="s">
        <v>676</v>
      </c>
      <c r="O22" s="141" t="s">
        <v>622</v>
      </c>
      <c r="P22" t="s">
        <v>93</v>
      </c>
      <c r="Q22" t="s">
        <v>94</v>
      </c>
      <c r="R22" t="s">
        <v>592</v>
      </c>
      <c r="S22" t="s">
        <v>52</v>
      </c>
      <c r="T22" t="s">
        <v>593</v>
      </c>
      <c r="U22" t="s">
        <v>594</v>
      </c>
      <c r="V22" s="137">
        <v>3.8767999999999997E-2</v>
      </c>
      <c r="W22" t="s">
        <v>595</v>
      </c>
      <c r="X22" t="s">
        <v>352</v>
      </c>
      <c r="Y22" s="144">
        <v>3.8767999999999997E-2</v>
      </c>
      <c r="Z22" s="137">
        <v>2.01E-2</v>
      </c>
      <c r="AA22" t="s">
        <v>147</v>
      </c>
      <c r="AB22" t="s">
        <v>125</v>
      </c>
      <c r="AC22" t="s">
        <v>589</v>
      </c>
      <c r="AE22" s="137">
        <v>0</v>
      </c>
      <c r="AF22" s="125"/>
      <c r="AG22" t="s">
        <v>51</v>
      </c>
      <c r="AH22" t="s">
        <v>177</v>
      </c>
      <c r="AI22" t="s">
        <v>596</v>
      </c>
      <c r="AJ22" t="s">
        <v>51</v>
      </c>
      <c r="AK22" t="s">
        <v>126</v>
      </c>
      <c r="AL22" t="s">
        <v>597</v>
      </c>
      <c r="AM22" t="s">
        <v>127</v>
      </c>
      <c r="AN22" s="141" t="s">
        <v>128</v>
      </c>
      <c r="AO22" s="141" t="s">
        <v>128</v>
      </c>
      <c r="AP22" s="137">
        <v>0</v>
      </c>
      <c r="AQ22" s="133">
        <v>17212.46</v>
      </c>
      <c r="AR22" s="139">
        <v>147.56</v>
      </c>
      <c r="AS22" s="135">
        <v>1</v>
      </c>
      <c r="AT22" s="133">
        <v>25.399000000000001</v>
      </c>
      <c r="AU22" s="133">
        <v>25.399000000000001</v>
      </c>
      <c r="AX22" t="s">
        <v>51</v>
      </c>
      <c r="AY22" t="s">
        <v>129</v>
      </c>
      <c r="AZ22" s="137">
        <v>1.7680195314069499E-3</v>
      </c>
      <c r="BA22" s="137">
        <v>1.7495876202593199E-5</v>
      </c>
    </row>
    <row r="23" spans="1:53">
      <c r="A23">
        <v>301</v>
      </c>
      <c r="B23">
        <v>7210</v>
      </c>
      <c r="C23" t="s">
        <v>584</v>
      </c>
      <c r="D23" t="s">
        <v>41</v>
      </c>
      <c r="E23" t="s">
        <v>677</v>
      </c>
      <c r="F23" t="s">
        <v>678</v>
      </c>
      <c r="G23" t="s">
        <v>587</v>
      </c>
      <c r="H23" t="s">
        <v>588</v>
      </c>
      <c r="I23" t="s">
        <v>45</v>
      </c>
      <c r="J23" t="s">
        <v>45</v>
      </c>
      <c r="K23" t="s">
        <v>589</v>
      </c>
      <c r="L23" t="s">
        <v>51</v>
      </c>
      <c r="M23" t="s">
        <v>176</v>
      </c>
      <c r="N23" t="s">
        <v>679</v>
      </c>
      <c r="O23" s="141" t="s">
        <v>626</v>
      </c>
      <c r="P23" t="s">
        <v>93</v>
      </c>
      <c r="Q23" t="s">
        <v>94</v>
      </c>
      <c r="R23" t="s">
        <v>592</v>
      </c>
      <c r="S23" t="s">
        <v>52</v>
      </c>
      <c r="T23" t="s">
        <v>593</v>
      </c>
      <c r="U23" t="s">
        <v>594</v>
      </c>
      <c r="V23" s="137">
        <v>3.8767000000000003E-2</v>
      </c>
      <c r="W23" t="s">
        <v>595</v>
      </c>
      <c r="X23" t="s">
        <v>352</v>
      </c>
      <c r="Y23" s="144">
        <v>3.8767000000000003E-2</v>
      </c>
      <c r="Z23" s="137">
        <v>2.01E-2</v>
      </c>
      <c r="AA23" t="s">
        <v>147</v>
      </c>
      <c r="AB23" t="s">
        <v>125</v>
      </c>
      <c r="AC23" t="s">
        <v>589</v>
      </c>
      <c r="AE23" s="137">
        <v>0</v>
      </c>
      <c r="AF23" s="125"/>
      <c r="AG23" t="s">
        <v>51</v>
      </c>
      <c r="AH23" t="s">
        <v>177</v>
      </c>
      <c r="AI23" t="s">
        <v>596</v>
      </c>
      <c r="AJ23" t="s">
        <v>51</v>
      </c>
      <c r="AK23" t="s">
        <v>126</v>
      </c>
      <c r="AL23" t="s">
        <v>597</v>
      </c>
      <c r="AM23" t="s">
        <v>127</v>
      </c>
      <c r="AN23" s="141" t="s">
        <v>128</v>
      </c>
      <c r="AO23" s="141" t="s">
        <v>128</v>
      </c>
      <c r="AP23" s="137">
        <v>0</v>
      </c>
      <c r="AQ23" s="133">
        <v>12651.33</v>
      </c>
      <c r="AR23" s="139">
        <v>148.29</v>
      </c>
      <c r="AS23" s="135">
        <v>1</v>
      </c>
      <c r="AT23" s="133">
        <v>18.760999999999999</v>
      </c>
      <c r="AU23" s="133">
        <v>18.760999999999999</v>
      </c>
      <c r="AX23" t="s">
        <v>51</v>
      </c>
      <c r="AY23" t="s">
        <v>129</v>
      </c>
      <c r="AZ23" s="137">
        <v>1.3059408807578701E-3</v>
      </c>
      <c r="BA23" s="137">
        <v>1.2923262199181E-5</v>
      </c>
    </row>
    <row r="24" spans="1:53">
      <c r="A24">
        <v>301</v>
      </c>
      <c r="B24">
        <v>7210</v>
      </c>
      <c r="C24" t="s">
        <v>584</v>
      </c>
      <c r="D24" t="s">
        <v>41</v>
      </c>
      <c r="E24" t="s">
        <v>680</v>
      </c>
      <c r="F24" t="s">
        <v>681</v>
      </c>
      <c r="G24" t="s">
        <v>587</v>
      </c>
      <c r="H24" t="s">
        <v>588</v>
      </c>
      <c r="I24" t="s">
        <v>45</v>
      </c>
      <c r="J24" t="s">
        <v>45</v>
      </c>
      <c r="K24" t="s">
        <v>589</v>
      </c>
      <c r="L24" t="s">
        <v>51</v>
      </c>
      <c r="M24" t="s">
        <v>176</v>
      </c>
      <c r="N24" t="s">
        <v>682</v>
      </c>
      <c r="O24" s="141" t="s">
        <v>630</v>
      </c>
      <c r="P24" t="s">
        <v>93</v>
      </c>
      <c r="Q24" t="s">
        <v>94</v>
      </c>
      <c r="R24" t="s">
        <v>592</v>
      </c>
      <c r="S24" t="s">
        <v>52</v>
      </c>
      <c r="T24" t="s">
        <v>593</v>
      </c>
      <c r="U24" t="s">
        <v>594</v>
      </c>
      <c r="V24" s="137">
        <v>3.8767999999999997E-2</v>
      </c>
      <c r="W24" t="s">
        <v>595</v>
      </c>
      <c r="X24" t="s">
        <v>352</v>
      </c>
      <c r="Y24" s="144">
        <v>3.8767999999999997E-2</v>
      </c>
      <c r="Z24" s="137">
        <v>2.01E-2</v>
      </c>
      <c r="AA24" t="s">
        <v>147</v>
      </c>
      <c r="AB24" t="s">
        <v>125</v>
      </c>
      <c r="AC24" t="s">
        <v>589</v>
      </c>
      <c r="AE24" s="137">
        <v>0</v>
      </c>
      <c r="AF24" s="125"/>
      <c r="AG24" t="s">
        <v>51</v>
      </c>
      <c r="AH24" t="s">
        <v>177</v>
      </c>
      <c r="AI24" t="s">
        <v>596</v>
      </c>
      <c r="AJ24" t="s">
        <v>51</v>
      </c>
      <c r="AK24" t="s">
        <v>126</v>
      </c>
      <c r="AL24" t="s">
        <v>597</v>
      </c>
      <c r="AM24" t="s">
        <v>127</v>
      </c>
      <c r="AN24" s="141" t="s">
        <v>128</v>
      </c>
      <c r="AO24" s="141" t="s">
        <v>128</v>
      </c>
      <c r="AP24" s="137">
        <v>0</v>
      </c>
      <c r="AQ24" s="133">
        <v>5896.27</v>
      </c>
      <c r="AR24" s="139">
        <v>149.91999999999999</v>
      </c>
      <c r="AS24" s="135">
        <v>1</v>
      </c>
      <c r="AT24" s="133">
        <v>8.84</v>
      </c>
      <c r="AU24" s="133">
        <v>8.84</v>
      </c>
      <c r="AX24" t="s">
        <v>51</v>
      </c>
      <c r="AY24" t="s">
        <v>129</v>
      </c>
      <c r="AZ24" s="137">
        <v>6.15336112872184E-4</v>
      </c>
      <c r="BA24" s="137">
        <v>6.0892112686274404E-6</v>
      </c>
    </row>
    <row r="25" spans="1:53">
      <c r="A25">
        <v>301</v>
      </c>
      <c r="B25">
        <v>7210</v>
      </c>
      <c r="C25" t="s">
        <v>584</v>
      </c>
      <c r="D25" t="s">
        <v>41</v>
      </c>
      <c r="E25" t="s">
        <v>683</v>
      </c>
      <c r="F25" t="s">
        <v>684</v>
      </c>
      <c r="G25" t="s">
        <v>587</v>
      </c>
      <c r="H25" t="s">
        <v>588</v>
      </c>
      <c r="I25" t="s">
        <v>45</v>
      </c>
      <c r="J25" t="s">
        <v>45</v>
      </c>
      <c r="K25" t="s">
        <v>589</v>
      </c>
      <c r="L25" t="s">
        <v>51</v>
      </c>
      <c r="M25" t="s">
        <v>176</v>
      </c>
      <c r="N25" t="s">
        <v>685</v>
      </c>
      <c r="O25" s="141" t="s">
        <v>634</v>
      </c>
      <c r="P25" t="s">
        <v>93</v>
      </c>
      <c r="Q25" t="s">
        <v>94</v>
      </c>
      <c r="R25" t="s">
        <v>592</v>
      </c>
      <c r="S25" t="s">
        <v>52</v>
      </c>
      <c r="T25" t="s">
        <v>593</v>
      </c>
      <c r="U25" t="s">
        <v>594</v>
      </c>
      <c r="V25" s="137">
        <v>3.8766000000000002E-2</v>
      </c>
      <c r="W25" t="s">
        <v>595</v>
      </c>
      <c r="X25" t="s">
        <v>352</v>
      </c>
      <c r="Y25" s="144">
        <v>3.8766000000000002E-2</v>
      </c>
      <c r="Z25" s="137">
        <v>2.01E-2</v>
      </c>
      <c r="AA25" t="s">
        <v>147</v>
      </c>
      <c r="AB25" t="s">
        <v>125</v>
      </c>
      <c r="AC25" t="s">
        <v>589</v>
      </c>
      <c r="AE25" s="137">
        <v>0</v>
      </c>
      <c r="AF25" s="125"/>
      <c r="AG25" t="s">
        <v>51</v>
      </c>
      <c r="AH25" t="s">
        <v>177</v>
      </c>
      <c r="AI25" t="s">
        <v>596</v>
      </c>
      <c r="AJ25" t="s">
        <v>51</v>
      </c>
      <c r="AK25" t="s">
        <v>126</v>
      </c>
      <c r="AL25" t="s">
        <v>597</v>
      </c>
      <c r="AM25" t="s">
        <v>127</v>
      </c>
      <c r="AN25" s="141" t="s">
        <v>128</v>
      </c>
      <c r="AO25" s="141" t="s">
        <v>128</v>
      </c>
      <c r="AP25" s="137">
        <v>0</v>
      </c>
      <c r="AQ25" s="133">
        <v>2661.3</v>
      </c>
      <c r="AR25" s="139">
        <v>150.97</v>
      </c>
      <c r="AS25" s="135">
        <v>1</v>
      </c>
      <c r="AT25" s="133">
        <v>4.0179999999999998</v>
      </c>
      <c r="AU25" s="133">
        <v>4.0179999999999998</v>
      </c>
      <c r="AX25" t="s">
        <v>51</v>
      </c>
      <c r="AY25" t="s">
        <v>129</v>
      </c>
      <c r="AZ25" s="137">
        <v>2.7967906356284202E-4</v>
      </c>
      <c r="BA25" s="137">
        <v>2.7676336067728499E-6</v>
      </c>
    </row>
    <row r="26" spans="1:53">
      <c r="A26">
        <v>301</v>
      </c>
      <c r="B26">
        <v>7210</v>
      </c>
      <c r="C26" t="s">
        <v>584</v>
      </c>
      <c r="D26" t="s">
        <v>41</v>
      </c>
      <c r="E26" t="s">
        <v>686</v>
      </c>
      <c r="F26" t="s">
        <v>687</v>
      </c>
      <c r="G26" t="s">
        <v>587</v>
      </c>
      <c r="H26" t="s">
        <v>588</v>
      </c>
      <c r="I26" t="s">
        <v>45</v>
      </c>
      <c r="J26" t="s">
        <v>45</v>
      </c>
      <c r="K26" t="s">
        <v>589</v>
      </c>
      <c r="L26" t="s">
        <v>51</v>
      </c>
      <c r="M26" t="s">
        <v>176</v>
      </c>
      <c r="N26" t="s">
        <v>688</v>
      </c>
      <c r="O26" s="141" t="s">
        <v>638</v>
      </c>
      <c r="P26" t="s">
        <v>93</v>
      </c>
      <c r="Q26" t="s">
        <v>94</v>
      </c>
      <c r="R26" t="s">
        <v>592</v>
      </c>
      <c r="S26" t="s">
        <v>52</v>
      </c>
      <c r="T26" t="s">
        <v>593</v>
      </c>
      <c r="U26" t="s">
        <v>594</v>
      </c>
      <c r="V26" s="137">
        <v>3.8767999999999997E-2</v>
      </c>
      <c r="W26" t="s">
        <v>595</v>
      </c>
      <c r="X26" t="s">
        <v>352</v>
      </c>
      <c r="Y26" s="144">
        <v>3.8767999999999997E-2</v>
      </c>
      <c r="Z26" s="137">
        <v>2.01E-2</v>
      </c>
      <c r="AA26" t="s">
        <v>147</v>
      </c>
      <c r="AB26" t="s">
        <v>125</v>
      </c>
      <c r="AC26" t="s">
        <v>589</v>
      </c>
      <c r="AE26" s="137">
        <v>0</v>
      </c>
      <c r="AF26" s="125"/>
      <c r="AG26" t="s">
        <v>51</v>
      </c>
      <c r="AH26" t="s">
        <v>177</v>
      </c>
      <c r="AI26" t="s">
        <v>596</v>
      </c>
      <c r="AJ26" t="s">
        <v>51</v>
      </c>
      <c r="AK26" t="s">
        <v>126</v>
      </c>
      <c r="AL26" t="s">
        <v>597</v>
      </c>
      <c r="AM26" t="s">
        <v>127</v>
      </c>
      <c r="AN26" s="141" t="s">
        <v>128</v>
      </c>
      <c r="AO26" s="141" t="s">
        <v>128</v>
      </c>
      <c r="AP26" s="137">
        <v>0</v>
      </c>
      <c r="AQ26" s="133">
        <v>248.79</v>
      </c>
      <c r="AR26" s="139">
        <v>151.43</v>
      </c>
      <c r="AS26" s="135">
        <v>1</v>
      </c>
      <c r="AT26" s="133">
        <v>0.377</v>
      </c>
      <c r="AU26" s="133">
        <v>0.377</v>
      </c>
      <c r="AX26" t="s">
        <v>51</v>
      </c>
      <c r="AY26" t="s">
        <v>129</v>
      </c>
      <c r="AZ26" s="137">
        <v>2.6225290660096601E-5</v>
      </c>
      <c r="BA26" s="137">
        <v>2.59518874432875E-7</v>
      </c>
    </row>
    <row r="27" spans="1:53">
      <c r="A27">
        <v>301</v>
      </c>
      <c r="B27">
        <v>7210</v>
      </c>
      <c r="C27" t="s">
        <v>584</v>
      </c>
      <c r="D27" t="s">
        <v>41</v>
      </c>
      <c r="E27" t="s">
        <v>689</v>
      </c>
      <c r="F27" t="s">
        <v>690</v>
      </c>
      <c r="G27" t="s">
        <v>587</v>
      </c>
      <c r="H27" t="s">
        <v>588</v>
      </c>
      <c r="I27" t="s">
        <v>45</v>
      </c>
      <c r="J27" t="s">
        <v>45</v>
      </c>
      <c r="K27" t="s">
        <v>589</v>
      </c>
      <c r="L27" t="s">
        <v>51</v>
      </c>
      <c r="M27" t="s">
        <v>176</v>
      </c>
      <c r="N27" t="s">
        <v>691</v>
      </c>
      <c r="O27" s="141" t="s">
        <v>642</v>
      </c>
      <c r="P27" t="s">
        <v>93</v>
      </c>
      <c r="Q27" t="s">
        <v>94</v>
      </c>
      <c r="R27" t="s">
        <v>592</v>
      </c>
      <c r="S27" t="s">
        <v>52</v>
      </c>
      <c r="T27" t="s">
        <v>593</v>
      </c>
      <c r="U27" t="s">
        <v>594</v>
      </c>
      <c r="V27" s="137">
        <v>3.8767000000000003E-2</v>
      </c>
      <c r="W27" t="s">
        <v>595</v>
      </c>
      <c r="X27" t="s">
        <v>352</v>
      </c>
      <c r="Y27" s="144">
        <v>3.8767000000000003E-2</v>
      </c>
      <c r="Z27" s="137">
        <v>2.01E-2</v>
      </c>
      <c r="AA27" t="s">
        <v>147</v>
      </c>
      <c r="AB27" t="s">
        <v>125</v>
      </c>
      <c r="AC27" t="s">
        <v>589</v>
      </c>
      <c r="AE27" s="137">
        <v>0</v>
      </c>
      <c r="AF27" s="125"/>
      <c r="AG27" t="s">
        <v>51</v>
      </c>
      <c r="AH27" t="s">
        <v>177</v>
      </c>
      <c r="AI27" t="s">
        <v>596</v>
      </c>
      <c r="AJ27" t="s">
        <v>51</v>
      </c>
      <c r="AK27" t="s">
        <v>126</v>
      </c>
      <c r="AL27" t="s">
        <v>597</v>
      </c>
      <c r="AM27" t="s">
        <v>127</v>
      </c>
      <c r="AN27" s="141" t="s">
        <v>128</v>
      </c>
      <c r="AO27" s="141" t="s">
        <v>128</v>
      </c>
      <c r="AP27" s="137">
        <v>0</v>
      </c>
      <c r="AQ27" s="133">
        <v>32643</v>
      </c>
      <c r="AR27" s="139">
        <v>161.05000000000001</v>
      </c>
      <c r="AS27" s="135">
        <v>1</v>
      </c>
      <c r="AT27" s="133">
        <v>52.572000000000003</v>
      </c>
      <c r="AU27" s="133">
        <v>52.572000000000003</v>
      </c>
      <c r="AX27" t="s">
        <v>51</v>
      </c>
      <c r="AY27" t="s">
        <v>129</v>
      </c>
      <c r="AZ27" s="137">
        <v>3.6595380070227001E-3</v>
      </c>
      <c r="BA27" s="137">
        <v>3.6213866867523998E-5</v>
      </c>
    </row>
    <row r="28" spans="1:53">
      <c r="A28">
        <v>301</v>
      </c>
      <c r="B28">
        <v>7210</v>
      </c>
      <c r="C28" t="s">
        <v>584</v>
      </c>
      <c r="D28" t="s">
        <v>41</v>
      </c>
      <c r="E28" t="s">
        <v>689</v>
      </c>
      <c r="F28" t="s">
        <v>692</v>
      </c>
      <c r="G28" t="s">
        <v>587</v>
      </c>
      <c r="H28" t="s">
        <v>588</v>
      </c>
      <c r="I28" t="s">
        <v>45</v>
      </c>
      <c r="J28" t="s">
        <v>45</v>
      </c>
      <c r="K28" t="s">
        <v>589</v>
      </c>
      <c r="L28" t="s">
        <v>51</v>
      </c>
      <c r="M28" t="s">
        <v>176</v>
      </c>
      <c r="N28" t="s">
        <v>693</v>
      </c>
      <c r="O28" s="141" t="s">
        <v>591</v>
      </c>
      <c r="P28" t="s">
        <v>93</v>
      </c>
      <c r="Q28" t="s">
        <v>94</v>
      </c>
      <c r="R28" t="s">
        <v>592</v>
      </c>
      <c r="S28" t="s">
        <v>52</v>
      </c>
      <c r="T28" t="s">
        <v>593</v>
      </c>
      <c r="U28" t="s">
        <v>594</v>
      </c>
      <c r="V28" s="137">
        <v>3.8767999999999997E-2</v>
      </c>
      <c r="W28" t="s">
        <v>595</v>
      </c>
      <c r="X28" t="s">
        <v>352</v>
      </c>
      <c r="Y28" s="144">
        <v>3.8767999999999997E-2</v>
      </c>
      <c r="Z28" s="137">
        <v>2.01E-2</v>
      </c>
      <c r="AA28" t="s">
        <v>147</v>
      </c>
      <c r="AB28" t="s">
        <v>125</v>
      </c>
      <c r="AC28" t="s">
        <v>589</v>
      </c>
      <c r="AE28" s="137">
        <v>0</v>
      </c>
      <c r="AF28" s="125"/>
      <c r="AG28" t="s">
        <v>51</v>
      </c>
      <c r="AH28" t="s">
        <v>177</v>
      </c>
      <c r="AI28" t="s">
        <v>596</v>
      </c>
      <c r="AJ28" t="s">
        <v>51</v>
      </c>
      <c r="AK28" t="s">
        <v>126</v>
      </c>
      <c r="AL28" t="s">
        <v>597</v>
      </c>
      <c r="AM28" t="s">
        <v>127</v>
      </c>
      <c r="AN28" s="141" t="s">
        <v>128</v>
      </c>
      <c r="AO28" s="141" t="s">
        <v>128</v>
      </c>
      <c r="AP28" s="137">
        <v>0</v>
      </c>
      <c r="AQ28" s="133">
        <v>475.09</v>
      </c>
      <c r="AR28" s="139">
        <v>160.30000000000001</v>
      </c>
      <c r="AS28" s="135">
        <v>1</v>
      </c>
      <c r="AT28" s="133">
        <v>0.76200000000000001</v>
      </c>
      <c r="AU28" s="133">
        <v>0.76200000000000001</v>
      </c>
      <c r="AX28" t="s">
        <v>51</v>
      </c>
      <c r="AY28" t="s">
        <v>129</v>
      </c>
      <c r="AZ28" s="137">
        <v>5.3013304896385499E-5</v>
      </c>
      <c r="BA28" s="137">
        <v>5.2460631971604404E-7</v>
      </c>
    </row>
    <row r="29" spans="1:53">
      <c r="A29">
        <v>301</v>
      </c>
      <c r="B29">
        <v>7210</v>
      </c>
      <c r="C29" t="s">
        <v>584</v>
      </c>
      <c r="D29" t="s">
        <v>41</v>
      </c>
      <c r="E29" t="s">
        <v>694</v>
      </c>
      <c r="F29" t="s">
        <v>695</v>
      </c>
      <c r="G29" t="s">
        <v>587</v>
      </c>
      <c r="H29" t="s">
        <v>588</v>
      </c>
      <c r="I29" t="s">
        <v>45</v>
      </c>
      <c r="J29" t="s">
        <v>45</v>
      </c>
      <c r="K29" t="s">
        <v>589</v>
      </c>
      <c r="L29" t="s">
        <v>51</v>
      </c>
      <c r="M29" t="s">
        <v>176</v>
      </c>
      <c r="N29" t="s">
        <v>696</v>
      </c>
      <c r="O29" s="141" t="s">
        <v>601</v>
      </c>
      <c r="P29" t="s">
        <v>93</v>
      </c>
      <c r="Q29" t="s">
        <v>94</v>
      </c>
      <c r="R29" t="s">
        <v>592</v>
      </c>
      <c r="S29" t="s">
        <v>52</v>
      </c>
      <c r="T29" t="s">
        <v>593</v>
      </c>
      <c r="U29" t="s">
        <v>594</v>
      </c>
      <c r="V29" s="137">
        <v>3.8766000000000002E-2</v>
      </c>
      <c r="W29" t="s">
        <v>595</v>
      </c>
      <c r="X29" t="s">
        <v>352</v>
      </c>
      <c r="Y29" s="144">
        <v>3.8766000000000002E-2</v>
      </c>
      <c r="Z29" s="137">
        <v>2.01E-2</v>
      </c>
      <c r="AA29" t="s">
        <v>147</v>
      </c>
      <c r="AB29" t="s">
        <v>125</v>
      </c>
      <c r="AC29" t="s">
        <v>589</v>
      </c>
      <c r="AE29" s="137">
        <v>0</v>
      </c>
      <c r="AF29" s="125"/>
      <c r="AG29" t="s">
        <v>51</v>
      </c>
      <c r="AH29" t="s">
        <v>177</v>
      </c>
      <c r="AI29" t="s">
        <v>596</v>
      </c>
      <c r="AJ29" t="s">
        <v>51</v>
      </c>
      <c r="AK29" t="s">
        <v>126</v>
      </c>
      <c r="AL29" t="s">
        <v>597</v>
      </c>
      <c r="AM29" t="s">
        <v>127</v>
      </c>
      <c r="AN29" s="141" t="s">
        <v>128</v>
      </c>
      <c r="AO29" s="141" t="s">
        <v>128</v>
      </c>
      <c r="AP29" s="137">
        <v>0</v>
      </c>
      <c r="AQ29" s="133">
        <v>32902.730000000003</v>
      </c>
      <c r="AR29" s="139">
        <v>157.91</v>
      </c>
      <c r="AS29" s="135">
        <v>1</v>
      </c>
      <c r="AT29" s="133">
        <v>51.957000000000001</v>
      </c>
      <c r="AU29" s="133">
        <v>51.957000000000001</v>
      </c>
      <c r="AX29" t="s">
        <v>51</v>
      </c>
      <c r="AY29" t="s">
        <v>129</v>
      </c>
      <c r="AZ29" s="137">
        <v>3.6167378819021599E-3</v>
      </c>
      <c r="BA29" s="137">
        <v>3.5790327603809899E-5</v>
      </c>
    </row>
    <row r="30" spans="1:53">
      <c r="A30">
        <v>301</v>
      </c>
      <c r="B30">
        <v>7210</v>
      </c>
      <c r="C30" t="s">
        <v>584</v>
      </c>
      <c r="D30" t="s">
        <v>41</v>
      </c>
      <c r="E30" t="s">
        <v>697</v>
      </c>
      <c r="F30" t="s">
        <v>698</v>
      </c>
      <c r="G30" t="s">
        <v>587</v>
      </c>
      <c r="H30" t="s">
        <v>588</v>
      </c>
      <c r="I30" t="s">
        <v>45</v>
      </c>
      <c r="J30" t="s">
        <v>45</v>
      </c>
      <c r="K30" t="s">
        <v>589</v>
      </c>
      <c r="L30" t="s">
        <v>51</v>
      </c>
      <c r="M30" t="s">
        <v>176</v>
      </c>
      <c r="N30" t="s">
        <v>699</v>
      </c>
      <c r="O30" s="141" t="s">
        <v>605</v>
      </c>
      <c r="P30" t="s">
        <v>93</v>
      </c>
      <c r="Q30" t="s">
        <v>94</v>
      </c>
      <c r="R30" t="s">
        <v>592</v>
      </c>
      <c r="S30" t="s">
        <v>52</v>
      </c>
      <c r="T30" t="s">
        <v>593</v>
      </c>
      <c r="U30" t="s">
        <v>594</v>
      </c>
      <c r="V30" s="137">
        <v>3.8767000000000003E-2</v>
      </c>
      <c r="W30" t="s">
        <v>595</v>
      </c>
      <c r="X30" t="s">
        <v>352</v>
      </c>
      <c r="Y30" s="144">
        <v>3.8767000000000003E-2</v>
      </c>
      <c r="Z30" s="137">
        <v>2.01E-2</v>
      </c>
      <c r="AA30" t="s">
        <v>147</v>
      </c>
      <c r="AB30" t="s">
        <v>125</v>
      </c>
      <c r="AC30" t="s">
        <v>606</v>
      </c>
      <c r="AE30" s="137">
        <v>0</v>
      </c>
      <c r="AF30" s="125"/>
      <c r="AG30" t="s">
        <v>51</v>
      </c>
      <c r="AH30" t="s">
        <v>177</v>
      </c>
      <c r="AI30" t="s">
        <v>596</v>
      </c>
      <c r="AJ30" t="s">
        <v>51</v>
      </c>
      <c r="AK30" t="s">
        <v>126</v>
      </c>
      <c r="AL30" t="s">
        <v>597</v>
      </c>
      <c r="AM30" t="s">
        <v>127</v>
      </c>
      <c r="AN30" s="141" t="s">
        <v>128</v>
      </c>
      <c r="AO30" s="141" t="s">
        <v>128</v>
      </c>
      <c r="AP30" s="137">
        <v>0</v>
      </c>
      <c r="AQ30" s="133">
        <v>23176.51</v>
      </c>
      <c r="AR30" s="139">
        <v>155.16999999999999</v>
      </c>
      <c r="AS30" s="135">
        <v>1</v>
      </c>
      <c r="AT30" s="133">
        <v>35.963000000000001</v>
      </c>
      <c r="AU30" s="133">
        <v>35.963000000000001</v>
      </c>
      <c r="AX30" t="s">
        <v>51</v>
      </c>
      <c r="AY30" t="s">
        <v>129</v>
      </c>
      <c r="AZ30" s="137">
        <v>2.5034058739189999E-3</v>
      </c>
      <c r="BA30" s="137">
        <v>2.4773074322361601E-5</v>
      </c>
    </row>
    <row r="31" spans="1:53">
      <c r="A31">
        <v>301</v>
      </c>
      <c r="B31">
        <v>7210</v>
      </c>
      <c r="C31" t="s">
        <v>584</v>
      </c>
      <c r="D31" t="s">
        <v>41</v>
      </c>
      <c r="E31" t="s">
        <v>700</v>
      </c>
      <c r="F31" t="s">
        <v>701</v>
      </c>
      <c r="G31" t="s">
        <v>587</v>
      </c>
      <c r="H31" t="s">
        <v>588</v>
      </c>
      <c r="I31" t="s">
        <v>45</v>
      </c>
      <c r="J31" t="s">
        <v>45</v>
      </c>
      <c r="K31" t="s">
        <v>589</v>
      </c>
      <c r="L31" t="s">
        <v>51</v>
      </c>
      <c r="M31" t="s">
        <v>176</v>
      </c>
      <c r="N31" t="s">
        <v>702</v>
      </c>
      <c r="O31" s="141" t="s">
        <v>610</v>
      </c>
      <c r="P31" t="s">
        <v>93</v>
      </c>
      <c r="Q31" t="s">
        <v>94</v>
      </c>
      <c r="R31" t="s">
        <v>592</v>
      </c>
      <c r="S31" t="s">
        <v>52</v>
      </c>
      <c r="T31" t="s">
        <v>593</v>
      </c>
      <c r="U31" t="s">
        <v>594</v>
      </c>
      <c r="V31" s="137">
        <v>3.8767999999999997E-2</v>
      </c>
      <c r="W31" t="s">
        <v>595</v>
      </c>
      <c r="X31" t="s">
        <v>352</v>
      </c>
      <c r="Y31" s="144">
        <v>3.8767999999999997E-2</v>
      </c>
      <c r="Z31" s="137">
        <v>2.01E-2</v>
      </c>
      <c r="AA31" t="s">
        <v>147</v>
      </c>
      <c r="AB31" t="s">
        <v>125</v>
      </c>
      <c r="AC31" t="s">
        <v>589</v>
      </c>
      <c r="AE31" s="137">
        <v>0</v>
      </c>
      <c r="AF31" s="125"/>
      <c r="AG31" t="s">
        <v>51</v>
      </c>
      <c r="AH31" t="s">
        <v>177</v>
      </c>
      <c r="AI31" t="s">
        <v>596</v>
      </c>
      <c r="AJ31" t="s">
        <v>51</v>
      </c>
      <c r="AK31" t="s">
        <v>126</v>
      </c>
      <c r="AL31" t="s">
        <v>597</v>
      </c>
      <c r="AM31" t="s">
        <v>127</v>
      </c>
      <c r="AN31" s="141" t="s">
        <v>128</v>
      </c>
      <c r="AO31" s="141" t="s">
        <v>128</v>
      </c>
      <c r="AP31" s="137">
        <v>0</v>
      </c>
      <c r="AQ31" s="133">
        <v>17529.37</v>
      </c>
      <c r="AR31" s="139">
        <v>150.65</v>
      </c>
      <c r="AS31" s="135">
        <v>1</v>
      </c>
      <c r="AT31" s="133">
        <v>26.408000000000001</v>
      </c>
      <c r="AU31" s="133">
        <v>26.408000000000001</v>
      </c>
      <c r="AX31" t="s">
        <v>51</v>
      </c>
      <c r="AY31" t="s">
        <v>129</v>
      </c>
      <c r="AZ31" s="137">
        <v>1.8382768236095801E-3</v>
      </c>
      <c r="BA31" s="137">
        <v>1.8191124679700401E-5</v>
      </c>
    </row>
    <row r="32" spans="1:53">
      <c r="A32">
        <v>301</v>
      </c>
      <c r="B32">
        <v>7210</v>
      </c>
      <c r="C32" t="s">
        <v>584</v>
      </c>
      <c r="D32" t="s">
        <v>41</v>
      </c>
      <c r="E32" t="s">
        <v>703</v>
      </c>
      <c r="F32" t="s">
        <v>704</v>
      </c>
      <c r="G32" t="s">
        <v>587</v>
      </c>
      <c r="H32" t="s">
        <v>588</v>
      </c>
      <c r="I32" t="s">
        <v>45</v>
      </c>
      <c r="J32" t="s">
        <v>45</v>
      </c>
      <c r="K32" t="s">
        <v>589</v>
      </c>
      <c r="L32" t="s">
        <v>51</v>
      </c>
      <c r="M32" t="s">
        <v>176</v>
      </c>
      <c r="N32" t="s">
        <v>705</v>
      </c>
      <c r="O32" s="141" t="s">
        <v>614</v>
      </c>
      <c r="P32" t="s">
        <v>93</v>
      </c>
      <c r="Q32" t="s">
        <v>94</v>
      </c>
      <c r="R32" t="s">
        <v>592</v>
      </c>
      <c r="S32" t="s">
        <v>52</v>
      </c>
      <c r="T32" t="s">
        <v>593</v>
      </c>
      <c r="U32" t="s">
        <v>594</v>
      </c>
      <c r="V32" s="137">
        <v>3.8767000000000003E-2</v>
      </c>
      <c r="W32" t="s">
        <v>595</v>
      </c>
      <c r="X32" t="s">
        <v>352</v>
      </c>
      <c r="Y32" s="144">
        <v>3.8767000000000003E-2</v>
      </c>
      <c r="Z32" s="137">
        <v>2.01E-2</v>
      </c>
      <c r="AA32" t="s">
        <v>147</v>
      </c>
      <c r="AB32" t="s">
        <v>125</v>
      </c>
      <c r="AC32" t="s">
        <v>589</v>
      </c>
      <c r="AE32" s="137">
        <v>0</v>
      </c>
      <c r="AF32" s="125"/>
      <c r="AG32" t="s">
        <v>51</v>
      </c>
      <c r="AH32" t="s">
        <v>177</v>
      </c>
      <c r="AI32" t="s">
        <v>596</v>
      </c>
      <c r="AJ32" t="s">
        <v>51</v>
      </c>
      <c r="AK32" t="s">
        <v>126</v>
      </c>
      <c r="AL32" t="s">
        <v>597</v>
      </c>
      <c r="AM32" t="s">
        <v>127</v>
      </c>
      <c r="AN32" s="141" t="s">
        <v>128</v>
      </c>
      <c r="AO32" s="141" t="s">
        <v>128</v>
      </c>
      <c r="AP32" s="137">
        <v>0</v>
      </c>
      <c r="AQ32" s="133">
        <v>21603.919999999998</v>
      </c>
      <c r="AR32" s="139">
        <v>148.28</v>
      </c>
      <c r="AS32" s="135">
        <v>1</v>
      </c>
      <c r="AT32" s="133">
        <v>32.033999999999999</v>
      </c>
      <c r="AU32" s="133">
        <v>32.033999999999999</v>
      </c>
      <c r="AX32" t="s">
        <v>51</v>
      </c>
      <c r="AY32" t="s">
        <v>129</v>
      </c>
      <c r="AZ32" s="137">
        <v>2.2299267924393898E-3</v>
      </c>
      <c r="BA32" s="137">
        <v>2.2066794177504499E-5</v>
      </c>
    </row>
    <row r="33" spans="1:53">
      <c r="A33">
        <v>301</v>
      </c>
      <c r="B33">
        <v>7210</v>
      </c>
      <c r="C33" t="s">
        <v>584</v>
      </c>
      <c r="D33" t="s">
        <v>41</v>
      </c>
      <c r="E33" t="s">
        <v>706</v>
      </c>
      <c r="F33" t="s">
        <v>707</v>
      </c>
      <c r="G33" t="s">
        <v>587</v>
      </c>
      <c r="H33" t="s">
        <v>588</v>
      </c>
      <c r="I33" t="s">
        <v>45</v>
      </c>
      <c r="J33" t="s">
        <v>45</v>
      </c>
      <c r="K33" t="s">
        <v>589</v>
      </c>
      <c r="L33" t="s">
        <v>51</v>
      </c>
      <c r="M33" t="s">
        <v>176</v>
      </c>
      <c r="N33" t="s">
        <v>708</v>
      </c>
      <c r="O33" s="141" t="s">
        <v>646</v>
      </c>
      <c r="P33" t="s">
        <v>93</v>
      </c>
      <c r="Q33" t="s">
        <v>94</v>
      </c>
      <c r="R33" t="s">
        <v>592</v>
      </c>
      <c r="S33" t="s">
        <v>52</v>
      </c>
      <c r="T33" t="s">
        <v>593</v>
      </c>
      <c r="U33" t="s">
        <v>594</v>
      </c>
      <c r="V33" s="137">
        <v>3.8766000000000002E-2</v>
      </c>
      <c r="W33" t="s">
        <v>595</v>
      </c>
      <c r="X33" t="s">
        <v>352</v>
      </c>
      <c r="Y33" s="144">
        <v>3.8766000000000002E-2</v>
      </c>
      <c r="Z33" s="137">
        <v>2.01E-2</v>
      </c>
      <c r="AA33" t="s">
        <v>147</v>
      </c>
      <c r="AB33" t="s">
        <v>125</v>
      </c>
      <c r="AC33" t="s">
        <v>606</v>
      </c>
      <c r="AE33" s="137">
        <v>0</v>
      </c>
      <c r="AF33" s="125"/>
      <c r="AG33" t="s">
        <v>51</v>
      </c>
      <c r="AH33" t="s">
        <v>177</v>
      </c>
      <c r="AI33" t="s">
        <v>596</v>
      </c>
      <c r="AJ33" t="s">
        <v>51</v>
      </c>
      <c r="AK33" t="s">
        <v>126</v>
      </c>
      <c r="AL33" t="s">
        <v>597</v>
      </c>
      <c r="AM33" t="s">
        <v>127</v>
      </c>
      <c r="AN33" s="141" t="s">
        <v>128</v>
      </c>
      <c r="AO33" s="141" t="s">
        <v>128</v>
      </c>
      <c r="AP33" s="137">
        <v>0</v>
      </c>
      <c r="AQ33" s="133">
        <v>11924.06</v>
      </c>
      <c r="AR33" s="139">
        <v>161.81</v>
      </c>
      <c r="AS33" s="135">
        <v>1</v>
      </c>
      <c r="AT33" s="133">
        <v>19.294</v>
      </c>
      <c r="AU33" s="133">
        <v>19.294</v>
      </c>
      <c r="AX33" t="s">
        <v>51</v>
      </c>
      <c r="AY33" t="s">
        <v>129</v>
      </c>
      <c r="AZ33" s="137">
        <v>1.3430895756944099E-3</v>
      </c>
      <c r="BA33" s="137">
        <v>1.32908763324821E-5</v>
      </c>
    </row>
    <row r="34" spans="1:53">
      <c r="A34">
        <v>301</v>
      </c>
      <c r="B34">
        <v>7210</v>
      </c>
      <c r="C34" t="s">
        <v>584</v>
      </c>
      <c r="D34" t="s">
        <v>41</v>
      </c>
      <c r="E34" t="s">
        <v>709</v>
      </c>
      <c r="F34" t="s">
        <v>710</v>
      </c>
      <c r="G34" t="s">
        <v>587</v>
      </c>
      <c r="H34" t="s">
        <v>588</v>
      </c>
      <c r="I34" t="s">
        <v>45</v>
      </c>
      <c r="J34" t="s">
        <v>45</v>
      </c>
      <c r="K34" t="s">
        <v>589</v>
      </c>
      <c r="L34" t="s">
        <v>51</v>
      </c>
      <c r="M34" t="s">
        <v>176</v>
      </c>
      <c r="N34" t="s">
        <v>711</v>
      </c>
      <c r="O34" s="141" t="s">
        <v>650</v>
      </c>
      <c r="P34" t="s">
        <v>93</v>
      </c>
      <c r="Q34" t="s">
        <v>94</v>
      </c>
      <c r="R34" t="s">
        <v>592</v>
      </c>
      <c r="S34" t="s">
        <v>52</v>
      </c>
      <c r="T34" t="s">
        <v>593</v>
      </c>
      <c r="U34" t="s">
        <v>594</v>
      </c>
      <c r="V34" s="137">
        <v>3.8767000000000003E-2</v>
      </c>
      <c r="W34" t="s">
        <v>595</v>
      </c>
      <c r="X34" t="s">
        <v>352</v>
      </c>
      <c r="Y34" s="144">
        <v>3.8767000000000003E-2</v>
      </c>
      <c r="Z34" s="137">
        <v>2.01E-2</v>
      </c>
      <c r="AA34" t="s">
        <v>147</v>
      </c>
      <c r="AB34" t="s">
        <v>125</v>
      </c>
      <c r="AC34" t="s">
        <v>589</v>
      </c>
      <c r="AE34" s="137">
        <v>0</v>
      </c>
      <c r="AF34" s="125"/>
      <c r="AG34" t="s">
        <v>51</v>
      </c>
      <c r="AH34" t="s">
        <v>177</v>
      </c>
      <c r="AI34" t="s">
        <v>596</v>
      </c>
      <c r="AJ34" t="s">
        <v>51</v>
      </c>
      <c r="AK34" t="s">
        <v>126</v>
      </c>
      <c r="AL34" t="s">
        <v>597</v>
      </c>
      <c r="AM34" t="s">
        <v>127</v>
      </c>
      <c r="AN34" s="141" t="s">
        <v>128</v>
      </c>
      <c r="AO34" s="141" t="s">
        <v>128</v>
      </c>
      <c r="AP34" s="137">
        <v>0</v>
      </c>
      <c r="AQ34" s="133">
        <v>13928.73</v>
      </c>
      <c r="AR34" s="139">
        <v>160.13999999999999</v>
      </c>
      <c r="AS34" s="135">
        <v>1</v>
      </c>
      <c r="AT34" s="133">
        <v>22.305</v>
      </c>
      <c r="AU34" s="133">
        <v>22.305</v>
      </c>
      <c r="AX34" t="s">
        <v>51</v>
      </c>
      <c r="AY34" t="s">
        <v>129</v>
      </c>
      <c r="AZ34" s="137">
        <v>1.5526973504452501E-3</v>
      </c>
      <c r="BA34" s="137">
        <v>1.5365102104876901E-5</v>
      </c>
    </row>
    <row r="35" spans="1:53">
      <c r="A35">
        <v>301</v>
      </c>
      <c r="B35">
        <v>7210</v>
      </c>
      <c r="C35" t="s">
        <v>584</v>
      </c>
      <c r="D35" t="s">
        <v>41</v>
      </c>
      <c r="E35" t="s">
        <v>712</v>
      </c>
      <c r="F35" t="s">
        <v>713</v>
      </c>
      <c r="G35" t="s">
        <v>587</v>
      </c>
      <c r="H35" t="s">
        <v>588</v>
      </c>
      <c r="I35" t="s">
        <v>45</v>
      </c>
      <c r="J35" t="s">
        <v>45</v>
      </c>
      <c r="K35" t="s">
        <v>589</v>
      </c>
      <c r="L35" t="s">
        <v>51</v>
      </c>
      <c r="M35" t="s">
        <v>176</v>
      </c>
      <c r="N35" t="s">
        <v>714</v>
      </c>
      <c r="O35" s="141" t="s">
        <v>658</v>
      </c>
      <c r="P35" t="s">
        <v>93</v>
      </c>
      <c r="Q35" t="s">
        <v>94</v>
      </c>
      <c r="R35" t="s">
        <v>592</v>
      </c>
      <c r="S35" t="s">
        <v>52</v>
      </c>
      <c r="T35" t="s">
        <v>593</v>
      </c>
      <c r="U35" t="s">
        <v>594</v>
      </c>
      <c r="V35" s="137">
        <v>3.8767000000000003E-2</v>
      </c>
      <c r="W35" t="s">
        <v>595</v>
      </c>
      <c r="X35" t="s">
        <v>352</v>
      </c>
      <c r="Y35" s="144">
        <v>3.8767000000000003E-2</v>
      </c>
      <c r="Z35" s="137">
        <v>2.01E-2</v>
      </c>
      <c r="AA35" t="s">
        <v>147</v>
      </c>
      <c r="AB35" t="s">
        <v>125</v>
      </c>
      <c r="AC35" t="s">
        <v>606</v>
      </c>
      <c r="AE35" s="137">
        <v>0</v>
      </c>
      <c r="AF35" s="125"/>
      <c r="AG35" t="s">
        <v>51</v>
      </c>
      <c r="AH35" t="s">
        <v>177</v>
      </c>
      <c r="AI35" t="s">
        <v>596</v>
      </c>
      <c r="AJ35" t="s">
        <v>51</v>
      </c>
      <c r="AK35" t="s">
        <v>126</v>
      </c>
      <c r="AL35" t="s">
        <v>597</v>
      </c>
      <c r="AM35" t="s">
        <v>127</v>
      </c>
      <c r="AN35" s="141" t="s">
        <v>128</v>
      </c>
      <c r="AO35" s="141" t="s">
        <v>128</v>
      </c>
      <c r="AP35" s="137">
        <v>0</v>
      </c>
      <c r="AQ35" s="133">
        <v>15480.76</v>
      </c>
      <c r="AR35" s="139">
        <v>160.13999999999999</v>
      </c>
      <c r="AS35" s="135">
        <v>1</v>
      </c>
      <c r="AT35" s="133">
        <v>24.791</v>
      </c>
      <c r="AU35" s="133">
        <v>24.791</v>
      </c>
      <c r="AX35" t="s">
        <v>51</v>
      </c>
      <c r="AY35" t="s">
        <v>129</v>
      </c>
      <c r="AZ35" s="137">
        <v>1.7257090226373E-3</v>
      </c>
      <c r="BA35" s="137">
        <v>1.70771820590316E-5</v>
      </c>
    </row>
    <row r="36" spans="1:53">
      <c r="A36">
        <v>301</v>
      </c>
      <c r="B36">
        <v>7210</v>
      </c>
      <c r="C36" t="s">
        <v>584</v>
      </c>
      <c r="D36" t="s">
        <v>41</v>
      </c>
      <c r="E36" t="s">
        <v>715</v>
      </c>
      <c r="F36" t="s">
        <v>716</v>
      </c>
      <c r="G36" t="s">
        <v>587</v>
      </c>
      <c r="H36" t="s">
        <v>588</v>
      </c>
      <c r="I36" t="s">
        <v>45</v>
      </c>
      <c r="J36" t="s">
        <v>45</v>
      </c>
      <c r="K36" t="s">
        <v>589</v>
      </c>
      <c r="L36" t="s">
        <v>51</v>
      </c>
      <c r="M36" t="s">
        <v>176</v>
      </c>
      <c r="N36" t="s">
        <v>717</v>
      </c>
      <c r="O36" s="141" t="s">
        <v>662</v>
      </c>
      <c r="P36" t="s">
        <v>93</v>
      </c>
      <c r="Q36" t="s">
        <v>94</v>
      </c>
      <c r="R36" t="s">
        <v>592</v>
      </c>
      <c r="S36" t="s">
        <v>52</v>
      </c>
      <c r="T36" t="s">
        <v>593</v>
      </c>
      <c r="U36" t="s">
        <v>594</v>
      </c>
      <c r="V36" s="137">
        <v>3.8767999999999997E-2</v>
      </c>
      <c r="W36" t="s">
        <v>595</v>
      </c>
      <c r="X36" t="s">
        <v>352</v>
      </c>
      <c r="Y36" s="144">
        <v>3.8767999999999997E-2</v>
      </c>
      <c r="Z36" s="137">
        <v>2.01E-2</v>
      </c>
      <c r="AA36" t="s">
        <v>147</v>
      </c>
      <c r="AB36" t="s">
        <v>125</v>
      </c>
      <c r="AC36" t="s">
        <v>606</v>
      </c>
      <c r="AE36" s="137">
        <v>0</v>
      </c>
      <c r="AF36" s="125"/>
      <c r="AG36" t="s">
        <v>51</v>
      </c>
      <c r="AH36" t="s">
        <v>177</v>
      </c>
      <c r="AI36" t="s">
        <v>596</v>
      </c>
      <c r="AJ36" t="s">
        <v>51</v>
      </c>
      <c r="AK36" t="s">
        <v>126</v>
      </c>
      <c r="AL36" t="s">
        <v>597</v>
      </c>
      <c r="AM36" t="s">
        <v>127</v>
      </c>
      <c r="AN36" s="141" t="s">
        <v>128</v>
      </c>
      <c r="AO36" s="141" t="s">
        <v>128</v>
      </c>
      <c r="AP36" s="137">
        <v>0</v>
      </c>
      <c r="AQ36" s="133">
        <v>14589.84</v>
      </c>
      <c r="AR36" s="139">
        <v>161.41</v>
      </c>
      <c r="AS36" s="135">
        <v>1</v>
      </c>
      <c r="AT36" s="133">
        <v>23.548999999999999</v>
      </c>
      <c r="AU36" s="133">
        <v>23.548999999999999</v>
      </c>
      <c r="AX36" t="s">
        <v>51</v>
      </c>
      <c r="AY36" t="s">
        <v>129</v>
      </c>
      <c r="AZ36" s="137">
        <v>1.6392924343797801E-3</v>
      </c>
      <c r="BA36" s="137">
        <v>1.6222025256096901E-5</v>
      </c>
    </row>
    <row r="37" spans="1:53">
      <c r="A37">
        <v>301</v>
      </c>
      <c r="B37">
        <v>7210</v>
      </c>
      <c r="C37" t="s">
        <v>584</v>
      </c>
      <c r="D37" t="s">
        <v>41</v>
      </c>
      <c r="E37" t="s">
        <v>718</v>
      </c>
      <c r="F37" t="s">
        <v>719</v>
      </c>
      <c r="G37" t="s">
        <v>587</v>
      </c>
      <c r="H37" t="s">
        <v>588</v>
      </c>
      <c r="I37" t="s">
        <v>45</v>
      </c>
      <c r="J37" t="s">
        <v>45</v>
      </c>
      <c r="K37" t="s">
        <v>589</v>
      </c>
      <c r="L37" t="s">
        <v>51</v>
      </c>
      <c r="M37" t="s">
        <v>176</v>
      </c>
      <c r="N37" t="s">
        <v>720</v>
      </c>
      <c r="O37" s="141" t="s">
        <v>666</v>
      </c>
      <c r="P37" t="s">
        <v>93</v>
      </c>
      <c r="Q37" t="s">
        <v>94</v>
      </c>
      <c r="R37" t="s">
        <v>592</v>
      </c>
      <c r="S37" t="s">
        <v>52</v>
      </c>
      <c r="T37" t="s">
        <v>593</v>
      </c>
      <c r="U37" t="s">
        <v>594</v>
      </c>
      <c r="V37" s="137">
        <v>3.8767000000000003E-2</v>
      </c>
      <c r="W37" t="s">
        <v>595</v>
      </c>
      <c r="X37" t="s">
        <v>352</v>
      </c>
      <c r="Y37" s="144">
        <v>3.8767000000000003E-2</v>
      </c>
      <c r="Z37" s="137">
        <v>2.01E-2</v>
      </c>
      <c r="AA37" t="s">
        <v>147</v>
      </c>
      <c r="AB37" t="s">
        <v>125</v>
      </c>
      <c r="AC37" t="s">
        <v>606</v>
      </c>
      <c r="AE37" s="137">
        <v>0</v>
      </c>
      <c r="AF37" s="125"/>
      <c r="AG37" t="s">
        <v>51</v>
      </c>
      <c r="AH37" t="s">
        <v>177</v>
      </c>
      <c r="AI37" t="s">
        <v>596</v>
      </c>
      <c r="AJ37" t="s">
        <v>51</v>
      </c>
      <c r="AK37" t="s">
        <v>126</v>
      </c>
      <c r="AL37" t="s">
        <v>597</v>
      </c>
      <c r="AM37" t="s">
        <v>127</v>
      </c>
      <c r="AN37" s="141" t="s">
        <v>128</v>
      </c>
      <c r="AO37" s="141" t="s">
        <v>128</v>
      </c>
      <c r="AP37" s="137">
        <v>0</v>
      </c>
      <c r="AQ37" s="133">
        <v>1434.29</v>
      </c>
      <c r="AR37" s="139">
        <v>159</v>
      </c>
      <c r="AS37" s="135">
        <v>1</v>
      </c>
      <c r="AT37" s="133">
        <v>2.2810000000000001</v>
      </c>
      <c r="AU37" s="133">
        <v>2.2810000000000001</v>
      </c>
      <c r="AX37" t="s">
        <v>51</v>
      </c>
      <c r="AY37" t="s">
        <v>129</v>
      </c>
      <c r="AZ37" s="137">
        <v>1.58748475233173E-4</v>
      </c>
      <c r="BA37" s="137">
        <v>1.5709349476585199E-6</v>
      </c>
    </row>
    <row r="38" spans="1:53">
      <c r="A38">
        <v>301</v>
      </c>
      <c r="B38">
        <v>7210</v>
      </c>
      <c r="C38" t="s">
        <v>584</v>
      </c>
      <c r="D38" t="s">
        <v>41</v>
      </c>
      <c r="E38" t="s">
        <v>721</v>
      </c>
      <c r="F38" t="s">
        <v>722</v>
      </c>
      <c r="G38" t="s">
        <v>587</v>
      </c>
      <c r="H38" t="s">
        <v>588</v>
      </c>
      <c r="I38" t="s">
        <v>45</v>
      </c>
      <c r="J38" t="s">
        <v>45</v>
      </c>
      <c r="K38" t="s">
        <v>589</v>
      </c>
      <c r="L38" t="s">
        <v>51</v>
      </c>
      <c r="M38" t="s">
        <v>176</v>
      </c>
      <c r="N38" t="s">
        <v>723</v>
      </c>
      <c r="O38" s="141" t="s">
        <v>670</v>
      </c>
      <c r="P38" t="s">
        <v>93</v>
      </c>
      <c r="Q38" t="s">
        <v>94</v>
      </c>
      <c r="R38" t="s">
        <v>592</v>
      </c>
      <c r="S38" t="s">
        <v>52</v>
      </c>
      <c r="T38" t="s">
        <v>593</v>
      </c>
      <c r="U38" t="s">
        <v>594</v>
      </c>
      <c r="V38" s="137">
        <v>3.8766000000000002E-2</v>
      </c>
      <c r="W38" t="s">
        <v>595</v>
      </c>
      <c r="X38" t="s">
        <v>352</v>
      </c>
      <c r="Y38" s="144">
        <v>3.8766000000000002E-2</v>
      </c>
      <c r="Z38" s="137">
        <v>2.01E-2</v>
      </c>
      <c r="AA38" t="s">
        <v>147</v>
      </c>
      <c r="AB38" t="s">
        <v>125</v>
      </c>
      <c r="AC38" t="s">
        <v>606</v>
      </c>
      <c r="AE38" s="137">
        <v>0</v>
      </c>
      <c r="AF38" s="125"/>
      <c r="AG38" t="s">
        <v>51</v>
      </c>
      <c r="AH38" t="s">
        <v>177</v>
      </c>
      <c r="AI38" t="s">
        <v>596</v>
      </c>
      <c r="AJ38" t="s">
        <v>51</v>
      </c>
      <c r="AK38" t="s">
        <v>126</v>
      </c>
      <c r="AL38" t="s">
        <v>597</v>
      </c>
      <c r="AM38" t="s">
        <v>127</v>
      </c>
      <c r="AN38" s="141" t="s">
        <v>128</v>
      </c>
      <c r="AO38" s="141" t="s">
        <v>128</v>
      </c>
      <c r="AP38" s="137">
        <v>0</v>
      </c>
      <c r="AQ38" s="133">
        <v>53924.480000000003</v>
      </c>
      <c r="AR38" s="139">
        <v>157.44999999999999</v>
      </c>
      <c r="AS38" s="135">
        <v>1</v>
      </c>
      <c r="AT38" s="133">
        <v>84.903999999999996</v>
      </c>
      <c r="AU38" s="133">
        <v>84.903999999999996</v>
      </c>
      <c r="AX38" t="s">
        <v>51</v>
      </c>
      <c r="AY38" t="s">
        <v>129</v>
      </c>
      <c r="AZ38" s="137">
        <v>5.9102261432504802E-3</v>
      </c>
      <c r="BA38" s="137">
        <v>5.84861100767098E-5</v>
      </c>
    </row>
    <row r="39" spans="1:53">
      <c r="A39">
        <v>301</v>
      </c>
      <c r="B39">
        <v>7210</v>
      </c>
      <c r="C39" t="s">
        <v>584</v>
      </c>
      <c r="D39" t="s">
        <v>41</v>
      </c>
      <c r="E39" t="s">
        <v>724</v>
      </c>
      <c r="F39" t="s">
        <v>725</v>
      </c>
      <c r="G39" t="s">
        <v>587</v>
      </c>
      <c r="H39" t="s">
        <v>588</v>
      </c>
      <c r="I39" t="s">
        <v>45</v>
      </c>
      <c r="J39" t="s">
        <v>45</v>
      </c>
      <c r="K39" t="s">
        <v>589</v>
      </c>
      <c r="L39" t="s">
        <v>51</v>
      </c>
      <c r="M39" t="s">
        <v>176</v>
      </c>
      <c r="N39" t="s">
        <v>726</v>
      </c>
      <c r="O39" s="141" t="s">
        <v>654</v>
      </c>
      <c r="P39" t="s">
        <v>93</v>
      </c>
      <c r="Q39" t="s">
        <v>94</v>
      </c>
      <c r="R39" t="s">
        <v>592</v>
      </c>
      <c r="S39" t="s">
        <v>52</v>
      </c>
      <c r="T39" t="s">
        <v>593</v>
      </c>
      <c r="U39" t="s">
        <v>594</v>
      </c>
      <c r="V39" s="137">
        <v>3.8767000000000003E-2</v>
      </c>
      <c r="W39" t="s">
        <v>595</v>
      </c>
      <c r="X39" t="s">
        <v>352</v>
      </c>
      <c r="Y39" s="144">
        <v>3.8767000000000003E-2</v>
      </c>
      <c r="Z39" s="137">
        <v>2.01E-2</v>
      </c>
      <c r="AA39" t="s">
        <v>147</v>
      </c>
      <c r="AB39" t="s">
        <v>125</v>
      </c>
      <c r="AC39" t="s">
        <v>589</v>
      </c>
      <c r="AE39" s="137">
        <v>0</v>
      </c>
      <c r="AF39" s="125"/>
      <c r="AG39" t="s">
        <v>51</v>
      </c>
      <c r="AH39" t="s">
        <v>177</v>
      </c>
      <c r="AI39" t="s">
        <v>596</v>
      </c>
      <c r="AJ39" t="s">
        <v>51</v>
      </c>
      <c r="AK39" t="s">
        <v>126</v>
      </c>
      <c r="AL39" t="s">
        <v>597</v>
      </c>
      <c r="AM39" t="s">
        <v>127</v>
      </c>
      <c r="AN39" s="141" t="s">
        <v>128</v>
      </c>
      <c r="AO39" s="141" t="s">
        <v>128</v>
      </c>
      <c r="AP39" s="137">
        <v>0</v>
      </c>
      <c r="AQ39" s="133">
        <v>16213.37</v>
      </c>
      <c r="AR39" s="139">
        <v>160.13999999999999</v>
      </c>
      <c r="AS39" s="135">
        <v>1</v>
      </c>
      <c r="AT39" s="133">
        <v>25.963999999999999</v>
      </c>
      <c r="AU39" s="133">
        <v>25.963999999999999</v>
      </c>
      <c r="AX39" t="s">
        <v>51</v>
      </c>
      <c r="AY39" t="s">
        <v>129</v>
      </c>
      <c r="AZ39" s="137">
        <v>1.8073763107468201E-3</v>
      </c>
      <c r="BA39" s="137">
        <v>1.78853409832877E-5</v>
      </c>
    </row>
    <row r="40" spans="1:53">
      <c r="A40">
        <v>301</v>
      </c>
      <c r="B40">
        <v>7210</v>
      </c>
      <c r="C40" t="s">
        <v>584</v>
      </c>
      <c r="D40" t="s">
        <v>41</v>
      </c>
      <c r="E40" t="s">
        <v>727</v>
      </c>
      <c r="F40" t="s">
        <v>728</v>
      </c>
      <c r="G40" t="s">
        <v>587</v>
      </c>
      <c r="H40" t="s">
        <v>588</v>
      </c>
      <c r="I40" t="s">
        <v>45</v>
      </c>
      <c r="J40" t="s">
        <v>45</v>
      </c>
      <c r="K40" t="s">
        <v>589</v>
      </c>
      <c r="L40" t="s">
        <v>51</v>
      </c>
      <c r="M40" t="s">
        <v>176</v>
      </c>
      <c r="N40" t="s">
        <v>729</v>
      </c>
      <c r="O40" s="141" t="s">
        <v>730</v>
      </c>
      <c r="P40" t="s">
        <v>731</v>
      </c>
      <c r="Q40" t="s">
        <v>94</v>
      </c>
      <c r="R40" t="s">
        <v>592</v>
      </c>
      <c r="S40" t="s">
        <v>52</v>
      </c>
      <c r="T40" t="s">
        <v>732</v>
      </c>
      <c r="U40" t="s">
        <v>594</v>
      </c>
      <c r="V40" s="137">
        <v>0.03</v>
      </c>
      <c r="W40" t="s">
        <v>595</v>
      </c>
      <c r="X40" t="s">
        <v>352</v>
      </c>
      <c r="Y40" s="144">
        <v>0.03</v>
      </c>
      <c r="Z40" s="137">
        <v>3.1899999999999998E-2</v>
      </c>
      <c r="AA40" t="s">
        <v>733</v>
      </c>
      <c r="AB40" t="s">
        <v>125</v>
      </c>
      <c r="AC40" t="s">
        <v>589</v>
      </c>
      <c r="AE40" s="137">
        <v>0</v>
      </c>
      <c r="AF40" s="125"/>
      <c r="AG40" t="s">
        <v>51</v>
      </c>
      <c r="AH40" t="s">
        <v>177</v>
      </c>
      <c r="AI40" t="s">
        <v>596</v>
      </c>
      <c r="AJ40" t="s">
        <v>51</v>
      </c>
      <c r="AK40" t="s">
        <v>126</v>
      </c>
      <c r="AL40" t="s">
        <v>597</v>
      </c>
      <c r="AM40" t="s">
        <v>127</v>
      </c>
      <c r="AN40" s="141" t="s">
        <v>128</v>
      </c>
      <c r="AO40" s="141" t="s">
        <v>128</v>
      </c>
      <c r="AP40" s="137">
        <v>0</v>
      </c>
      <c r="AQ40" s="133">
        <v>352478.23</v>
      </c>
      <c r="AR40" s="139">
        <v>117.42</v>
      </c>
      <c r="AS40" s="135">
        <v>1</v>
      </c>
      <c r="AT40" s="133">
        <v>413.88</v>
      </c>
      <c r="AU40" s="133">
        <v>413.88</v>
      </c>
      <c r="AX40" t="s">
        <v>51</v>
      </c>
      <c r="AY40" t="s">
        <v>129</v>
      </c>
      <c r="AZ40" s="137">
        <v>2.8810436805025898E-2</v>
      </c>
      <c r="BA40" s="137">
        <v>2.85100829899906E-4</v>
      </c>
    </row>
    <row r="41" spans="1:53">
      <c r="A41">
        <v>301</v>
      </c>
      <c r="B41">
        <v>7210</v>
      </c>
      <c r="C41" t="s">
        <v>584</v>
      </c>
      <c r="D41" t="s">
        <v>41</v>
      </c>
      <c r="E41" t="s">
        <v>734</v>
      </c>
      <c r="F41" t="s">
        <v>735</v>
      </c>
      <c r="G41" t="s">
        <v>587</v>
      </c>
      <c r="H41" t="s">
        <v>588</v>
      </c>
      <c r="I41" t="s">
        <v>45</v>
      </c>
      <c r="J41" t="s">
        <v>45</v>
      </c>
      <c r="K41" t="s">
        <v>589</v>
      </c>
      <c r="L41" t="s">
        <v>51</v>
      </c>
      <c r="M41" t="s">
        <v>176</v>
      </c>
      <c r="N41" t="s">
        <v>736</v>
      </c>
      <c r="O41" s="141" t="s">
        <v>730</v>
      </c>
      <c r="P41" t="s">
        <v>731</v>
      </c>
      <c r="Q41" t="s">
        <v>94</v>
      </c>
      <c r="R41" t="s">
        <v>592</v>
      </c>
      <c r="S41" t="s">
        <v>52</v>
      </c>
      <c r="T41" t="s">
        <v>732</v>
      </c>
      <c r="U41" t="s">
        <v>594</v>
      </c>
      <c r="V41" s="137">
        <v>0.03</v>
      </c>
      <c r="W41" t="s">
        <v>595</v>
      </c>
      <c r="X41" t="s">
        <v>352</v>
      </c>
      <c r="Y41" s="144">
        <v>0.03</v>
      </c>
      <c r="Z41" s="137">
        <v>3.1899999999999998E-2</v>
      </c>
      <c r="AA41" t="s">
        <v>733</v>
      </c>
      <c r="AB41" t="s">
        <v>125</v>
      </c>
      <c r="AC41" t="s">
        <v>589</v>
      </c>
      <c r="AE41" s="137">
        <v>0</v>
      </c>
      <c r="AF41" s="125"/>
      <c r="AG41" t="s">
        <v>51</v>
      </c>
      <c r="AH41" t="s">
        <v>177</v>
      </c>
      <c r="AI41" t="s">
        <v>596</v>
      </c>
      <c r="AJ41" t="s">
        <v>51</v>
      </c>
      <c r="AK41" t="s">
        <v>126</v>
      </c>
      <c r="AL41" t="s">
        <v>597</v>
      </c>
      <c r="AM41" t="s">
        <v>127</v>
      </c>
      <c r="AN41" s="141" t="s">
        <v>128</v>
      </c>
      <c r="AO41" s="141" t="s">
        <v>128</v>
      </c>
      <c r="AP41" s="137">
        <v>0</v>
      </c>
      <c r="AQ41" s="133">
        <v>5442114.8600000003</v>
      </c>
      <c r="AR41" s="139">
        <v>117.42</v>
      </c>
      <c r="AS41" s="135">
        <v>1</v>
      </c>
      <c r="AT41" s="133">
        <v>6390.1310000000003</v>
      </c>
      <c r="AU41" s="133">
        <v>6390.1310000000003</v>
      </c>
      <c r="AX41" t="s">
        <v>51</v>
      </c>
      <c r="AY41" t="s">
        <v>129</v>
      </c>
      <c r="AZ41" s="137">
        <v>0.44482096457339299</v>
      </c>
      <c r="BA41" s="137">
        <v>4.4018362864469999E-3</v>
      </c>
    </row>
    <row r="42" spans="1:53">
      <c r="A42">
        <v>301</v>
      </c>
      <c r="B42">
        <v>7210</v>
      </c>
      <c r="C42" t="s">
        <v>737</v>
      </c>
      <c r="D42" t="s">
        <v>41</v>
      </c>
      <c r="E42" t="s">
        <v>738</v>
      </c>
      <c r="F42" t="s">
        <v>739</v>
      </c>
      <c r="G42" t="s">
        <v>740</v>
      </c>
      <c r="I42" t="s">
        <v>45</v>
      </c>
      <c r="J42" t="s">
        <v>45</v>
      </c>
      <c r="K42" t="s">
        <v>741</v>
      </c>
      <c r="L42" t="s">
        <v>51</v>
      </c>
      <c r="M42" t="s">
        <v>51</v>
      </c>
      <c r="O42" s="141" t="s">
        <v>742</v>
      </c>
      <c r="P42" t="s">
        <v>204</v>
      </c>
      <c r="Q42" t="s">
        <v>194</v>
      </c>
      <c r="R42" t="s">
        <v>592</v>
      </c>
      <c r="S42" t="s">
        <v>52</v>
      </c>
      <c r="T42" t="s">
        <v>743</v>
      </c>
      <c r="U42" t="s">
        <v>744</v>
      </c>
      <c r="V42" s="137">
        <v>4.9588E-2</v>
      </c>
      <c r="W42" t="s">
        <v>745</v>
      </c>
      <c r="X42" t="s">
        <v>537</v>
      </c>
      <c r="Y42" s="144">
        <v>0</v>
      </c>
      <c r="Z42" s="137">
        <v>4.3299999999999998E-2</v>
      </c>
      <c r="AA42" t="s">
        <v>746</v>
      </c>
      <c r="AB42" t="s">
        <v>125</v>
      </c>
      <c r="AC42" s="125"/>
      <c r="AE42" s="137">
        <v>0</v>
      </c>
      <c r="AF42" s="125"/>
      <c r="AG42" t="s">
        <v>51</v>
      </c>
      <c r="AH42" t="s">
        <v>177</v>
      </c>
      <c r="AI42" t="s">
        <v>747</v>
      </c>
      <c r="AJ42" t="s">
        <v>176</v>
      </c>
      <c r="AK42" t="s">
        <v>126</v>
      </c>
      <c r="AL42" t="s">
        <v>597</v>
      </c>
      <c r="AM42" t="s">
        <v>127</v>
      </c>
      <c r="AN42" s="141" t="s">
        <v>128</v>
      </c>
      <c r="AO42" s="141" t="s">
        <v>128</v>
      </c>
      <c r="AP42" s="137">
        <v>0</v>
      </c>
      <c r="AQ42" s="133">
        <v>6396909.3300000001</v>
      </c>
      <c r="AR42" s="139">
        <v>102.27500000000001</v>
      </c>
      <c r="AS42" s="135">
        <v>1</v>
      </c>
      <c r="AT42" s="133">
        <v>6542.4480000000003</v>
      </c>
      <c r="AU42" s="133">
        <v>6542.4480000000003</v>
      </c>
      <c r="AX42" t="s">
        <v>51</v>
      </c>
      <c r="AY42" t="s">
        <v>129</v>
      </c>
      <c r="AZ42" s="137">
        <v>0.45542381951216898</v>
      </c>
      <c r="BA42" s="137">
        <v>4.5067594697645796E-3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"/>
  <sheetViews>
    <sheetView rightToLeft="1" workbookViewId="0"/>
  </sheetViews>
  <sheetFormatPr defaultColWidth="0" defaultRowHeight="14.25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31" width="9" hidden="1" customWidth="1"/>
    <col min="32" max="16384" width="9" hidden="1"/>
  </cols>
  <sheetData>
    <row r="1" spans="1:30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29</v>
      </c>
      <c r="M1" s="14" t="s">
        <v>64</v>
      </c>
      <c r="N1" s="14" t="s">
        <v>96</v>
      </c>
      <c r="O1" s="14" t="s">
        <v>83</v>
      </c>
      <c r="P1" s="14" t="s">
        <v>84</v>
      </c>
      <c r="Q1" s="14" t="s">
        <v>85</v>
      </c>
      <c r="R1" s="14" t="s">
        <v>30</v>
      </c>
      <c r="S1" s="14" t="s">
        <v>80</v>
      </c>
      <c r="T1" s="14" t="s">
        <v>81</v>
      </c>
      <c r="U1" s="14" t="s">
        <v>82</v>
      </c>
      <c r="V1" s="14" t="s">
        <v>108</v>
      </c>
      <c r="W1" s="14" t="s">
        <v>109</v>
      </c>
      <c r="X1" s="14" t="s">
        <v>111</v>
      </c>
      <c r="Y1" s="14" t="s">
        <v>33</v>
      </c>
      <c r="Z1" s="14" t="s">
        <v>34</v>
      </c>
      <c r="AA1" s="14" t="s">
        <v>35</v>
      </c>
      <c r="AB1" s="14" t="s">
        <v>36</v>
      </c>
      <c r="AC1" s="14" t="s">
        <v>37</v>
      </c>
      <c r="AD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"/>
  <sheetViews>
    <sheetView rightToLeft="1" workbookViewId="0"/>
  </sheetViews>
  <sheetFormatPr defaultColWidth="0" defaultRowHeight="14.25"/>
  <cols>
    <col min="1" max="22" width="11.625" customWidth="1"/>
    <col min="23" max="23" width="9" hidden="1" customWidth="1"/>
    <col min="24" max="16384" width="9" hidden="1"/>
  </cols>
  <sheetData>
    <row r="1" spans="1:22" s="2" customFormat="1" ht="51">
      <c r="A1" s="14" t="s">
        <v>14</v>
      </c>
      <c r="B1" s="14" t="s">
        <v>15</v>
      </c>
      <c r="C1" s="14" t="s">
        <v>748</v>
      </c>
      <c r="D1" s="14" t="s">
        <v>749</v>
      </c>
      <c r="E1" s="14" t="s">
        <v>750</v>
      </c>
      <c r="F1" s="14" t="s">
        <v>63</v>
      </c>
      <c r="G1" s="14" t="s">
        <v>751</v>
      </c>
      <c r="H1" s="14" t="s">
        <v>22</v>
      </c>
      <c r="I1" s="14" t="s">
        <v>23</v>
      </c>
      <c r="J1" s="14" t="s">
        <v>29</v>
      </c>
      <c r="K1" s="14" t="s">
        <v>752</v>
      </c>
      <c r="L1" s="14" t="s">
        <v>84</v>
      </c>
      <c r="M1" s="14" t="s">
        <v>30</v>
      </c>
      <c r="N1" s="14" t="s">
        <v>80</v>
      </c>
      <c r="O1" s="14" t="s">
        <v>81</v>
      </c>
      <c r="P1" s="14" t="s">
        <v>82</v>
      </c>
      <c r="Q1" s="14" t="s">
        <v>753</v>
      </c>
      <c r="R1" s="14" t="s">
        <v>34</v>
      </c>
      <c r="S1" s="14" t="s">
        <v>754</v>
      </c>
      <c r="T1" s="14" t="s">
        <v>36</v>
      </c>
      <c r="U1" s="14" t="s">
        <v>37</v>
      </c>
      <c r="V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1"/>
  <sheetViews>
    <sheetView rightToLeft="1" workbookViewId="0"/>
  </sheetViews>
  <sheetFormatPr defaultColWidth="0" defaultRowHeight="14.25"/>
  <cols>
    <col min="1" max="24" width="11.625" customWidth="1"/>
    <col min="25" max="25" width="9" hidden="1" customWidth="1"/>
    <col min="26" max="16384" width="9" hidden="1"/>
  </cols>
  <sheetData>
    <row r="1" spans="1:24" s="2" customFormat="1" ht="51">
      <c r="A1" s="14" t="s">
        <v>14</v>
      </c>
      <c r="B1" s="14" t="s">
        <v>15</v>
      </c>
      <c r="C1" s="14" t="s">
        <v>755</v>
      </c>
      <c r="D1" s="14" t="s">
        <v>63</v>
      </c>
      <c r="E1" s="14" t="s">
        <v>756</v>
      </c>
      <c r="F1" s="14" t="s">
        <v>29</v>
      </c>
      <c r="G1" s="14" t="s">
        <v>96</v>
      </c>
      <c r="H1" s="14" t="s">
        <v>757</v>
      </c>
      <c r="I1" s="14" t="s">
        <v>758</v>
      </c>
      <c r="J1" s="14" t="s">
        <v>759</v>
      </c>
      <c r="K1" s="14" t="s">
        <v>760</v>
      </c>
      <c r="L1" s="14" t="s">
        <v>761</v>
      </c>
      <c r="M1" s="14" t="s">
        <v>108</v>
      </c>
      <c r="N1" s="14" t="s">
        <v>110</v>
      </c>
      <c r="O1" s="14" t="s">
        <v>109</v>
      </c>
      <c r="P1" s="14" t="s">
        <v>111</v>
      </c>
      <c r="Q1" s="14" t="s">
        <v>30</v>
      </c>
      <c r="R1" s="14" t="s">
        <v>583</v>
      </c>
      <c r="S1" s="14" t="s">
        <v>36</v>
      </c>
      <c r="T1" s="14" t="s">
        <v>98</v>
      </c>
      <c r="U1" s="14" t="s">
        <v>113</v>
      </c>
      <c r="V1" s="14" t="s">
        <v>99</v>
      </c>
      <c r="W1" s="14" t="s">
        <v>37</v>
      </c>
      <c r="X1" s="14" t="s">
        <v>38</v>
      </c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1"/>
  <sheetViews>
    <sheetView rightToLeft="1" workbookViewId="0"/>
  </sheetViews>
  <sheetFormatPr defaultColWidth="0" defaultRowHeight="14.25"/>
  <cols>
    <col min="1" max="23" width="11.625" customWidth="1"/>
    <col min="24" max="24" width="9" hidden="1" customWidth="1"/>
    <col min="25" max="16384" width="9" hidden="1"/>
  </cols>
  <sheetData>
    <row r="1" spans="1:23" s="2" customFormat="1" ht="51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  <c r="G1" s="14" t="s">
        <v>20</v>
      </c>
      <c r="H1" s="14" t="s">
        <v>21</v>
      </c>
      <c r="I1" s="14" t="s">
        <v>63</v>
      </c>
      <c r="J1" s="14" t="s">
        <v>22</v>
      </c>
      <c r="K1" s="14" t="s">
        <v>23</v>
      </c>
      <c r="L1" s="14" t="s">
        <v>27</v>
      </c>
      <c r="M1" s="14" t="s">
        <v>29</v>
      </c>
      <c r="N1" s="14" t="s">
        <v>30</v>
      </c>
      <c r="O1" s="14" t="s">
        <v>108</v>
      </c>
      <c r="P1" s="14" t="s">
        <v>109</v>
      </c>
      <c r="Q1" s="14" t="s">
        <v>111</v>
      </c>
      <c r="R1" s="14" t="s">
        <v>112</v>
      </c>
      <c r="S1" s="14" t="s">
        <v>762</v>
      </c>
      <c r="T1" s="14" t="s">
        <v>763</v>
      </c>
      <c r="U1" s="14" t="s">
        <v>36</v>
      </c>
      <c r="V1" s="14" t="s">
        <v>37</v>
      </c>
      <c r="W1" s="14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10"/>
  <sheetViews>
    <sheetView rightToLeft="1" workbookViewId="0"/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4" t="s">
        <v>14</v>
      </c>
      <c r="B1" s="14" t="s">
        <v>15</v>
      </c>
      <c r="C1" s="14" t="s">
        <v>764</v>
      </c>
      <c r="D1" s="14" t="s">
        <v>765</v>
      </c>
      <c r="E1" s="14" t="s">
        <v>63</v>
      </c>
      <c r="F1" s="14" t="s">
        <v>22</v>
      </c>
      <c r="G1" s="14" t="s">
        <v>23</v>
      </c>
      <c r="H1" s="14" t="s">
        <v>29</v>
      </c>
      <c r="I1" s="140" t="s">
        <v>766</v>
      </c>
      <c r="J1" s="14" t="s">
        <v>30</v>
      </c>
      <c r="K1" s="140" t="s">
        <v>111</v>
      </c>
      <c r="L1" s="14" t="s">
        <v>753</v>
      </c>
      <c r="M1" s="134" t="s">
        <v>34</v>
      </c>
      <c r="N1" s="14" t="s">
        <v>36</v>
      </c>
      <c r="O1" s="14" t="s">
        <v>98</v>
      </c>
      <c r="P1" s="14" t="s">
        <v>99</v>
      </c>
      <c r="Q1" s="136" t="s">
        <v>37</v>
      </c>
      <c r="R1" s="136" t="s">
        <v>38</v>
      </c>
    </row>
    <row r="2" spans="1:18">
      <c r="A2">
        <v>301</v>
      </c>
      <c r="B2">
        <v>7209</v>
      </c>
      <c r="C2" t="s">
        <v>767</v>
      </c>
      <c r="D2" t="s">
        <v>768</v>
      </c>
      <c r="E2" t="s">
        <v>769</v>
      </c>
      <c r="F2" t="s">
        <v>45</v>
      </c>
      <c r="G2" t="s">
        <v>45</v>
      </c>
      <c r="H2" t="s">
        <v>51</v>
      </c>
      <c r="I2" s="125"/>
      <c r="J2" t="s">
        <v>52</v>
      </c>
      <c r="K2" s="141" t="s">
        <v>128</v>
      </c>
      <c r="L2" s="133">
        <v>-12.871</v>
      </c>
      <c r="M2" s="135">
        <v>1</v>
      </c>
      <c r="N2" s="133">
        <v>-12.871</v>
      </c>
      <c r="P2" t="s">
        <v>129</v>
      </c>
      <c r="Q2" s="137">
        <v>0.73895445369930202</v>
      </c>
      <c r="R2" s="137">
        <v>-4.7413979989889999E-4</v>
      </c>
    </row>
    <row r="3" spans="1:18">
      <c r="A3">
        <v>301</v>
      </c>
      <c r="B3">
        <v>7209</v>
      </c>
      <c r="C3" t="s">
        <v>770</v>
      </c>
      <c r="D3" t="s">
        <v>771</v>
      </c>
      <c r="E3" t="s">
        <v>769</v>
      </c>
      <c r="F3" t="s">
        <v>45</v>
      </c>
      <c r="G3" t="s">
        <v>45</v>
      </c>
      <c r="H3" t="s">
        <v>51</v>
      </c>
      <c r="I3" s="125"/>
      <c r="J3" t="s">
        <v>52</v>
      </c>
      <c r="K3" s="141" t="s">
        <v>128</v>
      </c>
      <c r="L3" s="133">
        <v>2.34</v>
      </c>
      <c r="M3" s="135">
        <v>1</v>
      </c>
      <c r="N3" s="133">
        <v>2.34</v>
      </c>
      <c r="P3" t="s">
        <v>129</v>
      </c>
      <c r="Q3" s="137">
        <v>-0.13432403943533899</v>
      </c>
      <c r="R3" s="137">
        <v>8.6187143010846295E-5</v>
      </c>
    </row>
    <row r="4" spans="1:18">
      <c r="A4">
        <v>301</v>
      </c>
      <c r="B4">
        <v>7209</v>
      </c>
      <c r="C4" t="s">
        <v>772</v>
      </c>
      <c r="D4" t="s">
        <v>773</v>
      </c>
      <c r="E4" t="s">
        <v>774</v>
      </c>
      <c r="F4" t="s">
        <v>45</v>
      </c>
      <c r="G4" t="s">
        <v>45</v>
      </c>
      <c r="H4" t="s">
        <v>51</v>
      </c>
      <c r="I4" s="125"/>
      <c r="J4" t="s">
        <v>52</v>
      </c>
      <c r="K4" s="141" t="s">
        <v>128</v>
      </c>
      <c r="L4" s="133">
        <v>-6.8860000000000001</v>
      </c>
      <c r="M4" s="135">
        <v>1</v>
      </c>
      <c r="N4" s="133">
        <v>-6.8860000000000001</v>
      </c>
      <c r="P4" t="s">
        <v>129</v>
      </c>
      <c r="Q4" s="137">
        <v>0.39536958573603698</v>
      </c>
      <c r="R4" s="137">
        <v>-2.5368337023823898E-4</v>
      </c>
    </row>
    <row r="5" spans="1:18">
      <c r="A5">
        <v>301</v>
      </c>
      <c r="B5">
        <v>7210</v>
      </c>
      <c r="C5" t="s">
        <v>767</v>
      </c>
      <c r="D5" t="s">
        <v>768</v>
      </c>
      <c r="E5" t="s">
        <v>769</v>
      </c>
      <c r="F5" t="s">
        <v>45</v>
      </c>
      <c r="G5" t="s">
        <v>45</v>
      </c>
      <c r="H5" t="s">
        <v>51</v>
      </c>
      <c r="I5" s="125"/>
      <c r="J5" t="s">
        <v>52</v>
      </c>
      <c r="K5" s="141" t="s">
        <v>128</v>
      </c>
      <c r="L5" s="133">
        <v>-365.89800000000002</v>
      </c>
      <c r="M5" s="135">
        <v>1</v>
      </c>
      <c r="N5" s="133">
        <v>-365.89800000000002</v>
      </c>
      <c r="P5" t="s">
        <v>129</v>
      </c>
      <c r="Q5" s="137">
        <v>0.89384179004764597</v>
      </c>
      <c r="R5" s="137">
        <v>-2.5204832848330999E-4</v>
      </c>
    </row>
    <row r="6" spans="1:18">
      <c r="A6">
        <v>301</v>
      </c>
      <c r="B6">
        <v>7210</v>
      </c>
      <c r="C6" t="s">
        <v>770</v>
      </c>
      <c r="D6" t="s">
        <v>771</v>
      </c>
      <c r="E6" t="s">
        <v>769</v>
      </c>
      <c r="F6" t="s">
        <v>45</v>
      </c>
      <c r="G6" t="s">
        <v>45</v>
      </c>
      <c r="H6" t="s">
        <v>51</v>
      </c>
      <c r="I6" s="125"/>
      <c r="J6" t="s">
        <v>52</v>
      </c>
      <c r="K6" s="141" t="s">
        <v>128</v>
      </c>
      <c r="L6" s="133">
        <v>46.759</v>
      </c>
      <c r="M6" s="135">
        <v>1</v>
      </c>
      <c r="N6" s="133">
        <v>46.759</v>
      </c>
      <c r="P6" t="s">
        <v>129</v>
      </c>
      <c r="Q6" s="137">
        <v>-0.114225359262381</v>
      </c>
      <c r="R6" s="137">
        <v>3.2209627243937802E-5</v>
      </c>
    </row>
    <row r="7" spans="1:18">
      <c r="A7">
        <v>301</v>
      </c>
      <c r="B7">
        <v>7210</v>
      </c>
      <c r="C7" t="s">
        <v>772</v>
      </c>
      <c r="D7" t="s">
        <v>773</v>
      </c>
      <c r="E7" t="s">
        <v>774</v>
      </c>
      <c r="F7" t="s">
        <v>45</v>
      </c>
      <c r="G7" t="s">
        <v>45</v>
      </c>
      <c r="H7" t="s">
        <v>51</v>
      </c>
      <c r="I7" s="125"/>
      <c r="J7" t="s">
        <v>52</v>
      </c>
      <c r="K7" s="141" t="s">
        <v>128</v>
      </c>
      <c r="L7" s="133">
        <v>-90.215000000000003</v>
      </c>
      <c r="M7" s="135">
        <v>1</v>
      </c>
      <c r="N7" s="133">
        <v>-90.215000000000003</v>
      </c>
      <c r="P7" t="s">
        <v>129</v>
      </c>
      <c r="Q7" s="137">
        <v>0.22038356921473501</v>
      </c>
      <c r="R7" s="137">
        <v>-6.2144454269472997E-5</v>
      </c>
    </row>
    <row r="8" spans="1:18">
      <c r="A8">
        <v>301</v>
      </c>
      <c r="B8">
        <v>7211</v>
      </c>
      <c r="C8" t="s">
        <v>767</v>
      </c>
      <c r="D8" t="s">
        <v>768</v>
      </c>
      <c r="E8" t="s">
        <v>769</v>
      </c>
      <c r="F8" t="s">
        <v>45</v>
      </c>
      <c r="G8" t="s">
        <v>45</v>
      </c>
      <c r="H8" t="s">
        <v>51</v>
      </c>
      <c r="I8" s="125"/>
      <c r="J8" t="s">
        <v>52</v>
      </c>
      <c r="K8" s="141" t="s">
        <v>128</v>
      </c>
      <c r="L8" s="133">
        <v>-3.2749999999999999</v>
      </c>
      <c r="M8" s="135">
        <v>1</v>
      </c>
      <c r="N8" s="133">
        <v>-3.2749999999999999</v>
      </c>
      <c r="P8" t="s">
        <v>129</v>
      </c>
      <c r="Q8" s="137">
        <v>1.7942230355362201</v>
      </c>
      <c r="R8" s="137">
        <v>-1.3794682565440399E-4</v>
      </c>
    </row>
    <row r="9" spans="1:18">
      <c r="A9">
        <v>301</v>
      </c>
      <c r="B9">
        <v>7211</v>
      </c>
      <c r="C9" t="s">
        <v>770</v>
      </c>
      <c r="D9" t="s">
        <v>771</v>
      </c>
      <c r="E9" t="s">
        <v>769</v>
      </c>
      <c r="F9" t="s">
        <v>45</v>
      </c>
      <c r="G9" t="s">
        <v>45</v>
      </c>
      <c r="H9" t="s">
        <v>51</v>
      </c>
      <c r="I9" s="125"/>
      <c r="J9" t="s">
        <v>52</v>
      </c>
      <c r="K9" s="141" t="s">
        <v>128</v>
      </c>
      <c r="L9" s="133">
        <v>6.8570000000000002</v>
      </c>
      <c r="M9" s="135">
        <v>1</v>
      </c>
      <c r="N9" s="133">
        <v>6.8570000000000002</v>
      </c>
      <c r="P9" t="s">
        <v>129</v>
      </c>
      <c r="Q9" s="137">
        <v>-3.7568349423070599</v>
      </c>
      <c r="R9" s="137">
        <v>2.8884004080569802E-4</v>
      </c>
    </row>
    <row r="10" spans="1:18">
      <c r="A10">
        <v>301</v>
      </c>
      <c r="B10">
        <v>7211</v>
      </c>
      <c r="C10" t="s">
        <v>772</v>
      </c>
      <c r="D10" t="s">
        <v>773</v>
      </c>
      <c r="E10" t="s">
        <v>774</v>
      </c>
      <c r="F10" t="s">
        <v>45</v>
      </c>
      <c r="G10" t="s">
        <v>45</v>
      </c>
      <c r="H10" t="s">
        <v>51</v>
      </c>
      <c r="I10" s="125"/>
      <c r="J10" t="s">
        <v>52</v>
      </c>
      <c r="K10" s="141" t="s">
        <v>128</v>
      </c>
      <c r="L10" s="133">
        <v>-5.407</v>
      </c>
      <c r="M10" s="135">
        <v>1</v>
      </c>
      <c r="N10" s="133">
        <v>-5.407</v>
      </c>
      <c r="P10" t="s">
        <v>129</v>
      </c>
      <c r="Q10" s="137">
        <v>2.9626119067708401</v>
      </c>
      <c r="R10" s="137">
        <v>-2.2777709353332399E-4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1"/>
  <sheetViews>
    <sheetView rightToLeft="1" zoomScaleNormal="100" workbookViewId="0"/>
  </sheetViews>
  <sheetFormatPr defaultColWidth="0" defaultRowHeight="14.1" customHeight="1"/>
  <cols>
    <col min="1" max="14" width="11.625" customWidth="1"/>
    <col min="15" max="15" width="13.125" customWidth="1"/>
    <col min="16" max="20" width="11.625" customWidth="1"/>
    <col min="21" max="21" width="11.625" hidden="1" customWidth="1"/>
    <col min="22" max="16384" width="11.625" hidden="1"/>
  </cols>
  <sheetData>
    <row r="1" spans="1:20" ht="63.75">
      <c r="A1" s="14" t="s">
        <v>14</v>
      </c>
      <c r="B1" s="14" t="s">
        <v>15</v>
      </c>
      <c r="C1" s="14" t="s">
        <v>561</v>
      </c>
      <c r="D1" s="14" t="s">
        <v>562</v>
      </c>
      <c r="E1" s="14" t="s">
        <v>563</v>
      </c>
      <c r="F1" s="14" t="s">
        <v>564</v>
      </c>
      <c r="G1" s="14" t="s">
        <v>788</v>
      </c>
      <c r="H1" s="14" t="s">
        <v>22</v>
      </c>
      <c r="I1" s="14" t="s">
        <v>23</v>
      </c>
      <c r="J1" s="14" t="s">
        <v>29</v>
      </c>
      <c r="K1" s="14" t="s">
        <v>83</v>
      </c>
      <c r="L1" s="14" t="s">
        <v>84</v>
      </c>
      <c r="M1" s="14" t="s">
        <v>569</v>
      </c>
      <c r="N1" s="14" t="s">
        <v>30</v>
      </c>
      <c r="O1" s="14" t="s">
        <v>34</v>
      </c>
      <c r="P1" s="14" t="s">
        <v>81</v>
      </c>
      <c r="Q1" s="14" t="s">
        <v>570</v>
      </c>
      <c r="R1" s="14" t="s">
        <v>789</v>
      </c>
      <c r="S1" s="14" t="s">
        <v>790</v>
      </c>
      <c r="T1" s="14" t="s">
        <v>791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33"/>
  <sheetViews>
    <sheetView rightToLeft="1" workbookViewId="0">
      <selection activeCell="H26" sqref="H26"/>
    </sheetView>
  </sheetViews>
  <sheetFormatPr defaultColWidth="0" defaultRowHeight="14.1" customHeight="1"/>
  <cols>
    <col min="1" max="8" width="11.625" customWidth="1"/>
    <col min="9" max="9" width="12.625" customWidth="1"/>
    <col min="10" max="17" width="11.625" customWidth="1"/>
    <col min="18" max="18" width="11.625" hidden="1" customWidth="1"/>
    <col min="19" max="16384" width="11.625" hidden="1"/>
  </cols>
  <sheetData>
    <row r="1" spans="1:17" ht="76.5">
      <c r="A1" s="14" t="s">
        <v>14</v>
      </c>
      <c r="B1" s="14" t="s">
        <v>15</v>
      </c>
      <c r="C1" s="14" t="s">
        <v>63</v>
      </c>
      <c r="D1" s="14" t="s">
        <v>273</v>
      </c>
      <c r="E1" s="14" t="s">
        <v>274</v>
      </c>
      <c r="F1" s="14" t="s">
        <v>275</v>
      </c>
      <c r="G1" s="14" t="s">
        <v>276</v>
      </c>
      <c r="H1" s="14" t="s">
        <v>277</v>
      </c>
      <c r="I1" s="14" t="s">
        <v>278</v>
      </c>
      <c r="J1" s="14" t="s">
        <v>30</v>
      </c>
      <c r="K1" s="14" t="s">
        <v>792</v>
      </c>
      <c r="L1" s="14" t="s">
        <v>793</v>
      </c>
      <c r="M1" s="14" t="s">
        <v>794</v>
      </c>
      <c r="N1" s="14" t="s">
        <v>795</v>
      </c>
      <c r="O1" s="14" t="s">
        <v>796</v>
      </c>
      <c r="P1" s="14" t="s">
        <v>797</v>
      </c>
      <c r="Q1" s="14" t="s">
        <v>798</v>
      </c>
    </row>
    <row r="2" spans="1:17" s="125" customFormat="1" ht="14.1" customHeight="1">
      <c r="A2" s="157" t="s">
        <v>527</v>
      </c>
      <c r="B2" s="157" t="s">
        <v>553</v>
      </c>
      <c r="C2" s="158" t="s">
        <v>2624</v>
      </c>
      <c r="D2" s="158" t="s">
        <v>471</v>
      </c>
      <c r="E2" s="158" t="s">
        <v>2625</v>
      </c>
      <c r="F2" s="158" t="s">
        <v>67</v>
      </c>
      <c r="G2" s="158" t="s">
        <v>2626</v>
      </c>
      <c r="H2" s="159">
        <v>9005010</v>
      </c>
      <c r="I2" s="159" t="s">
        <v>194</v>
      </c>
      <c r="J2" s="158" t="s">
        <v>362</v>
      </c>
      <c r="K2" s="160">
        <v>44470</v>
      </c>
      <c r="L2" s="161">
        <v>1100000</v>
      </c>
      <c r="M2" s="161">
        <v>3733.95</v>
      </c>
      <c r="N2" s="161">
        <v>8250</v>
      </c>
      <c r="O2" s="161">
        <v>28.004625000000001</v>
      </c>
      <c r="P2" s="158" t="s">
        <v>2627</v>
      </c>
      <c r="Q2" s="160">
        <v>45732</v>
      </c>
    </row>
    <row r="3" spans="1:17" ht="14.1" customHeight="1">
      <c r="A3" s="152" t="s">
        <v>527</v>
      </c>
      <c r="B3" s="152" t="s">
        <v>553</v>
      </c>
      <c r="C3" s="153" t="s">
        <v>2628</v>
      </c>
      <c r="D3" s="153" t="s">
        <v>2629</v>
      </c>
      <c r="E3" s="154" t="s">
        <v>2630</v>
      </c>
      <c r="F3" s="154" t="s">
        <v>2631</v>
      </c>
      <c r="G3" s="153" t="s">
        <v>366</v>
      </c>
      <c r="H3" s="154">
        <v>29994697</v>
      </c>
      <c r="I3" s="154" t="s">
        <v>194</v>
      </c>
      <c r="J3" s="153" t="s">
        <v>75</v>
      </c>
      <c r="K3" s="155">
        <v>45685</v>
      </c>
      <c r="L3" s="156">
        <v>1600000</v>
      </c>
      <c r="M3" s="156">
        <v>4764.8</v>
      </c>
      <c r="N3" s="156">
        <v>610776.36</v>
      </c>
      <c r="O3" s="156">
        <v>1818.8920000799999</v>
      </c>
      <c r="P3" s="153" t="s">
        <v>2632</v>
      </c>
      <c r="Q3" s="155">
        <v>49310</v>
      </c>
    </row>
    <row r="4" spans="1:17" ht="14.1" customHeight="1">
      <c r="A4" s="152" t="s">
        <v>527</v>
      </c>
      <c r="B4" s="152" t="s">
        <v>553</v>
      </c>
      <c r="C4" s="153" t="s">
        <v>2633</v>
      </c>
      <c r="D4" s="153" t="s">
        <v>2634</v>
      </c>
      <c r="E4" s="153" t="s">
        <v>382</v>
      </c>
      <c r="F4" s="154" t="s">
        <v>2631</v>
      </c>
      <c r="G4" s="153" t="s">
        <v>2635</v>
      </c>
      <c r="H4" s="154">
        <v>29994566</v>
      </c>
      <c r="I4" s="154" t="s">
        <v>194</v>
      </c>
      <c r="J4" s="153" t="s">
        <v>75</v>
      </c>
      <c r="K4" s="155">
        <v>45057</v>
      </c>
      <c r="L4" s="156">
        <v>1500000</v>
      </c>
      <c r="M4" s="156">
        <v>4467</v>
      </c>
      <c r="N4" s="156">
        <v>514419.84</v>
      </c>
      <c r="O4" s="156">
        <v>1531.94228352</v>
      </c>
      <c r="P4" s="153" t="s">
        <v>2636</v>
      </c>
      <c r="Q4" s="155">
        <v>48700</v>
      </c>
    </row>
    <row r="5" spans="1:17" ht="14.1" customHeight="1">
      <c r="A5" s="152" t="s">
        <v>527</v>
      </c>
      <c r="B5" s="152" t="s">
        <v>553</v>
      </c>
      <c r="C5" s="153" t="s">
        <v>2633</v>
      </c>
      <c r="D5" s="153" t="s">
        <v>2634</v>
      </c>
      <c r="E5" s="153" t="s">
        <v>382</v>
      </c>
      <c r="F5" s="154" t="s">
        <v>2631</v>
      </c>
      <c r="G5" s="153" t="s">
        <v>386</v>
      </c>
      <c r="H5" s="154">
        <v>29994757</v>
      </c>
      <c r="I5" s="154" t="s">
        <v>194</v>
      </c>
      <c r="J5" s="153" t="s">
        <v>75</v>
      </c>
      <c r="K5" s="155">
        <v>45951</v>
      </c>
      <c r="L5" s="156">
        <v>1000000</v>
      </c>
      <c r="M5" s="156">
        <v>2978</v>
      </c>
      <c r="N5" s="156">
        <v>868448.9</v>
      </c>
      <c r="O5" s="156">
        <v>2586.2408242000001</v>
      </c>
      <c r="P5" s="153" t="s">
        <v>2637</v>
      </c>
      <c r="Q5" s="155">
        <v>48873</v>
      </c>
    </row>
    <row r="6" spans="1:17" s="125" customFormat="1" ht="14.1" customHeight="1">
      <c r="A6" s="157" t="s">
        <v>527</v>
      </c>
      <c r="B6" s="157" t="s">
        <v>553</v>
      </c>
      <c r="C6" s="158" t="s">
        <v>2633</v>
      </c>
      <c r="D6" s="159" t="s">
        <v>2638</v>
      </c>
      <c r="E6" s="159" t="s">
        <v>481</v>
      </c>
      <c r="F6" s="159" t="s">
        <v>2631</v>
      </c>
      <c r="G6" s="158" t="s">
        <v>2639</v>
      </c>
      <c r="H6" s="159">
        <v>9213270</v>
      </c>
      <c r="I6" s="159" t="s">
        <v>194</v>
      </c>
      <c r="J6" s="158" t="s">
        <v>75</v>
      </c>
      <c r="K6" s="160">
        <v>44470</v>
      </c>
      <c r="L6" s="161">
        <v>1100000</v>
      </c>
      <c r="M6" s="161">
        <v>3275.8</v>
      </c>
      <c r="N6" s="161">
        <v>69222</v>
      </c>
      <c r="O6" s="161">
        <v>206.14311599999999</v>
      </c>
      <c r="P6" s="158" t="s">
        <v>2640</v>
      </c>
      <c r="Q6" s="160">
        <v>45736</v>
      </c>
    </row>
    <row r="7" spans="1:17" s="162" customFormat="1" ht="14.1" customHeight="1">
      <c r="A7" s="157" t="s">
        <v>527</v>
      </c>
      <c r="B7" s="157" t="s">
        <v>553</v>
      </c>
      <c r="C7" s="158" t="s">
        <v>2628</v>
      </c>
      <c r="D7" s="158" t="s">
        <v>2641</v>
      </c>
      <c r="E7" s="159" t="s">
        <v>2642</v>
      </c>
      <c r="F7" s="159" t="s">
        <v>2631</v>
      </c>
      <c r="G7" s="158" t="s">
        <v>2643</v>
      </c>
      <c r="H7" s="159">
        <v>29994325</v>
      </c>
      <c r="I7" s="159" t="s">
        <v>194</v>
      </c>
      <c r="J7" s="158" t="s">
        <v>362</v>
      </c>
      <c r="K7" s="160">
        <v>44470</v>
      </c>
      <c r="L7" s="161">
        <v>2000000</v>
      </c>
      <c r="M7" s="161">
        <v>6789</v>
      </c>
      <c r="N7" s="161">
        <v>444699.8</v>
      </c>
      <c r="O7" s="161">
        <v>1509.5334711</v>
      </c>
      <c r="P7" s="163">
        <v>0.22234990000000002</v>
      </c>
      <c r="Q7" s="160">
        <v>48061</v>
      </c>
    </row>
    <row r="8" spans="1:17" ht="14.1" customHeight="1">
      <c r="A8" s="157" t="s">
        <v>527</v>
      </c>
      <c r="B8" s="157" t="s">
        <v>553</v>
      </c>
      <c r="C8" s="158" t="s">
        <v>2633</v>
      </c>
      <c r="D8" s="158" t="s">
        <v>401</v>
      </c>
      <c r="E8" s="159" t="s">
        <v>2644</v>
      </c>
      <c r="F8" s="159" t="s">
        <v>2631</v>
      </c>
      <c r="G8" s="158" t="s">
        <v>401</v>
      </c>
      <c r="H8" s="159">
        <v>29994474</v>
      </c>
      <c r="I8" s="159" t="s">
        <v>194</v>
      </c>
      <c r="J8" s="158" t="s">
        <v>75</v>
      </c>
      <c r="K8" s="160">
        <v>44470</v>
      </c>
      <c r="L8" s="161">
        <v>2500000</v>
      </c>
      <c r="M8" s="161">
        <v>7445.0000000000009</v>
      </c>
      <c r="N8" s="161">
        <v>749882</v>
      </c>
      <c r="O8" s="161">
        <v>2233.148596</v>
      </c>
      <c r="P8" s="158" t="s">
        <v>2645</v>
      </c>
      <c r="Q8" s="160">
        <v>46813</v>
      </c>
    </row>
    <row r="9" spans="1:17" ht="14.1" customHeight="1">
      <c r="A9" s="157" t="s">
        <v>527</v>
      </c>
      <c r="B9" s="157" t="s">
        <v>553</v>
      </c>
      <c r="C9" s="158" t="s">
        <v>2624</v>
      </c>
      <c r="D9" s="158" t="s">
        <v>2646</v>
      </c>
      <c r="E9" s="159" t="s">
        <v>285</v>
      </c>
      <c r="F9" s="159" t="s">
        <v>2647</v>
      </c>
      <c r="G9" s="158" t="s">
        <v>286</v>
      </c>
      <c r="H9" s="159">
        <v>9203620</v>
      </c>
      <c r="I9" s="159" t="s">
        <v>194</v>
      </c>
      <c r="J9" s="158" t="s">
        <v>75</v>
      </c>
      <c r="K9" s="160">
        <v>44470</v>
      </c>
      <c r="L9" s="161">
        <v>1200000</v>
      </c>
      <c r="M9" s="161">
        <v>3573.6</v>
      </c>
      <c r="N9" s="161">
        <v>220134</v>
      </c>
      <c r="O9" s="161">
        <v>655.55905200000007</v>
      </c>
      <c r="P9" s="158" t="s">
        <v>2648</v>
      </c>
      <c r="Q9" s="160">
        <v>46387</v>
      </c>
    </row>
    <row r="10" spans="1:17" ht="14.1" customHeight="1">
      <c r="A10" s="157" t="s">
        <v>527</v>
      </c>
      <c r="B10" s="157" t="s">
        <v>553</v>
      </c>
      <c r="C10" s="158" t="s">
        <v>2624</v>
      </c>
      <c r="D10" s="158" t="s">
        <v>2646</v>
      </c>
      <c r="E10" s="159" t="s">
        <v>285</v>
      </c>
      <c r="F10" s="159" t="s">
        <v>2647</v>
      </c>
      <c r="G10" s="158" t="s">
        <v>2649</v>
      </c>
      <c r="H10" s="159">
        <v>71040</v>
      </c>
      <c r="I10" s="159" t="s">
        <v>194</v>
      </c>
      <c r="J10" s="158" t="s">
        <v>75</v>
      </c>
      <c r="K10" s="160">
        <v>44470</v>
      </c>
      <c r="L10" s="161">
        <v>1275000</v>
      </c>
      <c r="M10" s="161">
        <v>3796.95</v>
      </c>
      <c r="N10" s="161">
        <v>136775</v>
      </c>
      <c r="O10" s="161">
        <v>407.31594999999999</v>
      </c>
      <c r="P10" s="158" t="s">
        <v>2650</v>
      </c>
      <c r="Q10" s="160">
        <v>46949</v>
      </c>
    </row>
    <row r="11" spans="1:17" ht="14.1" customHeight="1">
      <c r="A11" s="152" t="s">
        <v>527</v>
      </c>
      <c r="B11" s="152" t="s">
        <v>553</v>
      </c>
      <c r="C11" s="153" t="s">
        <v>2651</v>
      </c>
      <c r="D11" s="153" t="s">
        <v>2652</v>
      </c>
      <c r="E11" s="154" t="s">
        <v>415</v>
      </c>
      <c r="F11" s="154" t="s">
        <v>2631</v>
      </c>
      <c r="G11" s="153" t="s">
        <v>414</v>
      </c>
      <c r="H11" s="154">
        <v>29999808</v>
      </c>
      <c r="I11" s="154" t="s">
        <v>194</v>
      </c>
      <c r="J11" s="153" t="s">
        <v>75</v>
      </c>
      <c r="K11" s="155">
        <v>45119</v>
      </c>
      <c r="L11" s="156">
        <v>1500000</v>
      </c>
      <c r="M11" s="156">
        <v>4467</v>
      </c>
      <c r="N11" s="156">
        <v>135000</v>
      </c>
      <c r="O11" s="156">
        <v>402.03</v>
      </c>
      <c r="P11" s="153" t="s">
        <v>2653</v>
      </c>
      <c r="Q11" s="155">
        <v>48029</v>
      </c>
    </row>
    <row r="12" spans="1:17" s="125" customFormat="1" ht="14.1" customHeight="1">
      <c r="A12" s="157" t="s">
        <v>527</v>
      </c>
      <c r="B12" s="157" t="s">
        <v>553</v>
      </c>
      <c r="C12" s="158" t="s">
        <v>2624</v>
      </c>
      <c r="D12" s="158" t="s">
        <v>2654</v>
      </c>
      <c r="E12" s="159" t="s">
        <v>2655</v>
      </c>
      <c r="F12" s="159" t="s">
        <v>2631</v>
      </c>
      <c r="G12" s="158" t="s">
        <v>2656</v>
      </c>
      <c r="H12" s="159">
        <v>29993440</v>
      </c>
      <c r="I12" s="159" t="s">
        <v>194</v>
      </c>
      <c r="J12" s="158" t="s">
        <v>75</v>
      </c>
      <c r="K12" s="160">
        <v>44470</v>
      </c>
      <c r="L12" s="161">
        <v>4000000</v>
      </c>
      <c r="M12" s="161">
        <v>11912</v>
      </c>
      <c r="N12" s="161">
        <v>819330</v>
      </c>
      <c r="O12" s="161">
        <v>2439.9647399999999</v>
      </c>
      <c r="P12" s="158" t="s">
        <v>2657</v>
      </c>
      <c r="Q12" s="160">
        <v>46188</v>
      </c>
    </row>
    <row r="13" spans="1:17" ht="14.1" customHeight="1">
      <c r="A13" s="152" t="s">
        <v>527</v>
      </c>
      <c r="B13" s="152" t="s">
        <v>553</v>
      </c>
      <c r="C13" s="153" t="s">
        <v>2658</v>
      </c>
      <c r="D13" s="153" t="s">
        <v>2659</v>
      </c>
      <c r="E13" s="154" t="s">
        <v>426</v>
      </c>
      <c r="F13" s="154" t="s">
        <v>2631</v>
      </c>
      <c r="G13" s="153" t="s">
        <v>2660</v>
      </c>
      <c r="H13" s="154">
        <v>29994342</v>
      </c>
      <c r="I13" s="154" t="s">
        <v>194</v>
      </c>
      <c r="J13" s="153" t="s">
        <v>75</v>
      </c>
      <c r="K13" s="155">
        <v>44470</v>
      </c>
      <c r="L13" s="156">
        <v>2000000</v>
      </c>
      <c r="M13" s="156">
        <v>5956</v>
      </c>
      <c r="N13" s="156">
        <v>85000</v>
      </c>
      <c r="O13" s="156">
        <v>253.13</v>
      </c>
      <c r="P13" s="153" t="s">
        <v>2661</v>
      </c>
      <c r="Q13" s="155">
        <v>48030</v>
      </c>
    </row>
    <row r="14" spans="1:17" ht="14.1" customHeight="1">
      <c r="A14" s="152" t="s">
        <v>527</v>
      </c>
      <c r="B14" s="152" t="s">
        <v>553</v>
      </c>
      <c r="C14" s="153" t="s">
        <v>2624</v>
      </c>
      <c r="D14" s="154" t="s">
        <v>2662</v>
      </c>
      <c r="E14" s="154" t="s">
        <v>2663</v>
      </c>
      <c r="F14" s="154" t="s">
        <v>2631</v>
      </c>
      <c r="G14" s="153" t="s">
        <v>2664</v>
      </c>
      <c r="H14" s="154">
        <v>620019915</v>
      </c>
      <c r="I14" s="154" t="s">
        <v>194</v>
      </c>
      <c r="J14" s="153" t="s">
        <v>75</v>
      </c>
      <c r="K14" s="155">
        <v>45047</v>
      </c>
      <c r="L14" s="156">
        <v>1200000</v>
      </c>
      <c r="M14" s="156">
        <v>3573.6</v>
      </c>
      <c r="N14" s="156">
        <v>214005.24</v>
      </c>
      <c r="O14" s="156">
        <v>637.30760472000009</v>
      </c>
      <c r="P14" s="153" t="s">
        <v>2665</v>
      </c>
      <c r="Q14" s="155">
        <v>48700</v>
      </c>
    </row>
    <row r="15" spans="1:17" ht="14.1" customHeight="1">
      <c r="A15" s="152" t="s">
        <v>527</v>
      </c>
      <c r="B15" s="152" t="s">
        <v>553</v>
      </c>
      <c r="C15" s="153" t="s">
        <v>2628</v>
      </c>
      <c r="D15" s="154" t="s">
        <v>2662</v>
      </c>
      <c r="E15" s="154" t="s">
        <v>2663</v>
      </c>
      <c r="F15" s="154" t="s">
        <v>2631</v>
      </c>
      <c r="G15" s="153" t="s">
        <v>438</v>
      </c>
      <c r="H15" s="154">
        <v>7530</v>
      </c>
      <c r="I15" s="154" t="s">
        <v>194</v>
      </c>
      <c r="J15" s="153" t="s">
        <v>75</v>
      </c>
      <c r="K15" s="155">
        <v>44470</v>
      </c>
      <c r="L15" s="156">
        <v>2500000</v>
      </c>
      <c r="M15" s="156">
        <v>7445.0000000000009</v>
      </c>
      <c r="N15" s="156">
        <v>373750</v>
      </c>
      <c r="O15" s="156">
        <v>1113.0274999999999</v>
      </c>
      <c r="P15" s="153" t="s">
        <v>2666</v>
      </c>
      <c r="Q15" s="155">
        <v>47969</v>
      </c>
    </row>
    <row r="16" spans="1:17" ht="14.1" customHeight="1">
      <c r="A16" s="152" t="s">
        <v>527</v>
      </c>
      <c r="B16" s="152" t="s">
        <v>553</v>
      </c>
      <c r="C16" s="153" t="s">
        <v>2633</v>
      </c>
      <c r="D16" s="153" t="s">
        <v>2667</v>
      </c>
      <c r="E16" s="153" t="s">
        <v>444</v>
      </c>
      <c r="F16" s="154" t="s">
        <v>2631</v>
      </c>
      <c r="G16" s="153" t="s">
        <v>2668</v>
      </c>
      <c r="H16" s="154">
        <v>29994542</v>
      </c>
      <c r="I16" s="154" t="s">
        <v>194</v>
      </c>
      <c r="J16" s="153" t="s">
        <v>446</v>
      </c>
      <c r="K16" s="155">
        <v>44470</v>
      </c>
      <c r="L16" s="156">
        <v>1800000</v>
      </c>
      <c r="M16" s="156">
        <v>7090.02</v>
      </c>
      <c r="N16" s="156">
        <v>1203461.43</v>
      </c>
      <c r="O16" s="156">
        <v>4740.3142266270006</v>
      </c>
      <c r="P16" s="153" t="s">
        <v>2669</v>
      </c>
      <c r="Q16" s="155">
        <v>48580</v>
      </c>
    </row>
    <row r="17" spans="1:17" ht="14.1" customHeight="1">
      <c r="A17" s="152" t="s">
        <v>527</v>
      </c>
      <c r="B17" s="152" t="s">
        <v>553</v>
      </c>
      <c r="C17" s="153" t="s">
        <v>2658</v>
      </c>
      <c r="D17" s="153" t="s">
        <v>2670</v>
      </c>
      <c r="E17" s="154" t="s">
        <v>2671</v>
      </c>
      <c r="F17" s="154" t="s">
        <v>2631</v>
      </c>
      <c r="G17" s="153" t="s">
        <v>2672</v>
      </c>
      <c r="H17" s="154">
        <v>29993617</v>
      </c>
      <c r="I17" s="154" t="s">
        <v>194</v>
      </c>
      <c r="J17" s="153" t="s">
        <v>75</v>
      </c>
      <c r="K17" s="155">
        <v>44470</v>
      </c>
      <c r="L17" s="156">
        <v>179130</v>
      </c>
      <c r="M17" s="156">
        <v>533.44914000000006</v>
      </c>
      <c r="N17" s="156">
        <v>23287</v>
      </c>
      <c r="O17" s="156">
        <v>69.348686000000001</v>
      </c>
      <c r="P17" s="153" t="s">
        <v>2673</v>
      </c>
      <c r="Q17" s="155">
        <v>47484</v>
      </c>
    </row>
    <row r="18" spans="1:17" ht="14.1" customHeight="1">
      <c r="A18" s="152" t="s">
        <v>527</v>
      </c>
      <c r="B18" s="152" t="s">
        <v>553</v>
      </c>
      <c r="C18" s="153" t="s">
        <v>2658</v>
      </c>
      <c r="D18" s="153" t="s">
        <v>2670</v>
      </c>
      <c r="E18" s="154" t="s">
        <v>2671</v>
      </c>
      <c r="F18" s="154" t="s">
        <v>2631</v>
      </c>
      <c r="G18" s="153" t="s">
        <v>2674</v>
      </c>
      <c r="H18" s="154">
        <v>7075</v>
      </c>
      <c r="I18" s="154" t="s">
        <v>194</v>
      </c>
      <c r="J18" s="153" t="s">
        <v>75</v>
      </c>
      <c r="K18" s="155">
        <v>44470</v>
      </c>
      <c r="L18" s="156">
        <v>1074780</v>
      </c>
      <c r="M18" s="156">
        <v>3200.6948400000001</v>
      </c>
      <c r="N18" s="156">
        <v>75234</v>
      </c>
      <c r="O18" s="156">
        <v>224.046852</v>
      </c>
      <c r="P18" s="153" t="s">
        <v>2675</v>
      </c>
      <c r="Q18" s="155">
        <v>46296</v>
      </c>
    </row>
    <row r="19" spans="1:17" ht="14.1" customHeight="1">
      <c r="A19" s="152" t="s">
        <v>527</v>
      </c>
      <c r="B19" s="152" t="s">
        <v>553</v>
      </c>
      <c r="C19" s="153" t="s">
        <v>2658</v>
      </c>
      <c r="D19" s="153" t="s">
        <v>2670</v>
      </c>
      <c r="E19" s="154" t="s">
        <v>2671</v>
      </c>
      <c r="F19" s="154" t="s">
        <v>2631</v>
      </c>
      <c r="G19" s="153" t="s">
        <v>2676</v>
      </c>
      <c r="H19" s="154">
        <v>7538</v>
      </c>
      <c r="I19" s="154" t="s">
        <v>194</v>
      </c>
      <c r="J19" s="153" t="s">
        <v>75</v>
      </c>
      <c r="K19" s="155">
        <v>44470</v>
      </c>
      <c r="L19" s="156">
        <v>268695</v>
      </c>
      <c r="M19" s="156">
        <v>800.17371000000003</v>
      </c>
      <c r="N19" s="156">
        <v>26870</v>
      </c>
      <c r="O19" s="156">
        <v>80.018860000000004</v>
      </c>
      <c r="P19" s="153" t="s">
        <v>2677</v>
      </c>
      <c r="Q19" s="155">
        <v>46874</v>
      </c>
    </row>
    <row r="20" spans="1:17" ht="14.1" customHeight="1">
      <c r="A20" s="152" t="s">
        <v>527</v>
      </c>
      <c r="B20" s="152" t="s">
        <v>553</v>
      </c>
      <c r="C20" s="153" t="s">
        <v>2658</v>
      </c>
      <c r="D20" s="153" t="s">
        <v>2670</v>
      </c>
      <c r="E20" s="154" t="s">
        <v>2671</v>
      </c>
      <c r="F20" s="154" t="s">
        <v>2631</v>
      </c>
      <c r="G20" s="153" t="s">
        <v>2678</v>
      </c>
      <c r="H20" s="154">
        <v>75741</v>
      </c>
      <c r="I20" s="154" t="s">
        <v>194</v>
      </c>
      <c r="J20" s="153" t="s">
        <v>75</v>
      </c>
      <c r="K20" s="155">
        <v>44470</v>
      </c>
      <c r="L20" s="156">
        <v>2000000</v>
      </c>
      <c r="M20" s="156">
        <v>5956</v>
      </c>
      <c r="N20" s="156">
        <v>176000</v>
      </c>
      <c r="O20" s="156">
        <v>524.12800000000004</v>
      </c>
      <c r="P20" s="153" t="s">
        <v>2679</v>
      </c>
      <c r="Q20" s="155">
        <v>48165</v>
      </c>
    </row>
    <row r="21" spans="1:17" ht="14.1" customHeight="1">
      <c r="A21" s="152" t="s">
        <v>527</v>
      </c>
      <c r="B21" s="152" t="s">
        <v>553</v>
      </c>
      <c r="C21" s="153" t="s">
        <v>2658</v>
      </c>
      <c r="D21" s="153" t="s">
        <v>2680</v>
      </c>
      <c r="E21" s="154" t="s">
        <v>222</v>
      </c>
      <c r="F21" s="154" t="s">
        <v>2647</v>
      </c>
      <c r="G21" s="153" t="s">
        <v>2681</v>
      </c>
      <c r="H21" s="154">
        <v>29994470</v>
      </c>
      <c r="I21" s="154" t="s">
        <v>194</v>
      </c>
      <c r="J21" s="153" t="s">
        <v>75</v>
      </c>
      <c r="K21" s="155">
        <v>44619</v>
      </c>
      <c r="L21" s="156">
        <v>1300000</v>
      </c>
      <c r="M21" s="156">
        <v>3871.400000000001</v>
      </c>
      <c r="N21" s="156">
        <v>525200</v>
      </c>
      <c r="O21" s="156">
        <v>1564.0455999999999</v>
      </c>
      <c r="P21" s="153" t="s">
        <v>2682</v>
      </c>
      <c r="Q21" s="155">
        <v>46784</v>
      </c>
    </row>
    <row r="22" spans="1:17" ht="14.1" customHeight="1">
      <c r="A22" s="152" t="s">
        <v>527</v>
      </c>
      <c r="B22" s="152" t="s">
        <v>553</v>
      </c>
      <c r="C22" s="153" t="s">
        <v>2624</v>
      </c>
      <c r="D22" s="154" t="s">
        <v>2683</v>
      </c>
      <c r="E22" s="154" t="s">
        <v>2684</v>
      </c>
      <c r="F22" s="154" t="s">
        <v>2631</v>
      </c>
      <c r="G22" s="154" t="s">
        <v>2685</v>
      </c>
      <c r="H22" s="154">
        <v>9220210</v>
      </c>
      <c r="I22" s="154" t="s">
        <v>194</v>
      </c>
      <c r="J22" s="153" t="s">
        <v>75</v>
      </c>
      <c r="K22" s="155">
        <v>44470</v>
      </c>
      <c r="L22" s="156">
        <v>691000</v>
      </c>
      <c r="M22" s="156">
        <v>2057.7979999999998</v>
      </c>
      <c r="N22" s="156">
        <v>41460</v>
      </c>
      <c r="O22" s="156">
        <v>123.46787999999999</v>
      </c>
      <c r="P22" s="153" t="s">
        <v>2686</v>
      </c>
      <c r="Q22" s="155">
        <v>46637</v>
      </c>
    </row>
    <row r="23" spans="1:17" ht="14.1" customHeight="1">
      <c r="A23" s="152" t="s">
        <v>527</v>
      </c>
      <c r="B23" s="152" t="s">
        <v>553</v>
      </c>
      <c r="C23" s="153" t="s">
        <v>2624</v>
      </c>
      <c r="D23" s="154" t="s">
        <v>2683</v>
      </c>
      <c r="E23" s="154" t="s">
        <v>2684</v>
      </c>
      <c r="F23" s="154" t="s">
        <v>2631</v>
      </c>
      <c r="G23" s="154" t="s">
        <v>2687</v>
      </c>
      <c r="H23" s="154">
        <v>72351</v>
      </c>
      <c r="I23" s="154" t="s">
        <v>194</v>
      </c>
      <c r="J23" s="153" t="s">
        <v>75</v>
      </c>
      <c r="K23" s="155">
        <v>44470</v>
      </c>
      <c r="L23" s="156">
        <v>1000000</v>
      </c>
      <c r="M23" s="156">
        <v>2978</v>
      </c>
      <c r="N23" s="156">
        <v>45000</v>
      </c>
      <c r="O23" s="156">
        <v>134.01</v>
      </c>
      <c r="P23" s="153" t="s">
        <v>2688</v>
      </c>
      <c r="Q23" s="155">
        <v>46539</v>
      </c>
    </row>
    <row r="24" spans="1:17" ht="14.1" customHeight="1">
      <c r="A24" s="152" t="s">
        <v>527</v>
      </c>
      <c r="B24" s="152" t="s">
        <v>553</v>
      </c>
      <c r="C24" s="153" t="s">
        <v>2633</v>
      </c>
      <c r="D24" s="154" t="s">
        <v>2689</v>
      </c>
      <c r="E24" s="154" t="s">
        <v>488</v>
      </c>
      <c r="F24" s="154" t="s">
        <v>2647</v>
      </c>
      <c r="G24" s="154" t="s">
        <v>2689</v>
      </c>
      <c r="H24" s="154">
        <v>7371</v>
      </c>
      <c r="I24" s="154" t="s">
        <v>194</v>
      </c>
      <c r="J24" s="153" t="s">
        <v>362</v>
      </c>
      <c r="K24" s="155">
        <v>44470</v>
      </c>
      <c r="L24" s="156">
        <v>1400000</v>
      </c>
      <c r="M24" s="156">
        <v>4752.3</v>
      </c>
      <c r="N24" s="156">
        <v>21595</v>
      </c>
      <c r="O24" s="156">
        <v>73.304227499999996</v>
      </c>
      <c r="P24" s="153" t="s">
        <v>2690</v>
      </c>
      <c r="Q24" s="155">
        <v>46477</v>
      </c>
    </row>
    <row r="25" spans="1:17" ht="14.1" customHeight="1">
      <c r="A25" s="152" t="s">
        <v>527</v>
      </c>
      <c r="B25" s="152" t="s">
        <v>553</v>
      </c>
      <c r="C25" s="153" t="s">
        <v>2651</v>
      </c>
      <c r="D25" s="154" t="s">
        <v>2691</v>
      </c>
      <c r="E25" s="154" t="s">
        <v>323</v>
      </c>
      <c r="F25" s="154" t="s">
        <v>2647</v>
      </c>
      <c r="G25" s="153" t="s">
        <v>324</v>
      </c>
      <c r="H25" s="154">
        <v>7381</v>
      </c>
      <c r="I25" s="154" t="s">
        <v>194</v>
      </c>
      <c r="J25" s="153" t="s">
        <v>52</v>
      </c>
      <c r="K25" s="155">
        <v>44470</v>
      </c>
      <c r="L25" s="156">
        <v>2100000</v>
      </c>
      <c r="M25" s="156">
        <v>2100</v>
      </c>
      <c r="N25" s="156">
        <v>2436149.64</v>
      </c>
      <c r="O25" s="156">
        <v>2436.1496400000001</v>
      </c>
      <c r="P25" s="153" t="s">
        <v>2692</v>
      </c>
      <c r="Q25" s="155">
        <v>46783</v>
      </c>
    </row>
    <row r="26" spans="1:17" ht="14.1" customHeight="1">
      <c r="A26" s="152" t="s">
        <v>527</v>
      </c>
      <c r="B26" s="152" t="s">
        <v>553</v>
      </c>
      <c r="C26" s="153" t="s">
        <v>2651</v>
      </c>
      <c r="D26" s="154" t="s">
        <v>2691</v>
      </c>
      <c r="E26" s="154" t="s">
        <v>323</v>
      </c>
      <c r="F26" s="154" t="s">
        <v>2647</v>
      </c>
      <c r="G26" s="153" t="s">
        <v>327</v>
      </c>
      <c r="H26" s="154">
        <v>70860</v>
      </c>
      <c r="I26" s="154" t="s">
        <v>194</v>
      </c>
      <c r="J26" s="153" t="s">
        <v>52</v>
      </c>
      <c r="K26" s="155">
        <v>44470</v>
      </c>
      <c r="L26" s="156">
        <v>3900000</v>
      </c>
      <c r="M26" s="156">
        <v>3900</v>
      </c>
      <c r="N26" s="156">
        <v>1688890</v>
      </c>
      <c r="O26" s="156">
        <v>1688.89</v>
      </c>
      <c r="P26" s="153" t="s">
        <v>2693</v>
      </c>
      <c r="Q26" s="155">
        <v>46783</v>
      </c>
    </row>
    <row r="27" spans="1:17" s="125" customFormat="1" ht="14.1" customHeight="1">
      <c r="A27" s="157" t="s">
        <v>527</v>
      </c>
      <c r="B27" s="157" t="s">
        <v>553</v>
      </c>
      <c r="C27" s="158" t="s">
        <v>2633</v>
      </c>
      <c r="D27" s="159" t="s">
        <v>2694</v>
      </c>
      <c r="E27" s="159" t="s">
        <v>2695</v>
      </c>
      <c r="F27" s="159" t="s">
        <v>2631</v>
      </c>
      <c r="G27" s="159" t="s">
        <v>2694</v>
      </c>
      <c r="H27" s="159">
        <v>6302</v>
      </c>
      <c r="I27" s="159" t="s">
        <v>194</v>
      </c>
      <c r="J27" s="158" t="s">
        <v>362</v>
      </c>
      <c r="K27" s="160">
        <v>44470</v>
      </c>
      <c r="L27" s="161">
        <v>500000</v>
      </c>
      <c r="M27" s="161">
        <v>1697.25</v>
      </c>
      <c r="N27" s="161">
        <v>45000</v>
      </c>
      <c r="O27" s="161">
        <v>152.7525</v>
      </c>
      <c r="P27" s="158" t="s">
        <v>2653</v>
      </c>
      <c r="Q27" s="160">
        <v>43525</v>
      </c>
    </row>
    <row r="28" spans="1:17" ht="14.1" customHeight="1">
      <c r="A28" s="152" t="s">
        <v>527</v>
      </c>
      <c r="B28" s="152" t="s">
        <v>553</v>
      </c>
      <c r="C28" s="153" t="s">
        <v>2651</v>
      </c>
      <c r="D28" s="153" t="s">
        <v>2696</v>
      </c>
      <c r="E28" s="154" t="s">
        <v>2697</v>
      </c>
      <c r="F28" s="154" t="s">
        <v>2631</v>
      </c>
      <c r="G28" s="153" t="s">
        <v>2698</v>
      </c>
      <c r="H28" s="154">
        <v>29993409</v>
      </c>
      <c r="I28" s="154" t="s">
        <v>194</v>
      </c>
      <c r="J28" s="153" t="s">
        <v>362</v>
      </c>
      <c r="K28" s="155">
        <v>44470</v>
      </c>
      <c r="L28" s="156">
        <v>2000000</v>
      </c>
      <c r="M28" s="156">
        <v>6789</v>
      </c>
      <c r="N28" s="156">
        <v>611431.56000000006</v>
      </c>
      <c r="O28" s="156">
        <v>2075.5044304200001</v>
      </c>
      <c r="P28" s="153" t="s">
        <v>2699</v>
      </c>
      <c r="Q28" s="155">
        <v>46446</v>
      </c>
    </row>
    <row r="29" spans="1:17" ht="14.1" customHeight="1">
      <c r="A29" s="152" t="s">
        <v>527</v>
      </c>
      <c r="B29" s="152" t="s">
        <v>553</v>
      </c>
      <c r="C29" s="153" t="s">
        <v>2651</v>
      </c>
      <c r="D29" s="153" t="s">
        <v>2700</v>
      </c>
      <c r="E29" s="154" t="s">
        <v>2701</v>
      </c>
      <c r="F29" s="154" t="s">
        <v>2631</v>
      </c>
      <c r="G29" s="153" t="s">
        <v>391</v>
      </c>
      <c r="H29" s="154">
        <v>29993805</v>
      </c>
      <c r="I29" s="154" t="s">
        <v>194</v>
      </c>
      <c r="J29" s="153" t="s">
        <v>362</v>
      </c>
      <c r="K29" s="155">
        <v>44470</v>
      </c>
      <c r="L29" s="156">
        <v>2400000</v>
      </c>
      <c r="M29" s="156">
        <v>8146.8</v>
      </c>
      <c r="N29" s="156">
        <v>213334.46</v>
      </c>
      <c r="O29" s="156">
        <v>724.16382446999989</v>
      </c>
      <c r="P29" s="153" t="s">
        <v>2702</v>
      </c>
      <c r="Q29" s="155">
        <v>46753</v>
      </c>
    </row>
    <row r="30" spans="1:17" ht="14.1" customHeight="1">
      <c r="A30" s="152" t="s">
        <v>527</v>
      </c>
      <c r="B30" s="152" t="s">
        <v>553</v>
      </c>
      <c r="C30" s="153" t="s">
        <v>2651</v>
      </c>
      <c r="D30" s="153" t="s">
        <v>2703</v>
      </c>
      <c r="E30" s="153" t="s">
        <v>420</v>
      </c>
      <c r="F30" s="154" t="s">
        <v>2631</v>
      </c>
      <c r="G30" s="153" t="s">
        <v>2704</v>
      </c>
      <c r="H30" s="154">
        <v>75590</v>
      </c>
      <c r="I30" s="154" t="s">
        <v>194</v>
      </c>
      <c r="J30" s="153" t="s">
        <v>362</v>
      </c>
      <c r="K30" s="155">
        <v>44470</v>
      </c>
      <c r="L30" s="156">
        <v>1350000</v>
      </c>
      <c r="M30" s="156">
        <v>4582.5749999999998</v>
      </c>
      <c r="N30" s="156">
        <v>230134.8600000001</v>
      </c>
      <c r="O30" s="156">
        <v>781.19278227000029</v>
      </c>
      <c r="P30" s="153" t="s">
        <v>2705</v>
      </c>
      <c r="Q30" s="155">
        <v>46966</v>
      </c>
    </row>
    <row r="31" spans="1:17" ht="14.1" customHeight="1">
      <c r="A31" s="152" t="s">
        <v>527</v>
      </c>
      <c r="B31" s="152" t="s">
        <v>553</v>
      </c>
      <c r="C31" s="153" t="s">
        <v>2651</v>
      </c>
      <c r="D31" s="153" t="s">
        <v>2706</v>
      </c>
      <c r="E31" s="154" t="s">
        <v>2707</v>
      </c>
      <c r="F31" s="154" t="s">
        <v>2631</v>
      </c>
      <c r="G31" s="153" t="s">
        <v>2708</v>
      </c>
      <c r="H31" s="154">
        <v>29993319</v>
      </c>
      <c r="I31" s="154" t="s">
        <v>194</v>
      </c>
      <c r="J31" s="153" t="s">
        <v>75</v>
      </c>
      <c r="K31" s="155">
        <v>44470</v>
      </c>
      <c r="L31" s="156">
        <v>1350000</v>
      </c>
      <c r="M31" s="156">
        <v>4020.3000000000011</v>
      </c>
      <c r="N31" s="156">
        <v>336722.09</v>
      </c>
      <c r="O31" s="156">
        <v>1002.75838402</v>
      </c>
      <c r="P31" s="153" t="s">
        <v>2709</v>
      </c>
      <c r="Q31" s="155">
        <v>47178</v>
      </c>
    </row>
    <row r="32" spans="1:17" ht="14.1" customHeight="1">
      <c r="A32" s="152" t="s">
        <v>527</v>
      </c>
      <c r="B32" s="152" t="s">
        <v>553</v>
      </c>
      <c r="C32" s="153" t="s">
        <v>2651</v>
      </c>
      <c r="D32" s="153" t="s">
        <v>308</v>
      </c>
      <c r="E32" s="154" t="s">
        <v>309</v>
      </c>
      <c r="F32" s="154" t="s">
        <v>2647</v>
      </c>
      <c r="G32" s="153" t="s">
        <v>2710</v>
      </c>
      <c r="H32" s="154">
        <v>29993575</v>
      </c>
      <c r="I32" s="154" t="s">
        <v>194</v>
      </c>
      <c r="J32" s="153" t="s">
        <v>52</v>
      </c>
      <c r="K32" s="155">
        <v>44470</v>
      </c>
      <c r="L32" s="156">
        <v>8604346</v>
      </c>
      <c r="M32" s="156">
        <v>8604.3459999999995</v>
      </c>
      <c r="N32" s="156">
        <v>1604346</v>
      </c>
      <c r="O32" s="156">
        <v>1604.346</v>
      </c>
      <c r="P32" s="153" t="s">
        <v>2711</v>
      </c>
      <c r="Q32" s="155">
        <v>46692</v>
      </c>
    </row>
    <row r="33" spans="1:17" ht="14.1" customHeight="1">
      <c r="A33" s="152" t="s">
        <v>527</v>
      </c>
      <c r="B33" s="152" t="s">
        <v>553</v>
      </c>
      <c r="C33" s="153" t="s">
        <v>2651</v>
      </c>
      <c r="D33" s="153" t="s">
        <v>308</v>
      </c>
      <c r="E33" s="154" t="s">
        <v>309</v>
      </c>
      <c r="F33" s="154" t="s">
        <v>2647</v>
      </c>
      <c r="G33" s="153" t="s">
        <v>2712</v>
      </c>
      <c r="H33" s="154">
        <v>29994562</v>
      </c>
      <c r="I33" s="154" t="s">
        <v>194</v>
      </c>
      <c r="J33" s="153" t="s">
        <v>52</v>
      </c>
      <c r="K33" s="155">
        <v>45039</v>
      </c>
      <c r="L33" s="156">
        <v>7700000</v>
      </c>
      <c r="M33" s="156">
        <v>7700</v>
      </c>
      <c r="N33" s="156">
        <v>3311000</v>
      </c>
      <c r="O33" s="156">
        <v>3311</v>
      </c>
      <c r="P33" s="153" t="s">
        <v>2713</v>
      </c>
      <c r="Q33" s="155">
        <v>47939</v>
      </c>
    </row>
  </sheetData>
  <sheetProtection formatColumns="0"/>
  <dataConsolidate/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A2" sqref="A2"/>
      <selection pane="bottomLeft"/>
    </sheetView>
  </sheetViews>
  <sheetFormatPr defaultColWidth="0" defaultRowHeight="14.25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7" width="9" style="11" hidden="1" customWidth="1"/>
    <col min="8" max="16384" width="9" style="11" hidden="1"/>
  </cols>
  <sheetData>
    <row r="1" spans="1:6" s="38" customFormat="1" ht="45">
      <c r="A1" s="37" t="s">
        <v>799</v>
      </c>
      <c r="B1" s="37" t="s">
        <v>800</v>
      </c>
      <c r="C1" s="37" t="s">
        <v>801</v>
      </c>
      <c r="D1" s="37" t="s">
        <v>802</v>
      </c>
      <c r="E1" s="37" t="s">
        <v>803</v>
      </c>
      <c r="F1" s="11"/>
    </row>
    <row r="2" spans="1:6">
      <c r="A2" s="72"/>
      <c r="B2" s="72" t="s">
        <v>22</v>
      </c>
      <c r="C2" s="15" t="s">
        <v>45</v>
      </c>
      <c r="D2" s="15" t="s">
        <v>22</v>
      </c>
      <c r="E2" s="15"/>
      <c r="F2" s="11"/>
    </row>
    <row r="3" spans="1:6">
      <c r="A3" s="73"/>
      <c r="B3" s="73"/>
      <c r="C3" s="15" t="s">
        <v>71</v>
      </c>
      <c r="D3" s="15"/>
      <c r="E3" s="15"/>
      <c r="F3" s="11"/>
    </row>
    <row r="4" spans="1:6" ht="42.75">
      <c r="A4" s="65"/>
      <c r="B4" s="94" t="s">
        <v>804</v>
      </c>
      <c r="C4" s="16" t="s">
        <v>45</v>
      </c>
      <c r="D4" s="16" t="s">
        <v>805</v>
      </c>
      <c r="E4" s="16"/>
      <c r="F4" s="11"/>
    </row>
    <row r="5" spans="1:6">
      <c r="A5" s="66"/>
      <c r="B5" s="95"/>
      <c r="C5" s="16" t="s">
        <v>806</v>
      </c>
      <c r="D5" s="16"/>
      <c r="E5" s="16"/>
      <c r="F5" s="11"/>
    </row>
    <row r="6" spans="1:6">
      <c r="A6" s="66"/>
      <c r="B6" s="95"/>
      <c r="C6" s="16" t="s">
        <v>807</v>
      </c>
      <c r="D6" s="16"/>
      <c r="E6" s="16"/>
      <c r="F6" s="11"/>
    </row>
    <row r="7" spans="1:6">
      <c r="A7" s="66"/>
      <c r="B7" s="95"/>
      <c r="C7" s="16" t="s">
        <v>808</v>
      </c>
      <c r="D7" s="16"/>
      <c r="E7" s="16"/>
      <c r="F7" s="11"/>
    </row>
    <row r="8" spans="1:6">
      <c r="A8" s="66"/>
      <c r="B8" s="95"/>
      <c r="C8" s="16" t="s">
        <v>809</v>
      </c>
      <c r="D8" s="16"/>
      <c r="E8" s="16"/>
      <c r="F8" s="11"/>
    </row>
    <row r="9" spans="1:6">
      <c r="A9" s="66"/>
      <c r="B9" s="95"/>
      <c r="C9" s="16" t="s">
        <v>810</v>
      </c>
      <c r="D9" s="16"/>
      <c r="E9" s="16"/>
      <c r="F9" s="11"/>
    </row>
    <row r="10" spans="1:6">
      <c r="A10" s="66"/>
      <c r="B10" s="95"/>
      <c r="C10" s="16" t="s">
        <v>811</v>
      </c>
      <c r="D10" s="16"/>
      <c r="E10" s="16"/>
      <c r="F10" s="11"/>
    </row>
    <row r="11" spans="1:6">
      <c r="A11" s="66"/>
      <c r="B11" s="95"/>
      <c r="C11" s="16" t="s">
        <v>812</v>
      </c>
      <c r="D11" s="16"/>
      <c r="E11" s="16"/>
      <c r="F11" s="11" t="s">
        <v>813</v>
      </c>
    </row>
    <row r="12" spans="1:6">
      <c r="A12" s="66"/>
      <c r="B12" s="95"/>
      <c r="C12" s="16" t="s">
        <v>814</v>
      </c>
      <c r="D12" s="16"/>
      <c r="E12" s="16"/>
      <c r="F12" s="11" t="s">
        <v>813</v>
      </c>
    </row>
    <row r="13" spans="1:6">
      <c r="A13" s="66"/>
      <c r="B13" s="95"/>
      <c r="C13" s="16" t="s">
        <v>815</v>
      </c>
      <c r="D13" s="16"/>
      <c r="E13" s="16"/>
      <c r="F13" s="11"/>
    </row>
    <row r="14" spans="1:6">
      <c r="A14" s="66"/>
      <c r="B14" s="95"/>
      <c r="C14" s="16" t="s">
        <v>299</v>
      </c>
      <c r="D14" s="16"/>
      <c r="E14" s="16"/>
      <c r="F14" s="11"/>
    </row>
    <row r="15" spans="1:6">
      <c r="A15" s="66"/>
      <c r="B15" s="95"/>
      <c r="C15" s="16" t="s">
        <v>816</v>
      </c>
      <c r="D15" s="16"/>
      <c r="E15" s="16"/>
      <c r="F15" s="11"/>
    </row>
    <row r="16" spans="1:6">
      <c r="A16" s="66"/>
      <c r="B16" s="95"/>
      <c r="C16" s="16" t="s">
        <v>817</v>
      </c>
      <c r="D16" s="16"/>
      <c r="E16" s="16"/>
      <c r="F16" s="11"/>
    </row>
    <row r="17" spans="1:5" s="11" customFormat="1">
      <c r="A17" s="66"/>
      <c r="B17" s="95"/>
      <c r="C17" s="16" t="s">
        <v>818</v>
      </c>
      <c r="D17" s="16"/>
      <c r="E17" s="16"/>
    </row>
    <row r="18" spans="1:5" s="11" customFormat="1">
      <c r="A18" s="66"/>
      <c r="B18" s="95"/>
      <c r="C18" s="16" t="s">
        <v>819</v>
      </c>
      <c r="D18" s="16"/>
      <c r="E18" s="16"/>
    </row>
    <row r="19" spans="1:5" s="11" customFormat="1">
      <c r="A19" s="66"/>
      <c r="B19" s="95"/>
      <c r="C19" s="16" t="s">
        <v>820</v>
      </c>
      <c r="D19" s="16"/>
      <c r="E19" s="16"/>
    </row>
    <row r="20" spans="1:5" s="11" customFormat="1">
      <c r="A20" s="66"/>
      <c r="B20" s="95"/>
      <c r="C20" s="16" t="s">
        <v>821</v>
      </c>
      <c r="D20" s="16"/>
      <c r="E20" s="16"/>
    </row>
    <row r="21" spans="1:5" s="11" customFormat="1">
      <c r="A21" s="66"/>
      <c r="B21" s="95"/>
      <c r="C21" s="16" t="s">
        <v>72</v>
      </c>
      <c r="D21" s="16"/>
      <c r="E21" s="16"/>
    </row>
    <row r="22" spans="1:5" s="11" customFormat="1">
      <c r="A22" s="66"/>
      <c r="B22" s="95"/>
      <c r="C22" s="16" t="s">
        <v>822</v>
      </c>
      <c r="D22" s="16"/>
      <c r="E22" s="16"/>
    </row>
    <row r="23" spans="1:5" s="11" customFormat="1">
      <c r="A23" s="66"/>
      <c r="B23" s="95"/>
      <c r="C23" s="16" t="s">
        <v>823</v>
      </c>
      <c r="D23" s="16"/>
      <c r="E23" s="16"/>
    </row>
    <row r="24" spans="1:5" s="11" customFormat="1">
      <c r="A24" s="66"/>
      <c r="B24" s="95"/>
      <c r="C24" s="16" t="s">
        <v>824</v>
      </c>
      <c r="D24" s="16"/>
      <c r="E24" s="16"/>
    </row>
    <row r="25" spans="1:5" s="11" customFormat="1">
      <c r="A25" s="66"/>
      <c r="B25" s="95"/>
      <c r="C25" s="16" t="s">
        <v>825</v>
      </c>
      <c r="D25" s="16"/>
      <c r="E25" s="16"/>
    </row>
    <row r="26" spans="1:5" s="11" customFormat="1">
      <c r="A26" s="66"/>
      <c r="B26" s="95"/>
      <c r="C26" s="16" t="s">
        <v>826</v>
      </c>
      <c r="D26" s="16"/>
      <c r="E26" s="16"/>
    </row>
    <row r="27" spans="1:5" s="11" customFormat="1">
      <c r="A27" s="66"/>
      <c r="B27" s="95"/>
      <c r="C27" s="16" t="s">
        <v>827</v>
      </c>
      <c r="D27" s="16"/>
      <c r="E27" s="16"/>
    </row>
    <row r="28" spans="1:5" s="11" customFormat="1">
      <c r="A28" s="66"/>
      <c r="B28" s="95"/>
      <c r="C28" s="16" t="s">
        <v>828</v>
      </c>
      <c r="D28" s="16"/>
      <c r="E28" s="16"/>
    </row>
    <row r="29" spans="1:5" s="11" customFormat="1">
      <c r="A29" s="66"/>
      <c r="B29" s="95"/>
      <c r="C29" s="16" t="s">
        <v>829</v>
      </c>
      <c r="D29" s="16"/>
      <c r="E29" s="16"/>
    </row>
    <row r="30" spans="1:5" s="11" customFormat="1">
      <c r="A30" s="66"/>
      <c r="B30" s="95"/>
      <c r="C30" s="16" t="s">
        <v>830</v>
      </c>
      <c r="D30" s="16"/>
      <c r="E30" s="16"/>
    </row>
    <row r="31" spans="1:5" s="11" customFormat="1">
      <c r="A31" s="66"/>
      <c r="B31" s="95"/>
      <c r="C31" s="16" t="s">
        <v>831</v>
      </c>
      <c r="D31" s="16"/>
      <c r="E31" s="16"/>
    </row>
    <row r="32" spans="1:5" s="11" customFormat="1">
      <c r="A32" s="66"/>
      <c r="B32" s="95"/>
      <c r="C32" s="16" t="s">
        <v>832</v>
      </c>
      <c r="D32" s="16"/>
      <c r="E32" s="16"/>
    </row>
    <row r="33" spans="1:6">
      <c r="A33" s="66"/>
      <c r="B33" s="95"/>
      <c r="C33" s="16" t="s">
        <v>833</v>
      </c>
      <c r="D33" s="16"/>
      <c r="E33" s="16"/>
      <c r="F33" s="11"/>
    </row>
    <row r="34" spans="1:6">
      <c r="A34" s="66"/>
      <c r="B34" s="95"/>
      <c r="C34" s="16" t="s">
        <v>834</v>
      </c>
      <c r="D34" s="16"/>
      <c r="E34" s="16"/>
      <c r="F34" s="11"/>
    </row>
    <row r="35" spans="1:6">
      <c r="A35" s="66"/>
      <c r="B35" s="95"/>
      <c r="C35" s="16" t="s">
        <v>835</v>
      </c>
      <c r="D35" s="16"/>
      <c r="E35" s="16"/>
      <c r="F35" s="11"/>
    </row>
    <row r="36" spans="1:6">
      <c r="A36" s="66"/>
      <c r="B36" s="95"/>
      <c r="C36" s="16" t="s">
        <v>836</v>
      </c>
      <c r="D36" s="16"/>
      <c r="E36" s="16"/>
      <c r="F36" s="11" t="s">
        <v>813</v>
      </c>
    </row>
    <row r="37" spans="1:6">
      <c r="A37" s="66"/>
      <c r="B37" s="95"/>
      <c r="C37" s="7" t="s">
        <v>474</v>
      </c>
      <c r="D37" s="7"/>
      <c r="E37" s="16"/>
      <c r="F37" s="11" t="s">
        <v>813</v>
      </c>
    </row>
    <row r="38" spans="1:6">
      <c r="A38" s="66"/>
      <c r="B38" s="95"/>
      <c r="C38" s="16" t="s">
        <v>837</v>
      </c>
      <c r="D38" s="16"/>
      <c r="E38" s="16"/>
      <c r="F38" s="11"/>
    </row>
    <row r="39" spans="1:6">
      <c r="A39" s="66"/>
      <c r="B39" s="95"/>
      <c r="C39" s="16" t="s">
        <v>838</v>
      </c>
      <c r="D39" s="16"/>
      <c r="E39" s="16"/>
      <c r="F39" s="11"/>
    </row>
    <row r="40" spans="1:6">
      <c r="A40" s="66"/>
      <c r="B40" s="95"/>
      <c r="C40" s="16" t="s">
        <v>839</v>
      </c>
      <c r="D40" s="16"/>
      <c r="E40" s="16"/>
      <c r="F40" s="11" t="s">
        <v>813</v>
      </c>
    </row>
    <row r="41" spans="1:6">
      <c r="A41" s="66"/>
      <c r="B41" s="95"/>
      <c r="C41" s="16" t="s">
        <v>840</v>
      </c>
      <c r="D41" s="16"/>
      <c r="E41" s="16"/>
      <c r="F41" s="11"/>
    </row>
    <row r="42" spans="1:6">
      <c r="A42" s="66"/>
      <c r="B42" s="95"/>
      <c r="C42" s="16" t="s">
        <v>841</v>
      </c>
      <c r="D42" s="16"/>
      <c r="E42" s="16"/>
      <c r="F42" s="11"/>
    </row>
    <row r="43" spans="1:6">
      <c r="A43" s="66"/>
      <c r="B43" s="95"/>
      <c r="C43" s="16" t="s">
        <v>842</v>
      </c>
      <c r="D43" s="16"/>
      <c r="E43" s="16"/>
      <c r="F43" s="11"/>
    </row>
    <row r="44" spans="1:6">
      <c r="A44" s="66"/>
      <c r="B44" s="95"/>
      <c r="C44" s="16" t="s">
        <v>843</v>
      </c>
      <c r="D44" s="16"/>
      <c r="E44" s="16"/>
      <c r="F44" s="11"/>
    </row>
    <row r="45" spans="1:6">
      <c r="A45" s="66"/>
      <c r="B45" s="95"/>
      <c r="C45" s="16" t="s">
        <v>844</v>
      </c>
      <c r="D45" s="16"/>
      <c r="E45" s="16"/>
      <c r="F45" s="11"/>
    </row>
    <row r="46" spans="1:6">
      <c r="A46" s="66"/>
      <c r="B46" s="95"/>
      <c r="C46" s="16" t="s">
        <v>845</v>
      </c>
      <c r="D46" s="16"/>
      <c r="E46" s="16"/>
      <c r="F46" s="11" t="s">
        <v>813</v>
      </c>
    </row>
    <row r="47" spans="1:6">
      <c r="A47" s="66"/>
      <c r="B47" s="95"/>
      <c r="C47" s="16" t="s">
        <v>846</v>
      </c>
      <c r="D47" s="16"/>
      <c r="E47" s="16"/>
      <c r="F47" s="11"/>
    </row>
    <row r="48" spans="1:6">
      <c r="A48" s="66"/>
      <c r="B48" s="95"/>
      <c r="C48" s="16" t="s">
        <v>847</v>
      </c>
      <c r="D48" s="16"/>
      <c r="E48" s="16"/>
      <c r="F48" s="11"/>
    </row>
    <row r="49" spans="1:6">
      <c r="A49" s="66"/>
      <c r="B49" s="95"/>
      <c r="C49" s="16" t="s">
        <v>848</v>
      </c>
      <c r="D49" s="16"/>
      <c r="E49" s="16"/>
      <c r="F49" s="11"/>
    </row>
    <row r="50" spans="1:6">
      <c r="A50" s="66"/>
      <c r="B50" s="95"/>
      <c r="C50" s="16" t="s">
        <v>359</v>
      </c>
      <c r="D50" s="16"/>
      <c r="E50" s="16"/>
      <c r="F50" s="11"/>
    </row>
    <row r="51" spans="1:6">
      <c r="A51" s="66"/>
      <c r="B51" s="95"/>
      <c r="C51" s="16" t="s">
        <v>849</v>
      </c>
      <c r="D51" s="16"/>
      <c r="E51" s="16"/>
      <c r="F51" s="11"/>
    </row>
    <row r="52" spans="1:6">
      <c r="A52" s="66"/>
      <c r="B52" s="95"/>
      <c r="C52" s="16" t="s">
        <v>850</v>
      </c>
      <c r="D52" s="16"/>
      <c r="E52" s="16"/>
      <c r="F52" s="11"/>
    </row>
    <row r="53" spans="1:6">
      <c r="A53" s="66"/>
      <c r="B53" s="95"/>
      <c r="C53" s="16" t="s">
        <v>851</v>
      </c>
      <c r="D53" s="16"/>
      <c r="E53" s="16"/>
      <c r="F53" s="11"/>
    </row>
    <row r="54" spans="1:6">
      <c r="A54" s="66"/>
      <c r="B54" s="95"/>
      <c r="C54" s="16" t="s">
        <v>852</v>
      </c>
      <c r="D54" s="16"/>
      <c r="E54" s="16"/>
      <c r="F54" s="11"/>
    </row>
    <row r="55" spans="1:6">
      <c r="A55" s="66"/>
      <c r="B55" s="95"/>
      <c r="C55" s="16" t="s">
        <v>853</v>
      </c>
      <c r="D55" s="16"/>
      <c r="E55" s="16"/>
      <c r="F55" s="11"/>
    </row>
    <row r="56" spans="1:6">
      <c r="A56" s="66"/>
      <c r="B56" s="95"/>
      <c r="C56" s="16" t="s">
        <v>854</v>
      </c>
      <c r="D56" s="16"/>
      <c r="E56" s="16"/>
      <c r="F56" s="11"/>
    </row>
    <row r="57" spans="1:6">
      <c r="A57" s="66"/>
      <c r="B57" s="95"/>
      <c r="C57" s="16" t="s">
        <v>855</v>
      </c>
      <c r="D57" s="16"/>
      <c r="E57" s="16"/>
      <c r="F57" s="11"/>
    </row>
    <row r="58" spans="1:6">
      <c r="A58" s="66"/>
      <c r="B58" s="95"/>
      <c r="C58" s="16" t="s">
        <v>856</v>
      </c>
      <c r="D58" s="16"/>
      <c r="E58" s="16"/>
      <c r="F58" s="11"/>
    </row>
    <row r="59" spans="1:6">
      <c r="A59" s="66"/>
      <c r="B59" s="95"/>
      <c r="C59" s="16" t="s">
        <v>857</v>
      </c>
      <c r="D59" s="16"/>
      <c r="E59" s="16"/>
      <c r="F59" s="11"/>
    </row>
    <row r="60" spans="1:6">
      <c r="A60" s="66"/>
      <c r="B60" s="95"/>
      <c r="C60" s="16" t="s">
        <v>858</v>
      </c>
      <c r="D60" s="16"/>
      <c r="E60" s="16"/>
      <c r="F60" s="11"/>
    </row>
    <row r="61" spans="1:6">
      <c r="A61" s="66"/>
      <c r="B61" s="95"/>
      <c r="C61" s="16" t="s">
        <v>859</v>
      </c>
      <c r="D61" s="16"/>
      <c r="E61" s="16"/>
      <c r="F61" s="11"/>
    </row>
    <row r="62" spans="1:6">
      <c r="A62" s="66"/>
      <c r="B62" s="95"/>
      <c r="C62" s="16" t="s">
        <v>860</v>
      </c>
      <c r="D62" s="16"/>
      <c r="E62" s="16"/>
      <c r="F62" s="11"/>
    </row>
    <row r="63" spans="1:6">
      <c r="A63" s="66"/>
      <c r="B63" s="95"/>
      <c r="C63" s="16" t="s">
        <v>861</v>
      </c>
      <c r="D63" s="16"/>
      <c r="E63" s="16"/>
      <c r="F63" s="11" t="s">
        <v>813</v>
      </c>
    </row>
    <row r="64" spans="1:6">
      <c r="A64" s="66"/>
      <c r="B64" s="95"/>
      <c r="C64" s="16" t="s">
        <v>862</v>
      </c>
      <c r="D64" s="16"/>
      <c r="E64" s="16"/>
      <c r="F64" s="11"/>
    </row>
    <row r="65" spans="1:5" s="11" customFormat="1">
      <c r="A65" s="66"/>
      <c r="B65" s="95"/>
      <c r="C65" s="16" t="s">
        <v>863</v>
      </c>
      <c r="D65" s="16"/>
      <c r="E65" s="16"/>
    </row>
    <row r="66" spans="1:5" s="11" customFormat="1">
      <c r="A66" s="66"/>
      <c r="B66" s="95"/>
      <c r="C66" s="16" t="s">
        <v>864</v>
      </c>
      <c r="D66" s="16"/>
      <c r="E66" s="16"/>
    </row>
    <row r="67" spans="1:5" s="11" customFormat="1">
      <c r="A67" s="66"/>
      <c r="B67" s="95"/>
      <c r="C67" s="16" t="s">
        <v>865</v>
      </c>
      <c r="D67" s="16"/>
      <c r="E67" s="16"/>
    </row>
    <row r="68" spans="1:5" s="11" customFormat="1">
      <c r="A68" s="66"/>
      <c r="B68" s="95"/>
      <c r="C68" s="16" t="s">
        <v>866</v>
      </c>
      <c r="D68" s="16"/>
      <c r="E68" s="16"/>
    </row>
    <row r="69" spans="1:5" s="11" customFormat="1">
      <c r="A69" s="66"/>
      <c r="B69" s="95"/>
      <c r="C69" s="16" t="s">
        <v>867</v>
      </c>
      <c r="D69" s="16"/>
      <c r="E69" s="16"/>
    </row>
    <row r="70" spans="1:5" s="11" customFormat="1">
      <c r="A70" s="66"/>
      <c r="B70" s="95"/>
      <c r="C70" s="16" t="s">
        <v>868</v>
      </c>
      <c r="D70" s="16"/>
      <c r="E70" s="16"/>
    </row>
    <row r="71" spans="1:5" s="11" customFormat="1">
      <c r="A71" s="66"/>
      <c r="B71" s="95"/>
      <c r="C71" s="16" t="s">
        <v>869</v>
      </c>
      <c r="D71" s="16"/>
      <c r="E71" s="16"/>
    </row>
    <row r="72" spans="1:5" s="11" customFormat="1">
      <c r="A72" s="66"/>
      <c r="B72" s="95"/>
      <c r="C72" s="16" t="s">
        <v>870</v>
      </c>
      <c r="D72" s="16"/>
      <c r="E72" s="16"/>
    </row>
    <row r="73" spans="1:5" s="11" customFormat="1">
      <c r="A73" s="66"/>
      <c r="B73" s="95"/>
      <c r="C73" s="16" t="s">
        <v>871</v>
      </c>
      <c r="D73" s="16"/>
      <c r="E73" s="16"/>
    </row>
    <row r="74" spans="1:5" s="11" customFormat="1">
      <c r="A74" s="66"/>
      <c r="B74" s="95"/>
      <c r="C74" s="16" t="s">
        <v>872</v>
      </c>
      <c r="D74" s="16"/>
      <c r="E74" s="16"/>
    </row>
    <row r="75" spans="1:5" s="11" customFormat="1">
      <c r="A75" s="66"/>
      <c r="B75" s="95"/>
      <c r="C75" s="16" t="s">
        <v>873</v>
      </c>
      <c r="D75" s="16"/>
      <c r="E75" s="16"/>
    </row>
    <row r="76" spans="1:5" s="11" customFormat="1">
      <c r="A76" s="66"/>
      <c r="B76" s="95"/>
      <c r="C76" s="16" t="s">
        <v>874</v>
      </c>
      <c r="D76" s="16"/>
      <c r="E76" s="16"/>
    </row>
    <row r="77" spans="1:5" s="11" customFormat="1">
      <c r="A77" s="66"/>
      <c r="B77" s="95"/>
      <c r="C77" s="16" t="s">
        <v>875</v>
      </c>
      <c r="D77" s="16"/>
      <c r="E77" s="16"/>
    </row>
    <row r="78" spans="1:5" s="11" customFormat="1">
      <c r="A78" s="66"/>
      <c r="B78" s="95"/>
      <c r="C78" s="16" t="s">
        <v>876</v>
      </c>
      <c r="D78" s="16"/>
      <c r="E78" s="16"/>
    </row>
    <row r="79" spans="1:5" s="11" customFormat="1">
      <c r="A79" s="66"/>
      <c r="B79" s="95"/>
      <c r="C79" s="16" t="s">
        <v>877</v>
      </c>
      <c r="D79" s="16"/>
      <c r="E79" s="16"/>
    </row>
    <row r="80" spans="1:5" s="11" customFormat="1">
      <c r="A80" s="66"/>
      <c r="B80" s="95"/>
      <c r="C80" s="16" t="s">
        <v>484</v>
      </c>
      <c r="D80" s="16"/>
      <c r="E80" s="16"/>
    </row>
    <row r="81" spans="1:6">
      <c r="A81" s="66"/>
      <c r="B81" s="95"/>
      <c r="C81" s="16" t="s">
        <v>878</v>
      </c>
      <c r="D81" s="16"/>
      <c r="E81" s="16"/>
      <c r="F81" s="11"/>
    </row>
    <row r="82" spans="1:6">
      <c r="A82" s="66"/>
      <c r="B82" s="95"/>
      <c r="C82" s="16" t="s">
        <v>879</v>
      </c>
      <c r="D82" s="16"/>
      <c r="E82" s="16"/>
      <c r="F82" s="11"/>
    </row>
    <row r="83" spans="1:6">
      <c r="A83" s="66"/>
      <c r="B83" s="95"/>
      <c r="C83" s="16" t="s">
        <v>880</v>
      </c>
      <c r="D83" s="16"/>
      <c r="E83" s="16"/>
      <c r="F83" s="11"/>
    </row>
    <row r="84" spans="1:6">
      <c r="A84" s="66"/>
      <c r="B84" s="95"/>
      <c r="C84" s="16" t="s">
        <v>881</v>
      </c>
      <c r="D84" s="16"/>
      <c r="E84" s="16"/>
      <c r="F84" s="11"/>
    </row>
    <row r="85" spans="1:6">
      <c r="A85" s="66"/>
      <c r="B85" s="95"/>
      <c r="C85" s="16" t="s">
        <v>882</v>
      </c>
      <c r="D85" s="16"/>
      <c r="E85" s="16"/>
      <c r="F85" s="11"/>
    </row>
    <row r="86" spans="1:6">
      <c r="A86" s="66"/>
      <c r="B86" s="95"/>
      <c r="C86" s="16" t="s">
        <v>883</v>
      </c>
      <c r="D86" s="16"/>
      <c r="E86" s="16"/>
      <c r="F86" s="11"/>
    </row>
    <row r="87" spans="1:6">
      <c r="A87" s="66"/>
      <c r="B87" s="95"/>
      <c r="C87" s="16" t="s">
        <v>884</v>
      </c>
      <c r="D87" s="16"/>
      <c r="E87" s="16"/>
      <c r="F87" s="11"/>
    </row>
    <row r="88" spans="1:6">
      <c r="A88" s="66"/>
      <c r="B88" s="95"/>
      <c r="C88" s="16" t="s">
        <v>885</v>
      </c>
      <c r="D88" s="16"/>
      <c r="E88" s="16"/>
      <c r="F88" s="11"/>
    </row>
    <row r="89" spans="1:6">
      <c r="A89" s="66"/>
      <c r="B89" s="95"/>
      <c r="C89" s="16" t="s">
        <v>886</v>
      </c>
      <c r="D89" s="16"/>
      <c r="E89" s="16"/>
      <c r="F89" s="11"/>
    </row>
    <row r="90" spans="1:6">
      <c r="A90" s="66"/>
      <c r="B90" s="95"/>
      <c r="C90" s="16" t="s">
        <v>300</v>
      </c>
      <c r="D90" s="16"/>
      <c r="E90" s="16"/>
      <c r="F90" s="11"/>
    </row>
    <row r="91" spans="1:6">
      <c r="A91" s="66"/>
      <c r="B91" s="95"/>
      <c r="C91" s="16" t="s">
        <v>887</v>
      </c>
      <c r="D91" s="16"/>
      <c r="E91" s="16"/>
      <c r="F91" s="11"/>
    </row>
    <row r="92" spans="1:6">
      <c r="A92" s="66"/>
      <c r="B92" s="95"/>
      <c r="C92" s="16" t="s">
        <v>888</v>
      </c>
      <c r="D92" s="16"/>
      <c r="E92" s="16"/>
      <c r="F92" s="11"/>
    </row>
    <row r="93" spans="1:6">
      <c r="A93" s="66"/>
      <c r="B93" s="95"/>
      <c r="C93" s="16" t="s">
        <v>360</v>
      </c>
      <c r="D93" s="16"/>
      <c r="E93" s="16"/>
      <c r="F93" s="11"/>
    </row>
    <row r="94" spans="1:6">
      <c r="A94" s="66"/>
      <c r="B94" s="95"/>
      <c r="C94" s="16" t="s">
        <v>889</v>
      </c>
      <c r="D94" s="16"/>
      <c r="E94" s="16" t="s">
        <v>890</v>
      </c>
      <c r="F94" s="11" t="s">
        <v>813</v>
      </c>
    </row>
    <row r="95" spans="1:6">
      <c r="A95" s="66"/>
      <c r="B95" s="95"/>
      <c r="C95" s="16" t="s">
        <v>891</v>
      </c>
      <c r="D95" s="16"/>
      <c r="E95" s="16" t="s">
        <v>892</v>
      </c>
      <c r="F95" s="11" t="s">
        <v>813</v>
      </c>
    </row>
    <row r="96" spans="1:6">
      <c r="A96" s="66"/>
      <c r="B96" s="95"/>
      <c r="C96" s="16" t="s">
        <v>893</v>
      </c>
      <c r="D96" s="16"/>
      <c r="E96" s="16" t="s">
        <v>892</v>
      </c>
      <c r="F96" s="11" t="s">
        <v>813</v>
      </c>
    </row>
    <row r="97" spans="1:6">
      <c r="A97" s="66"/>
      <c r="B97" s="95"/>
      <c r="C97" s="16" t="s">
        <v>894</v>
      </c>
      <c r="D97" s="16"/>
      <c r="E97" s="16" t="s">
        <v>892</v>
      </c>
      <c r="F97" s="11" t="s">
        <v>813</v>
      </c>
    </row>
    <row r="98" spans="1:6">
      <c r="A98" s="66"/>
      <c r="B98" s="95"/>
      <c r="C98" s="16" t="s">
        <v>895</v>
      </c>
      <c r="D98" s="16"/>
      <c r="E98" s="16" t="s">
        <v>892</v>
      </c>
      <c r="F98" s="11" t="s">
        <v>813</v>
      </c>
    </row>
    <row r="99" spans="1:6">
      <c r="A99" s="66"/>
      <c r="B99" s="95"/>
      <c r="C99" s="16" t="s">
        <v>896</v>
      </c>
      <c r="D99" s="16"/>
      <c r="E99" s="16" t="s">
        <v>892</v>
      </c>
      <c r="F99" s="11" t="s">
        <v>813</v>
      </c>
    </row>
    <row r="100" spans="1:6">
      <c r="A100" s="66"/>
      <c r="B100" s="95"/>
      <c r="C100" s="16" t="s">
        <v>897</v>
      </c>
      <c r="D100" s="16"/>
      <c r="E100" s="16" t="s">
        <v>892</v>
      </c>
      <c r="F100" s="11" t="s">
        <v>813</v>
      </c>
    </row>
    <row r="101" spans="1:6">
      <c r="A101" s="66"/>
      <c r="B101" s="95"/>
      <c r="C101" s="16" t="s">
        <v>898</v>
      </c>
      <c r="D101" s="16"/>
      <c r="E101" s="16" t="s">
        <v>892</v>
      </c>
      <c r="F101" s="11" t="s">
        <v>813</v>
      </c>
    </row>
    <row r="102" spans="1:6">
      <c r="A102" s="66"/>
      <c r="B102" s="95"/>
      <c r="C102" s="16" t="s">
        <v>899</v>
      </c>
      <c r="D102" s="16"/>
      <c r="E102" s="16" t="s">
        <v>892</v>
      </c>
      <c r="F102" s="11" t="s">
        <v>813</v>
      </c>
    </row>
    <row r="103" spans="1:6">
      <c r="A103" s="66"/>
      <c r="B103" s="95"/>
      <c r="C103" s="16" t="s">
        <v>900</v>
      </c>
      <c r="D103" s="16"/>
      <c r="E103" s="16" t="s">
        <v>892</v>
      </c>
      <c r="F103" s="11" t="s">
        <v>813</v>
      </c>
    </row>
    <row r="104" spans="1:6">
      <c r="A104" s="61"/>
      <c r="B104" s="61" t="s">
        <v>18</v>
      </c>
      <c r="C104" s="15" t="s">
        <v>41</v>
      </c>
      <c r="D104" s="61" t="s">
        <v>18</v>
      </c>
      <c r="E104" s="15"/>
      <c r="F104" s="11"/>
    </row>
    <row r="105" spans="1:6">
      <c r="A105" s="62"/>
      <c r="B105" s="62"/>
      <c r="C105" s="15" t="s">
        <v>17</v>
      </c>
      <c r="D105" s="15"/>
      <c r="E105" s="15"/>
      <c r="F105" s="11"/>
    </row>
    <row r="106" spans="1:6">
      <c r="A106" s="62"/>
      <c r="B106" s="62"/>
      <c r="C106" s="15" t="s">
        <v>116</v>
      </c>
      <c r="D106" s="15"/>
      <c r="E106" s="15"/>
      <c r="F106" s="11"/>
    </row>
    <row r="107" spans="1:6">
      <c r="A107" s="62"/>
      <c r="B107" s="62"/>
      <c r="C107" s="15" t="s">
        <v>296</v>
      </c>
      <c r="D107" s="15"/>
      <c r="E107" s="15"/>
      <c r="F107" s="11"/>
    </row>
    <row r="108" spans="1:6">
      <c r="A108" s="62"/>
      <c r="B108" s="62"/>
      <c r="C108" s="15" t="s">
        <v>194</v>
      </c>
      <c r="D108" s="15"/>
      <c r="E108" s="15"/>
      <c r="F108" s="11"/>
    </row>
    <row r="109" spans="1:6">
      <c r="A109" s="62"/>
      <c r="B109" s="62"/>
      <c r="C109" s="15" t="s">
        <v>67</v>
      </c>
      <c r="D109" s="15"/>
      <c r="E109" s="15"/>
      <c r="F109" s="11"/>
    </row>
    <row r="110" spans="1:6">
      <c r="A110" s="63"/>
      <c r="B110" s="63"/>
      <c r="C110" s="15" t="s">
        <v>177</v>
      </c>
      <c r="D110" s="15"/>
      <c r="E110" s="15"/>
      <c r="F110" s="11"/>
    </row>
    <row r="111" spans="1:6">
      <c r="A111" s="66"/>
      <c r="B111" s="52" t="s">
        <v>750</v>
      </c>
      <c r="C111" s="16" t="s">
        <v>41</v>
      </c>
      <c r="D111" s="52" t="s">
        <v>750</v>
      </c>
      <c r="E111" s="16"/>
      <c r="F111" s="11"/>
    </row>
    <row r="112" spans="1:6">
      <c r="A112" s="66"/>
      <c r="B112" s="53"/>
      <c r="C112" s="16" t="s">
        <v>776</v>
      </c>
      <c r="D112" s="16"/>
      <c r="E112" s="16"/>
      <c r="F112" s="11"/>
    </row>
    <row r="113" spans="1:5" s="11" customFormat="1">
      <c r="A113" s="66"/>
      <c r="B113" s="54"/>
      <c r="C113" s="16" t="s">
        <v>901</v>
      </c>
      <c r="D113" s="16"/>
      <c r="E113" s="16"/>
    </row>
    <row r="114" spans="1:5" s="11" customFormat="1">
      <c r="A114" s="79"/>
      <c r="B114" s="79" t="s">
        <v>275</v>
      </c>
      <c r="C114" s="15" t="s">
        <v>41</v>
      </c>
      <c r="D114" s="79" t="s">
        <v>275</v>
      </c>
      <c r="E114" s="15"/>
    </row>
    <row r="115" spans="1:5" s="11" customFormat="1">
      <c r="A115" s="79"/>
      <c r="B115" s="79"/>
      <c r="C115" s="15" t="s">
        <v>116</v>
      </c>
      <c r="D115" s="15"/>
      <c r="E115" s="15"/>
    </row>
    <row r="116" spans="1:5" s="11" customFormat="1">
      <c r="A116" s="79"/>
      <c r="B116" s="79"/>
      <c r="C116" s="15" t="s">
        <v>296</v>
      </c>
      <c r="D116" s="15"/>
      <c r="E116" s="15"/>
    </row>
    <row r="117" spans="1:5" s="11" customFormat="1">
      <c r="A117" s="79"/>
      <c r="B117" s="79"/>
      <c r="C117" s="15" t="s">
        <v>67</v>
      </c>
      <c r="D117" s="15"/>
      <c r="E117" s="15"/>
    </row>
    <row r="118" spans="1:5" s="11" customFormat="1">
      <c r="A118" s="65"/>
      <c r="B118" s="80" t="s">
        <v>562</v>
      </c>
      <c r="C118" s="16" t="s">
        <v>41</v>
      </c>
      <c r="D118" s="80" t="s">
        <v>562</v>
      </c>
      <c r="E118" s="16"/>
    </row>
    <row r="119" spans="1:5" s="11" customFormat="1">
      <c r="A119" s="105"/>
      <c r="B119" s="104"/>
      <c r="C119" s="16" t="s">
        <v>902</v>
      </c>
      <c r="D119" s="16"/>
      <c r="E119" s="16"/>
    </row>
    <row r="120" spans="1:5" s="11" customFormat="1">
      <c r="A120" s="105"/>
      <c r="B120" s="104"/>
      <c r="C120" s="16" t="s">
        <v>296</v>
      </c>
      <c r="D120" s="16"/>
      <c r="E120" s="16"/>
    </row>
    <row r="121" spans="1:5" s="11" customFormat="1">
      <c r="A121" s="105"/>
      <c r="B121" s="104"/>
      <c r="C121" s="16" t="s">
        <v>194</v>
      </c>
      <c r="D121" s="16"/>
      <c r="E121" s="16"/>
    </row>
    <row r="122" spans="1:5" s="11" customFormat="1">
      <c r="A122" s="105"/>
      <c r="B122" s="104"/>
      <c r="C122" s="16" t="s">
        <v>116</v>
      </c>
      <c r="D122" s="16"/>
      <c r="E122" s="16"/>
    </row>
    <row r="123" spans="1:5" s="11" customFormat="1">
      <c r="A123" s="105"/>
      <c r="B123" s="104"/>
      <c r="C123" s="16" t="s">
        <v>903</v>
      </c>
      <c r="D123" s="16"/>
      <c r="E123" s="16"/>
    </row>
    <row r="124" spans="1:5" s="11" customFormat="1">
      <c r="A124" s="105"/>
      <c r="B124" s="104"/>
      <c r="C124" s="16" t="s">
        <v>904</v>
      </c>
      <c r="D124" s="16"/>
      <c r="E124" s="16"/>
    </row>
    <row r="125" spans="1:5" s="11" customFormat="1">
      <c r="A125" s="105"/>
      <c r="B125" s="104"/>
      <c r="C125" s="16" t="s">
        <v>67</v>
      </c>
      <c r="D125" s="16"/>
      <c r="E125" s="16"/>
    </row>
    <row r="126" spans="1:5" s="11" customFormat="1">
      <c r="A126" s="66"/>
      <c r="B126" s="81"/>
      <c r="C126" s="16" t="s">
        <v>177</v>
      </c>
      <c r="D126" s="16"/>
      <c r="E126" s="16"/>
    </row>
    <row r="127" spans="1:5" s="11" customFormat="1">
      <c r="A127" s="61"/>
      <c r="B127" s="61" t="s">
        <v>21</v>
      </c>
      <c r="C127" s="15" t="s">
        <v>44</v>
      </c>
      <c r="D127" s="61" t="s">
        <v>21</v>
      </c>
      <c r="E127" s="15"/>
    </row>
    <row r="128" spans="1:5" s="11" customFormat="1">
      <c r="A128" s="62"/>
      <c r="B128" s="62"/>
      <c r="C128" s="15" t="s">
        <v>905</v>
      </c>
      <c r="D128" s="15"/>
      <c r="E128" s="15"/>
    </row>
    <row r="129" spans="1:6">
      <c r="A129" s="62"/>
      <c r="B129" s="62"/>
      <c r="C129" s="15" t="s">
        <v>906</v>
      </c>
      <c r="D129" s="15"/>
      <c r="E129" s="15"/>
      <c r="F129" s="11"/>
    </row>
    <row r="130" spans="1:6">
      <c r="A130" s="62"/>
      <c r="B130" s="62"/>
      <c r="C130" s="15" t="s">
        <v>70</v>
      </c>
      <c r="D130" s="15"/>
      <c r="E130" s="15"/>
      <c r="F130" s="11"/>
    </row>
    <row r="131" spans="1:6">
      <c r="A131" s="62"/>
      <c r="B131" s="62"/>
      <c r="C131" s="15" t="s">
        <v>194</v>
      </c>
      <c r="D131" s="15"/>
      <c r="E131" s="15"/>
      <c r="F131" s="11"/>
    </row>
    <row r="132" spans="1:6">
      <c r="A132" s="66"/>
      <c r="B132" s="53" t="s">
        <v>278</v>
      </c>
      <c r="C132" s="16" t="s">
        <v>44</v>
      </c>
      <c r="D132" s="53" t="s">
        <v>278</v>
      </c>
      <c r="E132" s="16"/>
      <c r="F132" s="11"/>
    </row>
    <row r="133" spans="1:6">
      <c r="A133" s="66"/>
      <c r="B133" s="53"/>
      <c r="C133" s="16" t="s">
        <v>194</v>
      </c>
      <c r="D133" s="16"/>
      <c r="E133" s="16"/>
      <c r="F133" s="11"/>
    </row>
    <row r="134" spans="1:6">
      <c r="A134" s="67"/>
      <c r="B134" s="54"/>
      <c r="C134" s="16" t="s">
        <v>177</v>
      </c>
      <c r="D134" s="16"/>
      <c r="E134" s="16"/>
      <c r="F134" s="11"/>
    </row>
    <row r="135" spans="1:6">
      <c r="A135" s="68"/>
      <c r="B135" s="68" t="s">
        <v>24</v>
      </c>
      <c r="C135" s="15" t="s">
        <v>46</v>
      </c>
      <c r="D135" s="68" t="s">
        <v>24</v>
      </c>
      <c r="E135" s="15"/>
      <c r="F135" s="11"/>
    </row>
    <row r="136" spans="1:6">
      <c r="A136" s="69"/>
      <c r="B136" s="69"/>
      <c r="C136" s="15" t="s">
        <v>120</v>
      </c>
      <c r="D136" s="15"/>
      <c r="E136" s="15"/>
      <c r="F136" s="11" t="s">
        <v>813</v>
      </c>
    </row>
    <row r="137" spans="1:6">
      <c r="A137" s="69"/>
      <c r="B137" s="69"/>
      <c r="C137" s="15" t="s">
        <v>907</v>
      </c>
      <c r="D137" s="15"/>
      <c r="E137" s="15" t="s">
        <v>908</v>
      </c>
      <c r="F137" s="11"/>
    </row>
    <row r="138" spans="1:6">
      <c r="A138" s="69"/>
      <c r="B138" s="69"/>
      <c r="C138" s="15" t="s">
        <v>909</v>
      </c>
      <c r="D138" s="15"/>
      <c r="E138" s="15" t="s">
        <v>910</v>
      </c>
      <c r="F138" s="11"/>
    </row>
    <row r="139" spans="1:6">
      <c r="A139" s="69"/>
      <c r="B139" s="69"/>
      <c r="C139" s="15" t="s">
        <v>911</v>
      </c>
      <c r="D139" s="15"/>
      <c r="E139" s="15"/>
      <c r="F139" s="11"/>
    </row>
    <row r="140" spans="1:6">
      <c r="A140" s="69"/>
      <c r="B140" s="69"/>
      <c r="C140" s="15" t="s">
        <v>912</v>
      </c>
      <c r="D140" s="15"/>
      <c r="E140" s="15"/>
      <c r="F140" s="11"/>
    </row>
    <row r="141" spans="1:6">
      <c r="A141" s="69"/>
      <c r="B141" s="69"/>
      <c r="C141" s="15" t="s">
        <v>913</v>
      </c>
      <c r="D141" s="15"/>
      <c r="E141" s="15"/>
      <c r="F141" s="11"/>
    </row>
    <row r="142" spans="1:6">
      <c r="A142" s="69"/>
      <c r="B142" s="69"/>
      <c r="C142" s="15" t="s">
        <v>914</v>
      </c>
      <c r="D142" s="15"/>
      <c r="E142" s="15"/>
      <c r="F142" s="11"/>
    </row>
    <row r="143" spans="1:6">
      <c r="A143" s="69"/>
      <c r="B143" s="69"/>
      <c r="C143" s="15" t="s">
        <v>915</v>
      </c>
      <c r="D143" s="15"/>
      <c r="E143" s="15"/>
      <c r="F143" s="11"/>
    </row>
    <row r="144" spans="1:6">
      <c r="A144" s="69"/>
      <c r="B144" s="69"/>
      <c r="C144" s="15" t="s">
        <v>916</v>
      </c>
      <c r="D144" s="15"/>
      <c r="E144" s="15"/>
      <c r="F144" s="11"/>
    </row>
    <row r="145" spans="1:5" s="11" customFormat="1">
      <c r="A145" s="69"/>
      <c r="B145" s="69"/>
      <c r="C145" s="15" t="s">
        <v>177</v>
      </c>
      <c r="D145" s="15"/>
      <c r="E145" s="15"/>
    </row>
    <row r="146" spans="1:5" s="11" customFormat="1">
      <c r="A146" s="65"/>
      <c r="B146" s="58" t="s">
        <v>29</v>
      </c>
      <c r="C146" s="16" t="s">
        <v>176</v>
      </c>
      <c r="D146" s="16" t="s">
        <v>917</v>
      </c>
      <c r="E146" s="16"/>
    </row>
    <row r="147" spans="1:5" s="11" customFormat="1">
      <c r="A147" s="67"/>
      <c r="B147" s="60"/>
      <c r="C147" s="16" t="s">
        <v>51</v>
      </c>
      <c r="D147" s="16"/>
      <c r="E147" s="16"/>
    </row>
    <row r="148" spans="1:5" s="11" customFormat="1">
      <c r="A148" s="47"/>
      <c r="B148" s="103" t="s">
        <v>25</v>
      </c>
      <c r="C148" s="15" t="s">
        <v>47</v>
      </c>
      <c r="D148" s="103" t="s">
        <v>25</v>
      </c>
      <c r="E148" s="15" t="s">
        <v>918</v>
      </c>
    </row>
    <row r="149" spans="1:5" s="11" customFormat="1">
      <c r="A149" s="48"/>
      <c r="B149" s="48"/>
      <c r="C149" s="15" t="s">
        <v>919</v>
      </c>
      <c r="D149" s="15"/>
      <c r="E149" s="15" t="s">
        <v>920</v>
      </c>
    </row>
    <row r="150" spans="1:5" s="11" customFormat="1">
      <c r="A150" s="48"/>
      <c r="B150" s="48"/>
      <c r="C150" s="15" t="s">
        <v>921</v>
      </c>
      <c r="D150" s="15"/>
      <c r="E150" s="15" t="s">
        <v>922</v>
      </c>
    </row>
    <row r="151" spans="1:5" s="11" customFormat="1">
      <c r="A151" s="48"/>
      <c r="B151" s="48"/>
      <c r="C151" s="15" t="s">
        <v>923</v>
      </c>
      <c r="D151" s="15"/>
      <c r="E151" s="15" t="s">
        <v>924</v>
      </c>
    </row>
    <row r="152" spans="1:5" s="11" customFormat="1">
      <c r="A152" s="48"/>
      <c r="B152" s="48"/>
      <c r="C152" s="15" t="s">
        <v>925</v>
      </c>
      <c r="D152" s="15"/>
      <c r="E152" s="15" t="s">
        <v>926</v>
      </c>
    </row>
    <row r="153" spans="1:5" s="11" customFormat="1">
      <c r="A153" s="48"/>
      <c r="B153" s="48"/>
      <c r="C153" s="15" t="s">
        <v>927</v>
      </c>
      <c r="D153" s="15"/>
      <c r="E153" s="15" t="s">
        <v>928</v>
      </c>
    </row>
    <row r="154" spans="1:5" s="11" customFormat="1">
      <c r="A154" s="48"/>
      <c r="B154" s="48"/>
      <c r="C154" s="15" t="s">
        <v>929</v>
      </c>
      <c r="D154" s="15"/>
      <c r="E154" s="15" t="s">
        <v>930</v>
      </c>
    </row>
    <row r="155" spans="1:5" s="11" customFormat="1">
      <c r="A155" s="48"/>
      <c r="B155" s="48"/>
      <c r="C155" s="15" t="s">
        <v>931</v>
      </c>
      <c r="D155" s="15"/>
      <c r="E155" s="15" t="s">
        <v>932</v>
      </c>
    </row>
    <row r="156" spans="1:5" s="11" customFormat="1">
      <c r="A156" s="48"/>
      <c r="B156" s="48"/>
      <c r="C156" s="15" t="s">
        <v>933</v>
      </c>
      <c r="D156" s="15"/>
      <c r="E156" s="15" t="s">
        <v>934</v>
      </c>
    </row>
    <row r="157" spans="1:5" s="11" customFormat="1">
      <c r="A157" s="48"/>
      <c r="B157" s="48"/>
      <c r="C157" s="15" t="s">
        <v>935</v>
      </c>
      <c r="D157" s="15"/>
      <c r="E157" s="15" t="s">
        <v>936</v>
      </c>
    </row>
    <row r="158" spans="1:5" s="11" customFormat="1">
      <c r="A158" s="48"/>
      <c r="B158" s="48"/>
      <c r="C158" s="15" t="s">
        <v>937</v>
      </c>
      <c r="D158" s="15"/>
      <c r="E158" s="15" t="s">
        <v>938</v>
      </c>
    </row>
    <row r="159" spans="1:5" s="11" customFormat="1">
      <c r="A159" s="48"/>
      <c r="B159" s="48"/>
      <c r="C159" s="15" t="s">
        <v>73</v>
      </c>
      <c r="D159" s="15"/>
      <c r="E159" s="15" t="s">
        <v>939</v>
      </c>
    </row>
    <row r="160" spans="1:5" s="11" customFormat="1">
      <c r="A160" s="48"/>
      <c r="B160" s="48"/>
      <c r="C160" s="15" t="s">
        <v>940</v>
      </c>
      <c r="D160" s="15"/>
      <c r="E160" s="15" t="s">
        <v>941</v>
      </c>
    </row>
    <row r="161" spans="1:5" s="11" customFormat="1">
      <c r="A161" s="48"/>
      <c r="B161" s="48"/>
      <c r="C161" s="15" t="s">
        <v>942</v>
      </c>
      <c r="D161" s="15"/>
      <c r="E161" s="15" t="s">
        <v>943</v>
      </c>
    </row>
    <row r="162" spans="1:5" s="11" customFormat="1">
      <c r="A162" s="48"/>
      <c r="B162" s="48"/>
      <c r="C162" s="15" t="s">
        <v>944</v>
      </c>
      <c r="D162" s="15"/>
      <c r="E162" s="15" t="s">
        <v>945</v>
      </c>
    </row>
    <row r="163" spans="1:5" s="11" customFormat="1">
      <c r="A163" s="48"/>
      <c r="B163" s="48"/>
      <c r="C163" s="15" t="s">
        <v>946</v>
      </c>
      <c r="D163" s="15"/>
      <c r="E163" s="15" t="s">
        <v>947</v>
      </c>
    </row>
    <row r="164" spans="1:5" s="11" customFormat="1">
      <c r="A164" s="48"/>
      <c r="B164" s="48"/>
      <c r="C164" s="15" t="s">
        <v>948</v>
      </c>
      <c r="D164" s="15"/>
      <c r="E164" s="15" t="s">
        <v>949</v>
      </c>
    </row>
    <row r="165" spans="1:5" s="11" customFormat="1">
      <c r="A165" s="48"/>
      <c r="B165" s="48"/>
      <c r="C165" s="15" t="s">
        <v>950</v>
      </c>
      <c r="D165" s="15"/>
      <c r="E165" s="15" t="s">
        <v>951</v>
      </c>
    </row>
    <row r="166" spans="1:5" s="11" customFormat="1">
      <c r="A166" s="48"/>
      <c r="B166" s="48"/>
      <c r="C166" s="15" t="s">
        <v>952</v>
      </c>
      <c r="D166" s="15"/>
      <c r="E166" s="15" t="s">
        <v>953</v>
      </c>
    </row>
    <row r="167" spans="1:5" s="11" customFormat="1">
      <c r="A167" s="48"/>
      <c r="B167" s="48"/>
      <c r="C167" s="15" t="s">
        <v>954</v>
      </c>
      <c r="D167" s="15"/>
      <c r="E167" s="15" t="s">
        <v>955</v>
      </c>
    </row>
    <row r="168" spans="1:5" s="11" customFormat="1">
      <c r="A168" s="48"/>
      <c r="B168" s="48"/>
      <c r="C168" s="15" t="s">
        <v>956</v>
      </c>
      <c r="D168" s="15"/>
      <c r="E168" s="15" t="s">
        <v>957</v>
      </c>
    </row>
    <row r="169" spans="1:5" s="11" customFormat="1">
      <c r="A169" s="48"/>
      <c r="B169" s="48"/>
      <c r="C169" s="15" t="s">
        <v>958</v>
      </c>
      <c r="D169" s="15"/>
      <c r="E169" s="15" t="s">
        <v>959</v>
      </c>
    </row>
    <row r="170" spans="1:5" s="11" customFormat="1">
      <c r="A170" s="48"/>
      <c r="B170" s="48"/>
      <c r="C170" s="15" t="s">
        <v>960</v>
      </c>
      <c r="D170" s="15"/>
      <c r="E170" s="15" t="s">
        <v>961</v>
      </c>
    </row>
    <row r="171" spans="1:5" s="11" customFormat="1">
      <c r="A171" s="48"/>
      <c r="B171" s="48"/>
      <c r="C171" s="15" t="s">
        <v>962</v>
      </c>
      <c r="D171" s="15"/>
      <c r="E171" s="15" t="s">
        <v>963</v>
      </c>
    </row>
    <row r="172" spans="1:5" s="11" customFormat="1">
      <c r="A172" s="48"/>
      <c r="B172" s="48"/>
      <c r="C172" s="15" t="s">
        <v>964</v>
      </c>
      <c r="D172" s="15"/>
      <c r="E172" s="15" t="s">
        <v>965</v>
      </c>
    </row>
    <row r="173" spans="1:5" s="11" customFormat="1">
      <c r="A173" s="48"/>
      <c r="B173" s="48"/>
      <c r="C173" s="15" t="s">
        <v>966</v>
      </c>
      <c r="D173" s="15"/>
      <c r="E173" s="15" t="s">
        <v>967</v>
      </c>
    </row>
    <row r="174" spans="1:5" s="11" customFormat="1">
      <c r="A174" s="48"/>
      <c r="B174" s="48"/>
      <c r="C174" s="15" t="s">
        <v>968</v>
      </c>
      <c r="D174" s="15"/>
      <c r="E174" s="15" t="s">
        <v>969</v>
      </c>
    </row>
    <row r="175" spans="1:5" s="11" customFormat="1">
      <c r="A175" s="48"/>
      <c r="B175" s="48"/>
      <c r="C175" s="15" t="s">
        <v>970</v>
      </c>
      <c r="D175" s="15"/>
      <c r="E175" s="15" t="s">
        <v>971</v>
      </c>
    </row>
    <row r="176" spans="1:5" s="11" customFormat="1">
      <c r="A176" s="48"/>
      <c r="B176" s="48"/>
      <c r="C176" s="15" t="s">
        <v>972</v>
      </c>
      <c r="D176" s="15"/>
      <c r="E176" s="15" t="s">
        <v>973</v>
      </c>
    </row>
    <row r="177" spans="1:6">
      <c r="A177" s="48"/>
      <c r="B177" s="48"/>
      <c r="C177" s="15" t="s">
        <v>974</v>
      </c>
      <c r="D177" s="15"/>
      <c r="E177" s="15" t="s">
        <v>975</v>
      </c>
      <c r="F177" s="11"/>
    </row>
    <row r="178" spans="1:6">
      <c r="A178" s="48"/>
      <c r="B178" s="48"/>
      <c r="C178" s="15" t="s">
        <v>976</v>
      </c>
      <c r="D178" s="15"/>
      <c r="E178" s="15" t="s">
        <v>977</v>
      </c>
      <c r="F178" s="11"/>
    </row>
    <row r="179" spans="1:6">
      <c r="A179" s="48"/>
      <c r="B179" s="48"/>
      <c r="C179" s="15" t="s">
        <v>978</v>
      </c>
      <c r="D179" s="15"/>
      <c r="E179" s="15" t="s">
        <v>979</v>
      </c>
      <c r="F179" s="11"/>
    </row>
    <row r="180" spans="1:6">
      <c r="A180" s="48"/>
      <c r="B180" s="48"/>
      <c r="C180" s="15" t="s">
        <v>980</v>
      </c>
      <c r="D180" s="15"/>
      <c r="E180" s="15" t="s">
        <v>981</v>
      </c>
      <c r="F180" s="11" t="s">
        <v>813</v>
      </c>
    </row>
    <row r="181" spans="1:6">
      <c r="A181" s="48"/>
      <c r="B181" s="48"/>
      <c r="C181" s="15" t="s">
        <v>177</v>
      </c>
      <c r="D181" s="15"/>
      <c r="E181" s="15" t="s">
        <v>177</v>
      </c>
      <c r="F181" s="11"/>
    </row>
    <row r="182" spans="1:6" ht="28.5">
      <c r="A182" s="65"/>
      <c r="B182" s="86" t="s">
        <v>982</v>
      </c>
      <c r="C182" s="40" t="s">
        <v>95</v>
      </c>
      <c r="D182" s="40" t="s">
        <v>983</v>
      </c>
      <c r="E182" s="40"/>
      <c r="F182" s="11"/>
    </row>
    <row r="183" spans="1:6">
      <c r="A183" s="66"/>
      <c r="B183" s="59"/>
      <c r="C183" s="40" t="s">
        <v>592</v>
      </c>
      <c r="D183" s="40"/>
      <c r="E183" s="40"/>
      <c r="F183" s="11"/>
    </row>
    <row r="184" spans="1:6">
      <c r="A184" s="66"/>
      <c r="B184" s="59"/>
      <c r="C184" s="40" t="s">
        <v>984</v>
      </c>
      <c r="D184" s="40"/>
      <c r="E184" s="40"/>
      <c r="F184" s="11"/>
    </row>
    <row r="185" spans="1:6">
      <c r="A185" s="67"/>
      <c r="B185" s="60"/>
      <c r="C185" s="41" t="s">
        <v>173</v>
      </c>
      <c r="D185" s="41"/>
      <c r="E185" s="41"/>
      <c r="F185" s="11"/>
    </row>
    <row r="186" spans="1:6">
      <c r="A186" s="61"/>
      <c r="B186" s="61" t="s">
        <v>106</v>
      </c>
      <c r="C186" s="39" t="s">
        <v>985</v>
      </c>
      <c r="D186" s="61" t="s">
        <v>106</v>
      </c>
      <c r="E186" s="39"/>
      <c r="F186" s="11"/>
    </row>
    <row r="187" spans="1:6">
      <c r="A187" s="62"/>
      <c r="B187" s="62"/>
      <c r="C187" s="39" t="s">
        <v>125</v>
      </c>
      <c r="D187" s="39"/>
      <c r="E187" s="39"/>
      <c r="F187" s="11"/>
    </row>
    <row r="188" spans="1:6">
      <c r="A188" s="65"/>
      <c r="B188" s="58" t="s">
        <v>84</v>
      </c>
      <c r="C188" s="41" t="s">
        <v>94</v>
      </c>
      <c r="D188" s="58" t="s">
        <v>84</v>
      </c>
      <c r="E188" s="41" t="s">
        <v>986</v>
      </c>
      <c r="F188" s="11"/>
    </row>
    <row r="189" spans="1:6">
      <c r="A189" s="66"/>
      <c r="B189" s="59"/>
      <c r="C189" s="41" t="s">
        <v>136</v>
      </c>
      <c r="D189" s="41"/>
      <c r="E189" s="41" t="s">
        <v>987</v>
      </c>
      <c r="F189" s="11"/>
    </row>
    <row r="190" spans="1:6">
      <c r="A190" s="66"/>
      <c r="B190" s="59"/>
      <c r="C190" s="41" t="s">
        <v>194</v>
      </c>
      <c r="D190" s="41"/>
      <c r="E190" s="41" t="s">
        <v>194</v>
      </c>
      <c r="F190" s="11"/>
    </row>
    <row r="191" spans="1:6">
      <c r="A191" s="66"/>
      <c r="B191" s="59"/>
      <c r="C191" s="41" t="s">
        <v>988</v>
      </c>
      <c r="D191" s="41"/>
      <c r="E191" s="41" t="s">
        <v>989</v>
      </c>
      <c r="F191" s="11"/>
    </row>
    <row r="192" spans="1:6">
      <c r="A192" s="66"/>
      <c r="B192" s="59"/>
      <c r="C192" s="41" t="s">
        <v>990</v>
      </c>
      <c r="D192" s="41"/>
      <c r="E192" s="41" t="s">
        <v>991</v>
      </c>
      <c r="F192" s="11"/>
    </row>
    <row r="193" spans="1:5" s="11" customFormat="1">
      <c r="A193" s="66"/>
      <c r="B193" s="59"/>
      <c r="C193" s="41" t="s">
        <v>992</v>
      </c>
      <c r="D193" s="41"/>
      <c r="E193" s="41" t="s">
        <v>993</v>
      </c>
    </row>
    <row r="194" spans="1:5" s="11" customFormat="1">
      <c r="A194" s="66"/>
      <c r="B194" s="59"/>
      <c r="C194" s="41" t="s">
        <v>994</v>
      </c>
      <c r="D194" s="41"/>
      <c r="E194" s="41" t="s">
        <v>995</v>
      </c>
    </row>
    <row r="195" spans="1:5" s="11" customFormat="1">
      <c r="A195" s="66"/>
      <c r="B195" s="59"/>
      <c r="C195" s="41" t="s">
        <v>996</v>
      </c>
      <c r="D195" s="41"/>
      <c r="E195" s="41" t="s">
        <v>997</v>
      </c>
    </row>
    <row r="196" spans="1:5" s="11" customFormat="1">
      <c r="A196" s="66"/>
      <c r="B196" s="59"/>
      <c r="C196" s="41" t="s">
        <v>998</v>
      </c>
      <c r="D196" s="41"/>
      <c r="E196" s="41" t="s">
        <v>999</v>
      </c>
    </row>
    <row r="197" spans="1:5" s="11" customFormat="1">
      <c r="A197" s="66"/>
      <c r="B197" s="59"/>
      <c r="C197" s="41" t="s">
        <v>1000</v>
      </c>
      <c r="D197" s="41"/>
      <c r="E197" s="41" t="s">
        <v>1001</v>
      </c>
    </row>
    <row r="198" spans="1:5" s="11" customFormat="1">
      <c r="A198" s="66"/>
      <c r="B198" s="59"/>
      <c r="C198" s="41" t="s">
        <v>165</v>
      </c>
      <c r="D198" s="41"/>
      <c r="E198" s="41" t="s">
        <v>1002</v>
      </c>
    </row>
    <row r="199" spans="1:5" s="11" customFormat="1">
      <c r="A199" s="66"/>
      <c r="B199" s="59"/>
      <c r="C199" s="41" t="s">
        <v>1003</v>
      </c>
      <c r="D199" s="41"/>
      <c r="E199" s="41" t="s">
        <v>1004</v>
      </c>
    </row>
    <row r="200" spans="1:5" s="11" customFormat="1">
      <c r="A200" s="66"/>
      <c r="B200" s="59"/>
      <c r="C200" s="41" t="s">
        <v>177</v>
      </c>
      <c r="D200" s="41"/>
      <c r="E200" s="41" t="s">
        <v>177</v>
      </c>
    </row>
    <row r="201" spans="1:5" s="11" customFormat="1">
      <c r="A201" s="67"/>
      <c r="B201" s="60"/>
      <c r="C201" s="41" t="s">
        <v>173</v>
      </c>
      <c r="D201" s="41"/>
      <c r="E201" s="41" t="s">
        <v>1005</v>
      </c>
    </row>
    <row r="202" spans="1:5" s="11" customFormat="1">
      <c r="A202" s="103"/>
      <c r="B202" s="103" t="s">
        <v>27</v>
      </c>
      <c r="C202" s="15" t="s">
        <v>1006</v>
      </c>
      <c r="D202" s="15" t="s">
        <v>1007</v>
      </c>
      <c r="E202" s="15"/>
    </row>
    <row r="203" spans="1:5" s="11" customFormat="1">
      <c r="A203" s="48"/>
      <c r="B203" s="48"/>
      <c r="C203" s="15" t="s">
        <v>1008</v>
      </c>
      <c r="D203" s="15"/>
      <c r="E203" s="15"/>
    </row>
    <row r="204" spans="1:5" s="11" customFormat="1">
      <c r="A204" s="48"/>
      <c r="B204" s="48"/>
      <c r="C204" s="15" t="s">
        <v>1009</v>
      </c>
      <c r="D204" s="15"/>
      <c r="E204" s="15"/>
    </row>
    <row r="205" spans="1:5" s="11" customFormat="1">
      <c r="A205" s="48"/>
      <c r="B205" s="48"/>
      <c r="C205" s="15" t="s">
        <v>1010</v>
      </c>
      <c r="D205" s="15"/>
      <c r="E205" s="15"/>
    </row>
    <row r="206" spans="1:5" s="11" customFormat="1">
      <c r="A206" s="48"/>
      <c r="B206" s="48"/>
      <c r="C206" s="15" t="s">
        <v>49</v>
      </c>
      <c r="D206" s="15"/>
      <c r="E206" s="15"/>
    </row>
    <row r="207" spans="1:5" s="11" customFormat="1">
      <c r="A207" s="48"/>
      <c r="B207" s="48"/>
      <c r="C207" s="15" t="s">
        <v>741</v>
      </c>
      <c r="D207" s="15"/>
      <c r="E207" s="117"/>
    </row>
    <row r="208" spans="1:5" s="11" customFormat="1">
      <c r="A208" s="48"/>
      <c r="B208" s="48"/>
      <c r="C208" s="15" t="s">
        <v>1011</v>
      </c>
      <c r="D208" s="15"/>
      <c r="E208" s="15"/>
    </row>
    <row r="209" spans="1:6">
      <c r="A209" s="48"/>
      <c r="B209" s="48"/>
      <c r="C209" s="15" t="s">
        <v>1012</v>
      </c>
      <c r="D209" s="15"/>
      <c r="E209" s="15"/>
      <c r="F209" s="11"/>
    </row>
    <row r="210" spans="1:6">
      <c r="A210" s="48"/>
      <c r="B210" s="48"/>
      <c r="C210" s="15" t="s">
        <v>1013</v>
      </c>
      <c r="D210" s="15"/>
      <c r="E210" s="15"/>
      <c r="F210" s="11"/>
    </row>
    <row r="211" spans="1:6">
      <c r="A211" s="48"/>
      <c r="B211" s="48"/>
      <c r="C211" s="15" t="s">
        <v>1014</v>
      </c>
      <c r="D211" s="15"/>
      <c r="E211" s="15"/>
      <c r="F211" s="11"/>
    </row>
    <row r="212" spans="1:6">
      <c r="A212" s="48"/>
      <c r="B212" s="48"/>
      <c r="C212" s="15" t="s">
        <v>1015</v>
      </c>
      <c r="D212" s="15"/>
      <c r="E212" s="15"/>
      <c r="F212" s="11"/>
    </row>
    <row r="213" spans="1:6">
      <c r="A213" s="48"/>
      <c r="B213" s="48"/>
      <c r="C213" s="15" t="s">
        <v>202</v>
      </c>
      <c r="D213" s="15"/>
      <c r="E213" s="15"/>
      <c r="F213" s="11"/>
    </row>
    <row r="214" spans="1:6">
      <c r="A214" s="48"/>
      <c r="B214" s="48"/>
      <c r="C214" s="15" t="s">
        <v>232</v>
      </c>
      <c r="D214" s="15"/>
      <c r="E214" s="15"/>
      <c r="F214" s="11"/>
    </row>
    <row r="215" spans="1:6">
      <c r="A215" s="48"/>
      <c r="B215" s="48"/>
      <c r="C215" s="15" t="s">
        <v>1016</v>
      </c>
      <c r="D215" s="15"/>
      <c r="E215" s="15"/>
      <c r="F215" s="11"/>
    </row>
    <row r="216" spans="1:6">
      <c r="A216" s="48"/>
      <c r="B216" s="48"/>
      <c r="C216" s="15" t="s">
        <v>58</v>
      </c>
      <c r="D216" s="15"/>
      <c r="E216" s="15"/>
      <c r="F216" s="11"/>
    </row>
    <row r="217" spans="1:6">
      <c r="A217" s="48"/>
      <c r="B217" s="48"/>
      <c r="C217" s="15" t="s">
        <v>1017</v>
      </c>
      <c r="D217" s="15"/>
      <c r="E217" s="15" t="s">
        <v>1018</v>
      </c>
      <c r="F217" s="11" t="s">
        <v>813</v>
      </c>
    </row>
    <row r="218" spans="1:6">
      <c r="A218" s="48"/>
      <c r="B218" s="48"/>
      <c r="C218" s="15" t="s">
        <v>1019</v>
      </c>
      <c r="D218" s="15"/>
      <c r="E218" s="15"/>
      <c r="F218" s="11"/>
    </row>
    <row r="219" spans="1:6">
      <c r="A219" s="48"/>
      <c r="B219" s="48"/>
      <c r="C219" s="15" t="s">
        <v>1020</v>
      </c>
      <c r="D219" s="15"/>
      <c r="E219" s="15"/>
      <c r="F219" s="11"/>
    </row>
    <row r="220" spans="1:6">
      <c r="A220" s="48"/>
      <c r="B220" s="48"/>
      <c r="C220" s="15" t="s">
        <v>1021</v>
      </c>
      <c r="D220" s="15"/>
      <c r="E220" s="15"/>
      <c r="F220" s="11"/>
    </row>
    <row r="221" spans="1:6">
      <c r="A221" s="48"/>
      <c r="B221" s="48"/>
      <c r="C221" s="15" t="s">
        <v>1022</v>
      </c>
      <c r="D221" s="15"/>
      <c r="E221" s="117"/>
      <c r="F221" s="11"/>
    </row>
    <row r="222" spans="1:6">
      <c r="A222" s="48"/>
      <c r="B222" s="48"/>
      <c r="C222" s="15" t="s">
        <v>1023</v>
      </c>
      <c r="D222" s="15"/>
      <c r="E222" s="15"/>
      <c r="F222" s="11"/>
    </row>
    <row r="223" spans="1:6">
      <c r="A223" s="48"/>
      <c r="B223" s="48"/>
      <c r="C223" s="15" t="s">
        <v>1024</v>
      </c>
      <c r="D223" s="15"/>
      <c r="E223" s="15"/>
      <c r="F223" s="11"/>
    </row>
    <row r="224" spans="1:6">
      <c r="A224" s="48"/>
      <c r="B224" s="48"/>
      <c r="C224" s="15" t="s">
        <v>1025</v>
      </c>
      <c r="D224" s="15"/>
      <c r="E224" s="15"/>
      <c r="F224" s="11"/>
    </row>
    <row r="225" spans="1:5" s="11" customFormat="1">
      <c r="A225" s="48"/>
      <c r="B225" s="48"/>
      <c r="C225" s="15" t="s">
        <v>1026</v>
      </c>
      <c r="D225" s="15"/>
      <c r="E225" s="15"/>
    </row>
    <row r="226" spans="1:5" s="11" customFormat="1">
      <c r="A226" s="48"/>
      <c r="B226" s="48"/>
      <c r="C226" s="15" t="s">
        <v>171</v>
      </c>
      <c r="D226" s="15"/>
      <c r="E226" s="15"/>
    </row>
    <row r="227" spans="1:5" s="11" customFormat="1">
      <c r="A227" s="48"/>
      <c r="B227" s="48"/>
      <c r="C227" s="15" t="s">
        <v>1027</v>
      </c>
      <c r="D227" s="15"/>
      <c r="E227" s="15"/>
    </row>
    <row r="228" spans="1:5" s="11" customFormat="1">
      <c r="A228" s="48"/>
      <c r="B228" s="48"/>
      <c r="C228" s="15" t="s">
        <v>143</v>
      </c>
      <c r="D228" s="15"/>
      <c r="E228" s="15"/>
    </row>
    <row r="229" spans="1:5" s="11" customFormat="1">
      <c r="A229" s="48"/>
      <c r="B229" s="48"/>
      <c r="C229" s="15" t="s">
        <v>1028</v>
      </c>
      <c r="D229" s="15"/>
      <c r="E229" s="15"/>
    </row>
    <row r="230" spans="1:5" s="11" customFormat="1">
      <c r="A230" s="48"/>
      <c r="B230" s="48"/>
      <c r="C230" s="15" t="s">
        <v>1029</v>
      </c>
      <c r="D230" s="15"/>
      <c r="E230" s="15"/>
    </row>
    <row r="231" spans="1:5" s="11" customFormat="1">
      <c r="A231" s="48"/>
      <c r="B231" s="48"/>
      <c r="C231" s="15" t="s">
        <v>1030</v>
      </c>
      <c r="D231" s="15"/>
      <c r="E231" s="15"/>
    </row>
    <row r="232" spans="1:5" s="11" customFormat="1">
      <c r="A232" s="48"/>
      <c r="B232" s="48"/>
      <c r="C232" s="15" t="s">
        <v>1031</v>
      </c>
      <c r="D232" s="15"/>
      <c r="E232" s="15"/>
    </row>
    <row r="233" spans="1:5" s="11" customFormat="1">
      <c r="A233" s="48"/>
      <c r="B233" s="48"/>
      <c r="C233" s="15" t="s">
        <v>1032</v>
      </c>
      <c r="D233" s="15"/>
      <c r="E233" s="15"/>
    </row>
    <row r="234" spans="1:5" s="11" customFormat="1">
      <c r="A234" s="48"/>
      <c r="B234" s="48"/>
      <c r="C234" s="15" t="s">
        <v>1033</v>
      </c>
      <c r="D234" s="15"/>
      <c r="E234" s="15"/>
    </row>
    <row r="235" spans="1:5" s="11" customFormat="1">
      <c r="A235" s="48"/>
      <c r="B235" s="48"/>
      <c r="C235" s="15" t="s">
        <v>1034</v>
      </c>
      <c r="D235" s="15"/>
      <c r="E235" s="15"/>
    </row>
    <row r="236" spans="1:5" s="11" customFormat="1">
      <c r="A236" s="48"/>
      <c r="B236" s="48"/>
      <c r="C236" s="15" t="s">
        <v>1035</v>
      </c>
      <c r="D236" s="15"/>
      <c r="E236" s="15"/>
    </row>
    <row r="237" spans="1:5" s="11" customFormat="1">
      <c r="A237" s="48"/>
      <c r="B237" s="48"/>
      <c r="C237" s="15" t="s">
        <v>1036</v>
      </c>
      <c r="D237" s="15"/>
      <c r="E237" s="15"/>
    </row>
    <row r="238" spans="1:5" s="11" customFormat="1">
      <c r="A238" s="48"/>
      <c r="B238" s="48"/>
      <c r="C238" s="15" t="s">
        <v>1037</v>
      </c>
      <c r="D238" s="15"/>
      <c r="E238" s="117"/>
    </row>
    <row r="239" spans="1:5" s="11" customFormat="1">
      <c r="A239" s="48"/>
      <c r="B239" s="48"/>
      <c r="C239" s="15" t="s">
        <v>1038</v>
      </c>
      <c r="D239" s="15"/>
      <c r="E239" s="15"/>
    </row>
    <row r="240" spans="1:5" s="11" customFormat="1">
      <c r="A240" s="48"/>
      <c r="B240" s="48"/>
      <c r="C240" s="15" t="s">
        <v>1039</v>
      </c>
      <c r="D240" s="15"/>
      <c r="E240" s="15"/>
    </row>
    <row r="241" spans="1:5" s="11" customFormat="1">
      <c r="A241" s="48"/>
      <c r="B241" s="48"/>
      <c r="C241" s="15" t="s">
        <v>153</v>
      </c>
      <c r="D241" s="15"/>
      <c r="E241" s="15"/>
    </row>
    <row r="242" spans="1:5" s="11" customFormat="1">
      <c r="A242" s="48"/>
      <c r="B242" s="48"/>
      <c r="C242" s="15" t="s">
        <v>1040</v>
      </c>
      <c r="D242" s="15"/>
      <c r="E242" s="15"/>
    </row>
    <row r="243" spans="1:5" s="11" customFormat="1">
      <c r="A243" s="48"/>
      <c r="B243" s="48"/>
      <c r="C243" s="15" t="s">
        <v>1041</v>
      </c>
      <c r="D243" s="15"/>
      <c r="E243" s="117"/>
    </row>
    <row r="244" spans="1:5" s="11" customFormat="1">
      <c r="A244" s="48"/>
      <c r="B244" s="48"/>
      <c r="C244" s="15" t="s">
        <v>1042</v>
      </c>
      <c r="D244" s="15"/>
      <c r="E244" s="15"/>
    </row>
    <row r="245" spans="1:5" s="11" customFormat="1">
      <c r="A245" s="48"/>
      <c r="B245" s="48"/>
      <c r="C245" s="15" t="s">
        <v>1043</v>
      </c>
      <c r="D245" s="15"/>
      <c r="E245" s="117"/>
    </row>
    <row r="246" spans="1:5" s="11" customFormat="1">
      <c r="A246" s="48"/>
      <c r="B246" s="48"/>
      <c r="C246" s="15" t="s">
        <v>1044</v>
      </c>
      <c r="D246" s="15"/>
      <c r="E246" s="117"/>
    </row>
    <row r="247" spans="1:5" s="11" customFormat="1">
      <c r="A247" s="48"/>
      <c r="B247" s="48"/>
      <c r="C247" s="15" t="s">
        <v>1045</v>
      </c>
      <c r="D247" s="15"/>
      <c r="E247" s="117"/>
    </row>
    <row r="248" spans="1:5" s="11" customFormat="1">
      <c r="A248" s="48"/>
      <c r="B248" s="48"/>
      <c r="C248" s="15" t="s">
        <v>1046</v>
      </c>
      <c r="D248" s="15"/>
      <c r="E248" s="15"/>
    </row>
    <row r="249" spans="1:5" s="11" customFormat="1">
      <c r="A249" s="48"/>
      <c r="B249" s="48"/>
      <c r="C249" s="15" t="s">
        <v>589</v>
      </c>
      <c r="D249" s="15"/>
      <c r="E249" s="15"/>
    </row>
    <row r="250" spans="1:5" s="11" customFormat="1">
      <c r="A250" s="48"/>
      <c r="B250" s="48"/>
      <c r="C250" s="15" t="s">
        <v>177</v>
      </c>
      <c r="D250" s="15"/>
      <c r="E250" s="15"/>
    </row>
    <row r="251" spans="1:5" s="11" customFormat="1">
      <c r="A251" s="48"/>
      <c r="B251" s="48"/>
      <c r="C251" s="15" t="s">
        <v>162</v>
      </c>
      <c r="D251" s="15"/>
      <c r="E251" s="15"/>
    </row>
    <row r="252" spans="1:5" s="11" customFormat="1">
      <c r="A252" s="48"/>
      <c r="B252" s="48"/>
      <c r="C252" s="15" t="s">
        <v>1047</v>
      </c>
      <c r="D252" s="15"/>
      <c r="E252" s="15"/>
    </row>
    <row r="253" spans="1:5" s="11" customFormat="1">
      <c r="A253" s="48"/>
      <c r="B253" s="48"/>
      <c r="C253" s="15" t="s">
        <v>1048</v>
      </c>
      <c r="D253" s="15"/>
      <c r="E253" s="15"/>
    </row>
    <row r="254" spans="1:5" s="11" customFormat="1">
      <c r="A254" s="48"/>
      <c r="B254" s="48"/>
      <c r="C254" s="15" t="s">
        <v>1049</v>
      </c>
      <c r="D254" s="15"/>
      <c r="E254" s="15"/>
    </row>
    <row r="255" spans="1:5" s="11" customFormat="1">
      <c r="A255" s="48"/>
      <c r="B255" s="48"/>
      <c r="C255" s="15" t="s">
        <v>1050</v>
      </c>
      <c r="D255" s="15"/>
      <c r="E255" s="15"/>
    </row>
    <row r="256" spans="1:5" s="11" customFormat="1">
      <c r="A256" s="48"/>
      <c r="B256" s="48"/>
      <c r="C256" s="15" t="s">
        <v>1051</v>
      </c>
      <c r="D256" s="15"/>
      <c r="E256" s="15"/>
    </row>
    <row r="257" spans="1:6">
      <c r="A257" s="48"/>
      <c r="B257" s="48"/>
      <c r="C257" s="15" t="s">
        <v>1052</v>
      </c>
      <c r="D257" s="15"/>
      <c r="E257" s="15"/>
      <c r="F257" s="11"/>
    </row>
    <row r="258" spans="1:6">
      <c r="A258" s="48"/>
      <c r="B258" s="48"/>
      <c r="C258" s="15" t="s">
        <v>1053</v>
      </c>
      <c r="D258" s="15"/>
      <c r="E258" s="15"/>
      <c r="F258" s="11"/>
    </row>
    <row r="259" spans="1:6">
      <c r="A259" s="48"/>
      <c r="B259" s="48"/>
      <c r="C259" s="15" t="s">
        <v>1054</v>
      </c>
      <c r="D259" s="15"/>
      <c r="E259" s="15"/>
      <c r="F259" s="11"/>
    </row>
    <row r="260" spans="1:6">
      <c r="A260" s="48"/>
      <c r="B260" s="48"/>
      <c r="C260" s="15" t="s">
        <v>1055</v>
      </c>
      <c r="D260" s="15"/>
      <c r="E260" s="15"/>
      <c r="F260" s="11"/>
    </row>
    <row r="261" spans="1:6">
      <c r="A261" s="48"/>
      <c r="B261" s="48"/>
      <c r="C261" s="15" t="s">
        <v>1056</v>
      </c>
      <c r="D261" s="15"/>
      <c r="E261" s="15"/>
      <c r="F261" s="11"/>
    </row>
    <row r="262" spans="1:6">
      <c r="A262" s="48"/>
      <c r="B262" s="48"/>
      <c r="C262" s="15" t="s">
        <v>1057</v>
      </c>
      <c r="D262" s="15"/>
      <c r="E262" s="15"/>
      <c r="F262" s="11"/>
    </row>
    <row r="263" spans="1:6">
      <c r="A263" s="48"/>
      <c r="B263" s="48"/>
      <c r="C263" s="15" t="s">
        <v>1058</v>
      </c>
      <c r="D263" s="15"/>
      <c r="E263" s="15"/>
      <c r="F263" s="11"/>
    </row>
    <row r="264" spans="1:6">
      <c r="A264" s="48"/>
      <c r="B264" s="48"/>
      <c r="C264" s="15" t="s">
        <v>1059</v>
      </c>
      <c r="D264" s="15"/>
      <c r="E264" s="15"/>
      <c r="F264" s="11"/>
    </row>
    <row r="265" spans="1:6">
      <c r="A265" s="48"/>
      <c r="B265" s="48"/>
      <c r="C265" s="15" t="s">
        <v>1060</v>
      </c>
      <c r="D265" s="15"/>
      <c r="E265" s="15"/>
      <c r="F265" s="11"/>
    </row>
    <row r="266" spans="1:6">
      <c r="A266" s="48"/>
      <c r="B266" s="48"/>
      <c r="C266" s="15" t="s">
        <v>1061</v>
      </c>
      <c r="D266" s="15"/>
      <c r="E266" s="15"/>
      <c r="F266" s="11"/>
    </row>
    <row r="267" spans="1:6">
      <c r="A267" s="48"/>
      <c r="B267" s="48"/>
      <c r="C267" s="15" t="s">
        <v>1062</v>
      </c>
      <c r="D267" s="15"/>
      <c r="E267" s="15"/>
      <c r="F267" s="11"/>
    </row>
    <row r="268" spans="1:6">
      <c r="A268" s="48"/>
      <c r="B268" s="48"/>
      <c r="C268" s="15" t="s">
        <v>1063</v>
      </c>
      <c r="D268" s="15"/>
      <c r="E268" s="15" t="s">
        <v>1064</v>
      </c>
      <c r="F268" s="11" t="s">
        <v>813</v>
      </c>
    </row>
    <row r="269" spans="1:6">
      <c r="A269" s="48"/>
      <c r="B269" s="48"/>
      <c r="C269" s="15" t="s">
        <v>1065</v>
      </c>
      <c r="D269" s="15"/>
      <c r="E269" s="15" t="s">
        <v>1066</v>
      </c>
      <c r="F269" s="11" t="s">
        <v>813</v>
      </c>
    </row>
    <row r="270" spans="1:6">
      <c r="A270" s="48"/>
      <c r="B270" s="48"/>
      <c r="C270" s="15" t="s">
        <v>1067</v>
      </c>
      <c r="D270" s="15"/>
      <c r="E270" s="15" t="s">
        <v>1068</v>
      </c>
      <c r="F270" s="11" t="s">
        <v>813</v>
      </c>
    </row>
    <row r="271" spans="1:6">
      <c r="A271" s="48"/>
      <c r="B271" s="48"/>
      <c r="C271" s="15" t="s">
        <v>1069</v>
      </c>
      <c r="D271" s="15"/>
      <c r="E271" s="15"/>
      <c r="F271" s="11"/>
    </row>
    <row r="272" spans="1:6">
      <c r="A272" s="48"/>
      <c r="B272" s="48"/>
      <c r="C272" s="15" t="s">
        <v>1070</v>
      </c>
      <c r="D272" s="15"/>
      <c r="E272" s="15" t="s">
        <v>1071</v>
      </c>
      <c r="F272" s="11" t="s">
        <v>813</v>
      </c>
    </row>
    <row r="273" spans="1:6">
      <c r="A273" s="48"/>
      <c r="B273" s="48"/>
      <c r="C273" s="15" t="s">
        <v>1072</v>
      </c>
      <c r="D273" s="15"/>
      <c r="E273" s="15"/>
      <c r="F273" s="11"/>
    </row>
    <row r="274" spans="1:6">
      <c r="A274" s="48"/>
      <c r="B274" s="48"/>
      <c r="C274" s="15" t="s">
        <v>1073</v>
      </c>
      <c r="D274" s="15"/>
      <c r="E274" s="15"/>
      <c r="F274" s="11"/>
    </row>
    <row r="275" spans="1:6">
      <c r="A275" s="48"/>
      <c r="B275" s="48"/>
      <c r="C275" s="15" t="s">
        <v>1074</v>
      </c>
      <c r="D275" s="15"/>
      <c r="E275" s="15"/>
      <c r="F275" s="11"/>
    </row>
    <row r="276" spans="1:6">
      <c r="A276" s="48"/>
      <c r="B276" s="48"/>
      <c r="C276" s="15" t="s">
        <v>1075</v>
      </c>
      <c r="D276" s="15"/>
      <c r="E276" s="15"/>
      <c r="F276" s="11"/>
    </row>
    <row r="277" spans="1:6">
      <c r="A277" s="48"/>
      <c r="B277" s="48"/>
      <c r="C277" s="15" t="s">
        <v>1076</v>
      </c>
      <c r="D277" s="15"/>
      <c r="E277" s="15"/>
      <c r="F277" s="11"/>
    </row>
    <row r="278" spans="1:6">
      <c r="A278" s="48"/>
      <c r="B278" s="48"/>
      <c r="C278" s="15" t="s">
        <v>1077</v>
      </c>
      <c r="D278" s="15"/>
      <c r="E278" s="15"/>
      <c r="F278" s="11"/>
    </row>
    <row r="279" spans="1:6">
      <c r="A279" s="48"/>
      <c r="B279" s="48"/>
      <c r="C279" s="15" t="s">
        <v>1078</v>
      </c>
      <c r="D279" s="15"/>
      <c r="E279" s="15"/>
      <c r="F279" s="11"/>
    </row>
    <row r="280" spans="1:6">
      <c r="A280" s="48"/>
      <c r="B280" s="48"/>
      <c r="C280" s="15" t="s">
        <v>1079</v>
      </c>
      <c r="D280" s="15"/>
      <c r="E280" s="15" t="s">
        <v>1080</v>
      </c>
      <c r="F280" s="11" t="s">
        <v>813</v>
      </c>
    </row>
    <row r="281" spans="1:6">
      <c r="A281" s="48"/>
      <c r="B281" s="48"/>
      <c r="C281" s="15" t="s">
        <v>1081</v>
      </c>
      <c r="D281" s="15"/>
      <c r="E281" s="15"/>
      <c r="F281" s="11"/>
    </row>
    <row r="282" spans="1:6">
      <c r="A282" s="48"/>
      <c r="B282" s="48"/>
      <c r="C282" s="15" t="s">
        <v>1082</v>
      </c>
      <c r="D282" s="15"/>
      <c r="E282" s="15" t="s">
        <v>1083</v>
      </c>
      <c r="F282" s="11" t="s">
        <v>813</v>
      </c>
    </row>
    <row r="283" spans="1:6">
      <c r="A283" s="48"/>
      <c r="B283" s="48"/>
      <c r="C283" s="15" t="s">
        <v>1084</v>
      </c>
      <c r="D283" s="15"/>
      <c r="E283" s="15"/>
      <c r="F283" s="11"/>
    </row>
    <row r="284" spans="1:6">
      <c r="A284" s="48"/>
      <c r="B284" s="48"/>
      <c r="C284" s="15" t="s">
        <v>1085</v>
      </c>
      <c r="D284" s="15"/>
      <c r="E284" s="15"/>
      <c r="F284" s="11"/>
    </row>
    <row r="285" spans="1:6">
      <c r="A285" s="48"/>
      <c r="B285" s="48"/>
      <c r="C285" s="15" t="s">
        <v>1086</v>
      </c>
      <c r="D285" s="15"/>
      <c r="E285" s="15"/>
      <c r="F285" s="11"/>
    </row>
    <row r="286" spans="1:6">
      <c r="A286" s="48"/>
      <c r="B286" s="48"/>
      <c r="C286" s="15" t="s">
        <v>1087</v>
      </c>
      <c r="D286" s="15"/>
      <c r="E286" s="15"/>
      <c r="F286" s="11"/>
    </row>
    <row r="287" spans="1:6">
      <c r="A287" s="48"/>
      <c r="B287" s="48"/>
      <c r="C287" s="15" t="s">
        <v>1088</v>
      </c>
      <c r="D287" s="15"/>
      <c r="E287" s="15" t="s">
        <v>1089</v>
      </c>
      <c r="F287" s="11" t="s">
        <v>813</v>
      </c>
    </row>
    <row r="288" spans="1:6">
      <c r="A288" s="48"/>
      <c r="B288" s="48"/>
      <c r="C288" s="15" t="s">
        <v>1090</v>
      </c>
      <c r="D288" s="15"/>
      <c r="E288" s="15"/>
      <c r="F288" s="11"/>
    </row>
    <row r="289" spans="1:6">
      <c r="A289" s="48"/>
      <c r="B289" s="48"/>
      <c r="C289" s="15" t="s">
        <v>1091</v>
      </c>
      <c r="D289" s="15"/>
      <c r="E289" s="15"/>
      <c r="F289" s="11"/>
    </row>
    <row r="290" spans="1:6">
      <c r="A290" s="48"/>
      <c r="B290" s="48"/>
      <c r="C290" s="15" t="s">
        <v>1092</v>
      </c>
      <c r="D290" s="15"/>
      <c r="E290" s="15"/>
      <c r="F290" s="11"/>
    </row>
    <row r="291" spans="1:6">
      <c r="A291" s="48"/>
      <c r="B291" s="48"/>
      <c r="C291" s="15" t="s">
        <v>1093</v>
      </c>
      <c r="D291" s="15"/>
      <c r="E291" s="15"/>
      <c r="F291" s="11"/>
    </row>
    <row r="292" spans="1:6">
      <c r="A292" s="48"/>
      <c r="B292" s="48"/>
      <c r="C292" s="15" t="s">
        <v>1094</v>
      </c>
      <c r="D292" s="15"/>
      <c r="E292" s="15"/>
      <c r="F292" s="11"/>
    </row>
    <row r="293" spans="1:6">
      <c r="A293" s="48"/>
      <c r="B293" s="48"/>
      <c r="C293" s="15" t="s">
        <v>1095</v>
      </c>
      <c r="D293" s="15"/>
      <c r="E293" s="15"/>
      <c r="F293" s="11"/>
    </row>
    <row r="294" spans="1:6">
      <c r="A294" s="48"/>
      <c r="B294" s="48"/>
      <c r="C294" s="15" t="s">
        <v>1096</v>
      </c>
      <c r="D294" s="15"/>
      <c r="E294" s="15"/>
      <c r="F294" s="11"/>
    </row>
    <row r="295" spans="1:6">
      <c r="A295" s="48"/>
      <c r="B295" s="48"/>
      <c r="C295" s="15" t="s">
        <v>1097</v>
      </c>
      <c r="D295" s="15"/>
      <c r="E295" s="15" t="s">
        <v>1098</v>
      </c>
      <c r="F295" s="11" t="s">
        <v>813</v>
      </c>
    </row>
    <row r="296" spans="1:6">
      <c r="A296" s="48"/>
      <c r="B296" s="48"/>
      <c r="C296" s="15" t="s">
        <v>1099</v>
      </c>
      <c r="D296" s="15"/>
      <c r="E296" s="15"/>
      <c r="F296" s="11"/>
    </row>
    <row r="297" spans="1:6">
      <c r="A297" s="48"/>
      <c r="B297" s="48"/>
      <c r="C297" s="15" t="s">
        <v>1100</v>
      </c>
      <c r="D297" s="15"/>
      <c r="E297" s="15"/>
      <c r="F297" s="11"/>
    </row>
    <row r="298" spans="1:6">
      <c r="A298" s="48"/>
      <c r="B298" s="48"/>
      <c r="C298" s="15" t="s">
        <v>1101</v>
      </c>
      <c r="D298" s="15"/>
      <c r="E298" s="15"/>
      <c r="F298" s="11" t="s">
        <v>813</v>
      </c>
    </row>
    <row r="299" spans="1:6">
      <c r="A299" s="48"/>
      <c r="B299" s="48"/>
      <c r="C299" s="15" t="s">
        <v>1102</v>
      </c>
      <c r="D299" s="15"/>
      <c r="E299" s="15"/>
      <c r="F299" s="11"/>
    </row>
    <row r="300" spans="1:6">
      <c r="A300" s="48"/>
      <c r="B300" s="48"/>
      <c r="C300" s="15" t="s">
        <v>1103</v>
      </c>
      <c r="D300" s="15"/>
      <c r="E300" s="15"/>
      <c r="F300" s="11"/>
    </row>
    <row r="301" spans="1:6">
      <c r="A301" s="48"/>
      <c r="B301" s="48"/>
      <c r="C301" s="15" t="s">
        <v>1104</v>
      </c>
      <c r="D301" s="15"/>
      <c r="E301" s="15"/>
      <c r="F301" s="11"/>
    </row>
    <row r="302" spans="1:6">
      <c r="A302" s="48"/>
      <c r="B302" s="48"/>
      <c r="C302" s="15" t="s">
        <v>1105</v>
      </c>
      <c r="D302" s="15"/>
      <c r="E302" s="15"/>
      <c r="F302" s="11"/>
    </row>
    <row r="303" spans="1:6">
      <c r="A303" s="48"/>
      <c r="B303" s="48"/>
      <c r="C303" s="15" t="s">
        <v>213</v>
      </c>
      <c r="D303" s="15"/>
      <c r="E303" s="15"/>
      <c r="F303" s="11"/>
    </row>
    <row r="304" spans="1:6">
      <c r="A304" s="48"/>
      <c r="B304" s="48"/>
      <c r="C304" s="15" t="s">
        <v>1106</v>
      </c>
      <c r="D304" s="15"/>
      <c r="E304" s="15"/>
      <c r="F304" s="11"/>
    </row>
    <row r="305" spans="1:6">
      <c r="A305" s="48"/>
      <c r="B305" s="48"/>
      <c r="C305" s="15" t="s">
        <v>1107</v>
      </c>
      <c r="D305" s="15"/>
      <c r="E305" s="15"/>
      <c r="F305" s="11"/>
    </row>
    <row r="306" spans="1:6">
      <c r="A306" s="48"/>
      <c r="B306" s="48"/>
      <c r="C306" s="15" t="s">
        <v>1108</v>
      </c>
      <c r="D306" s="15"/>
      <c r="E306" s="15"/>
      <c r="F306" s="11"/>
    </row>
    <row r="307" spans="1:6">
      <c r="A307" s="48"/>
      <c r="B307" s="48"/>
      <c r="C307" s="15" t="s">
        <v>1109</v>
      </c>
      <c r="D307" s="15"/>
      <c r="E307" s="15"/>
      <c r="F307" s="11"/>
    </row>
    <row r="308" spans="1:6">
      <c r="A308" s="48"/>
      <c r="B308" s="48"/>
      <c r="C308" s="15" t="s">
        <v>1110</v>
      </c>
      <c r="D308" s="15"/>
      <c r="E308" s="15"/>
      <c r="F308" s="11" t="s">
        <v>813</v>
      </c>
    </row>
    <row r="309" spans="1:6">
      <c r="A309" s="48"/>
      <c r="B309" s="48"/>
      <c r="C309" s="15" t="s">
        <v>1111</v>
      </c>
      <c r="D309" s="15"/>
      <c r="E309" s="15"/>
      <c r="F309" s="11" t="s">
        <v>813</v>
      </c>
    </row>
    <row r="310" spans="1:6">
      <c r="A310" s="48"/>
      <c r="B310" s="48"/>
      <c r="C310" s="15" t="s">
        <v>1112</v>
      </c>
      <c r="D310" s="15"/>
      <c r="E310" s="15"/>
      <c r="F310" s="11" t="s">
        <v>813</v>
      </c>
    </row>
    <row r="311" spans="1:6">
      <c r="A311" s="48"/>
      <c r="B311" s="48"/>
      <c r="C311" s="15" t="s">
        <v>1113</v>
      </c>
      <c r="D311" s="15"/>
      <c r="E311" s="15"/>
      <c r="F311" s="11"/>
    </row>
    <row r="312" spans="1:6">
      <c r="A312" s="48"/>
      <c r="B312" s="48"/>
      <c r="C312" s="15" t="s">
        <v>1114</v>
      </c>
      <c r="D312" s="15"/>
      <c r="E312" s="15"/>
      <c r="F312" s="11"/>
    </row>
    <row r="313" spans="1:6">
      <c r="A313" s="48"/>
      <c r="B313" s="48"/>
      <c r="C313" s="15" t="s">
        <v>1115</v>
      </c>
      <c r="D313" s="15"/>
      <c r="E313" s="15"/>
      <c r="F313" s="11"/>
    </row>
    <row r="314" spans="1:6">
      <c r="A314" s="48"/>
      <c r="B314" s="48"/>
      <c r="C314" s="15" t="s">
        <v>1116</v>
      </c>
      <c r="D314" s="15"/>
      <c r="E314" s="15"/>
      <c r="F314" s="11"/>
    </row>
    <row r="315" spans="1:6">
      <c r="A315" s="48"/>
      <c r="B315" s="48"/>
      <c r="C315" s="15" t="s">
        <v>1117</v>
      </c>
      <c r="D315" s="15"/>
      <c r="E315" s="15"/>
      <c r="F315" s="11"/>
    </row>
    <row r="316" spans="1:6">
      <c r="A316" s="48"/>
      <c r="B316" s="48"/>
      <c r="C316" s="15" t="s">
        <v>1118</v>
      </c>
      <c r="D316" s="15"/>
      <c r="E316" s="117" t="s">
        <v>1119</v>
      </c>
      <c r="F316" s="11" t="s">
        <v>813</v>
      </c>
    </row>
    <row r="317" spans="1:6">
      <c r="A317" s="48"/>
      <c r="B317" s="48"/>
      <c r="C317" s="15" t="s">
        <v>1120</v>
      </c>
      <c r="D317" s="15"/>
      <c r="E317" s="15"/>
      <c r="F317" s="11"/>
    </row>
    <row r="318" spans="1:6">
      <c r="A318" s="48"/>
      <c r="B318" s="48"/>
      <c r="C318" s="15" t="s">
        <v>1121</v>
      </c>
      <c r="D318" s="15"/>
      <c r="E318" s="15"/>
      <c r="F318" s="11"/>
    </row>
    <row r="319" spans="1:6">
      <c r="A319" s="48"/>
      <c r="B319" s="48"/>
      <c r="C319" s="15" t="s">
        <v>1122</v>
      </c>
      <c r="D319" s="15"/>
      <c r="E319" s="15"/>
      <c r="F319" s="11"/>
    </row>
    <row r="320" spans="1:6">
      <c r="A320" s="48"/>
      <c r="B320" s="48"/>
      <c r="C320" s="15" t="s">
        <v>1123</v>
      </c>
      <c r="D320" s="15"/>
      <c r="E320" s="15"/>
      <c r="F320" s="11"/>
    </row>
    <row r="321" spans="1:6">
      <c r="A321" s="48"/>
      <c r="B321" s="48"/>
      <c r="C321" s="15" t="s">
        <v>1124</v>
      </c>
      <c r="D321" s="15"/>
      <c r="E321" s="15"/>
      <c r="F321" s="11"/>
    </row>
    <row r="322" spans="1:6">
      <c r="A322" s="48"/>
      <c r="B322" s="48"/>
      <c r="C322" s="15" t="s">
        <v>1125</v>
      </c>
      <c r="D322" s="15"/>
      <c r="E322" s="15"/>
      <c r="F322" s="11"/>
    </row>
    <row r="323" spans="1:6">
      <c r="A323" s="48"/>
      <c r="B323" s="48"/>
      <c r="C323" s="15" t="s">
        <v>1126</v>
      </c>
      <c r="D323" s="15"/>
      <c r="E323" s="15"/>
      <c r="F323" s="11"/>
    </row>
    <row r="324" spans="1:6">
      <c r="A324" s="48"/>
      <c r="B324" s="48"/>
      <c r="C324" s="15" t="s">
        <v>1127</v>
      </c>
      <c r="D324" s="15"/>
      <c r="E324" s="15"/>
      <c r="F324" s="11"/>
    </row>
    <row r="325" spans="1:6">
      <c r="A325" s="48"/>
      <c r="B325" s="48"/>
      <c r="C325" s="15" t="s">
        <v>352</v>
      </c>
      <c r="D325" s="15"/>
      <c r="E325" s="15"/>
      <c r="F325" s="11"/>
    </row>
    <row r="326" spans="1:6">
      <c r="A326" s="65"/>
      <c r="B326" s="55" t="s">
        <v>1128</v>
      </c>
      <c r="C326" s="41" t="s">
        <v>1129</v>
      </c>
      <c r="D326" s="55" t="s">
        <v>1128</v>
      </c>
      <c r="E326" s="41"/>
      <c r="F326" s="11" t="s">
        <v>813</v>
      </c>
    </row>
    <row r="327" spans="1:6">
      <c r="A327" s="66"/>
      <c r="B327" s="56"/>
      <c r="C327" s="41" t="s">
        <v>1130</v>
      </c>
      <c r="D327" s="41"/>
      <c r="E327" s="41"/>
      <c r="F327" s="11" t="s">
        <v>813</v>
      </c>
    </row>
    <row r="328" spans="1:6">
      <c r="A328" s="66"/>
      <c r="B328" s="56"/>
      <c r="C328" s="119" t="s">
        <v>1131</v>
      </c>
      <c r="D328" s="119"/>
      <c r="E328" s="41"/>
      <c r="F328" s="11" t="s">
        <v>813</v>
      </c>
    </row>
    <row r="329" spans="1:6">
      <c r="A329" s="66"/>
      <c r="B329" s="56"/>
      <c r="C329" s="118" t="s">
        <v>1132</v>
      </c>
      <c r="D329" s="118"/>
      <c r="E329" s="41"/>
      <c r="F329" s="11" t="s">
        <v>813</v>
      </c>
    </row>
    <row r="330" spans="1:6">
      <c r="A330" s="66"/>
      <c r="B330" s="56"/>
      <c r="C330" s="118" t="s">
        <v>1133</v>
      </c>
      <c r="D330" s="118"/>
      <c r="E330" s="41"/>
      <c r="F330" s="11" t="s">
        <v>813</v>
      </c>
    </row>
    <row r="331" spans="1:6">
      <c r="A331" s="66"/>
      <c r="B331" s="56"/>
      <c r="C331" s="118" t="s">
        <v>1134</v>
      </c>
      <c r="D331" s="118"/>
      <c r="E331" s="41"/>
      <c r="F331" s="11" t="s">
        <v>813</v>
      </c>
    </row>
    <row r="332" spans="1:6">
      <c r="A332" s="66"/>
      <c r="B332" s="56"/>
      <c r="C332" s="118" t="s">
        <v>1135</v>
      </c>
      <c r="D332" s="118"/>
      <c r="E332" s="41"/>
      <c r="F332" s="11" t="s">
        <v>813</v>
      </c>
    </row>
    <row r="333" spans="1:6">
      <c r="A333" s="66"/>
      <c r="B333" s="56"/>
      <c r="C333" s="41" t="s">
        <v>1136</v>
      </c>
      <c r="D333" s="41"/>
      <c r="E333" s="41"/>
      <c r="F333" s="11" t="s">
        <v>813</v>
      </c>
    </row>
    <row r="334" spans="1:6">
      <c r="A334" s="66"/>
      <c r="B334" s="56"/>
      <c r="C334" s="41" t="s">
        <v>1137</v>
      </c>
      <c r="D334" s="41"/>
      <c r="E334" s="41"/>
      <c r="F334" s="11" t="s">
        <v>813</v>
      </c>
    </row>
    <row r="335" spans="1:6">
      <c r="A335" s="66"/>
      <c r="B335" s="56"/>
      <c r="C335" s="41" t="s">
        <v>1138</v>
      </c>
      <c r="D335" s="41"/>
      <c r="E335" s="41"/>
      <c r="F335" s="11" t="s">
        <v>813</v>
      </c>
    </row>
    <row r="336" spans="1:6">
      <c r="A336" s="66"/>
      <c r="B336" s="56"/>
      <c r="C336" s="41" t="s">
        <v>1139</v>
      </c>
      <c r="D336" s="41"/>
      <c r="E336" s="41"/>
      <c r="F336" s="11" t="s">
        <v>813</v>
      </c>
    </row>
    <row r="337" spans="1:6">
      <c r="A337" s="66"/>
      <c r="B337" s="56"/>
      <c r="C337" s="41" t="s">
        <v>1140</v>
      </c>
      <c r="D337" s="41"/>
      <c r="E337" s="41"/>
      <c r="F337" s="11" t="s">
        <v>813</v>
      </c>
    </row>
    <row r="338" spans="1:6">
      <c r="A338" s="66"/>
      <c r="B338" s="56"/>
      <c r="C338" s="41" t="s">
        <v>1141</v>
      </c>
      <c r="D338" s="41"/>
      <c r="E338" s="41"/>
      <c r="F338" s="11" t="s">
        <v>813</v>
      </c>
    </row>
    <row r="339" spans="1:6">
      <c r="A339" s="66"/>
      <c r="B339" s="56"/>
      <c r="C339" s="41" t="s">
        <v>1142</v>
      </c>
      <c r="D339" s="41"/>
      <c r="E339" s="41"/>
      <c r="F339" s="11" t="s">
        <v>813</v>
      </c>
    </row>
    <row r="340" spans="1:6">
      <c r="A340" s="66"/>
      <c r="B340" s="56"/>
      <c r="C340" s="41" t="s">
        <v>1143</v>
      </c>
      <c r="D340" s="41"/>
      <c r="E340" s="41"/>
      <c r="F340" s="11" t="s">
        <v>813</v>
      </c>
    </row>
    <row r="341" spans="1:6">
      <c r="A341" s="66"/>
      <c r="B341" s="56"/>
      <c r="C341" s="41" t="s">
        <v>1144</v>
      </c>
      <c r="D341" s="41"/>
      <c r="E341" s="41"/>
      <c r="F341" s="11" t="s">
        <v>813</v>
      </c>
    </row>
    <row r="342" spans="1:6">
      <c r="A342" s="66"/>
      <c r="B342" s="56"/>
      <c r="C342" s="41" t="s">
        <v>1145</v>
      </c>
      <c r="D342" s="41"/>
      <c r="E342" s="41"/>
      <c r="F342" s="11" t="s">
        <v>813</v>
      </c>
    </row>
    <row r="343" spans="1:6">
      <c r="A343" s="66"/>
      <c r="B343" s="56"/>
      <c r="C343" s="41" t="s">
        <v>1146</v>
      </c>
      <c r="D343" s="41"/>
      <c r="E343" s="41"/>
      <c r="F343" s="11" t="s">
        <v>813</v>
      </c>
    </row>
    <row r="344" spans="1:6">
      <c r="A344" s="66"/>
      <c r="B344" s="56"/>
      <c r="C344" s="41" t="s">
        <v>1147</v>
      </c>
      <c r="D344" s="41"/>
      <c r="E344" s="41"/>
      <c r="F344" s="11" t="s">
        <v>813</v>
      </c>
    </row>
    <row r="345" spans="1:6">
      <c r="A345" s="66"/>
      <c r="B345" s="56"/>
      <c r="C345" s="41" t="s">
        <v>1148</v>
      </c>
      <c r="D345" s="41"/>
      <c r="E345" s="41"/>
      <c r="F345" s="11" t="s">
        <v>813</v>
      </c>
    </row>
    <row r="346" spans="1:6">
      <c r="A346" s="66"/>
      <c r="B346" s="56"/>
      <c r="C346" s="41" t="s">
        <v>1149</v>
      </c>
      <c r="D346" s="41"/>
      <c r="E346" s="41"/>
      <c r="F346" s="11" t="s">
        <v>813</v>
      </c>
    </row>
    <row r="347" spans="1:6">
      <c r="A347" s="66"/>
      <c r="B347" s="56"/>
      <c r="C347" s="41" t="s">
        <v>1150</v>
      </c>
      <c r="D347" s="41"/>
      <c r="E347" s="41"/>
      <c r="F347" s="11" t="s">
        <v>813</v>
      </c>
    </row>
    <row r="348" spans="1:6">
      <c r="A348" s="66"/>
      <c r="B348" s="56"/>
      <c r="C348" s="41" t="s">
        <v>1151</v>
      </c>
      <c r="D348" s="41"/>
      <c r="E348" s="41"/>
      <c r="F348" s="11" t="s">
        <v>813</v>
      </c>
    </row>
    <row r="349" spans="1:6">
      <c r="A349" s="66"/>
      <c r="B349" s="56"/>
      <c r="C349" s="41" t="s">
        <v>1152</v>
      </c>
      <c r="D349" s="41"/>
      <c r="E349" s="41"/>
      <c r="F349" s="11" t="s">
        <v>813</v>
      </c>
    </row>
    <row r="350" spans="1:6">
      <c r="A350" s="66"/>
      <c r="B350" s="56"/>
      <c r="C350" s="41" t="s">
        <v>1153</v>
      </c>
      <c r="D350" s="41"/>
      <c r="E350" s="41"/>
      <c r="F350" s="11" t="s">
        <v>813</v>
      </c>
    </row>
    <row r="351" spans="1:6">
      <c r="A351" s="66"/>
      <c r="B351" s="56"/>
      <c r="C351" s="41" t="s">
        <v>1154</v>
      </c>
      <c r="D351" s="41"/>
      <c r="E351" s="41"/>
      <c r="F351" s="11" t="s">
        <v>813</v>
      </c>
    </row>
    <row r="352" spans="1:6">
      <c r="A352" s="66"/>
      <c r="B352" s="56"/>
      <c r="C352" s="41" t="s">
        <v>1155</v>
      </c>
      <c r="D352" s="41"/>
      <c r="E352" s="41"/>
      <c r="F352" s="11" t="s">
        <v>813</v>
      </c>
    </row>
    <row r="353" spans="1:6">
      <c r="A353" s="66"/>
      <c r="B353" s="56"/>
      <c r="C353" s="41" t="s">
        <v>1156</v>
      </c>
      <c r="D353" s="41"/>
      <c r="E353" s="41"/>
      <c r="F353" s="11" t="s">
        <v>813</v>
      </c>
    </row>
    <row r="354" spans="1:6">
      <c r="A354" s="66"/>
      <c r="B354" s="56"/>
      <c r="C354" s="41" t="s">
        <v>1157</v>
      </c>
      <c r="D354" s="41"/>
      <c r="E354" s="41"/>
      <c r="F354" s="11" t="s">
        <v>813</v>
      </c>
    </row>
    <row r="355" spans="1:6">
      <c r="A355" s="66"/>
      <c r="B355" s="56"/>
      <c r="C355" s="41" t="s">
        <v>1158</v>
      </c>
      <c r="D355" s="41"/>
      <c r="E355" s="41"/>
      <c r="F355" s="11" t="s">
        <v>813</v>
      </c>
    </row>
    <row r="356" spans="1:6">
      <c r="A356" s="66"/>
      <c r="B356" s="56"/>
      <c r="C356" s="41" t="s">
        <v>1159</v>
      </c>
      <c r="D356" s="41"/>
      <c r="E356" s="41"/>
      <c r="F356" s="11" t="s">
        <v>813</v>
      </c>
    </row>
    <row r="357" spans="1:6">
      <c r="A357" s="66"/>
      <c r="B357" s="56"/>
      <c r="C357" s="41" t="s">
        <v>1160</v>
      </c>
      <c r="D357" s="41"/>
      <c r="E357" s="41"/>
      <c r="F357" s="11" t="s">
        <v>813</v>
      </c>
    </row>
    <row r="358" spans="1:6">
      <c r="A358" s="66"/>
      <c r="B358" s="56"/>
      <c r="C358" s="41" t="s">
        <v>1161</v>
      </c>
      <c r="D358" s="41"/>
      <c r="E358" s="41"/>
      <c r="F358" s="11" t="s">
        <v>813</v>
      </c>
    </row>
    <row r="359" spans="1:6">
      <c r="A359" s="66"/>
      <c r="B359" s="56"/>
      <c r="C359" s="41" t="s">
        <v>1162</v>
      </c>
      <c r="D359" s="41"/>
      <c r="E359" s="41"/>
      <c r="F359" s="11" t="s">
        <v>813</v>
      </c>
    </row>
    <row r="360" spans="1:6">
      <c r="A360" s="66"/>
      <c r="B360" s="56"/>
      <c r="C360" s="41" t="s">
        <v>1163</v>
      </c>
      <c r="D360" s="41"/>
      <c r="E360" s="41"/>
      <c r="F360" s="11" t="s">
        <v>813</v>
      </c>
    </row>
    <row r="361" spans="1:6">
      <c r="A361" s="66"/>
      <c r="B361" s="56"/>
      <c r="C361" s="41" t="s">
        <v>1164</v>
      </c>
      <c r="D361" s="41"/>
      <c r="E361" s="41"/>
      <c r="F361" s="11" t="s">
        <v>813</v>
      </c>
    </row>
    <row r="362" spans="1:6">
      <c r="A362" s="66"/>
      <c r="B362" s="56"/>
      <c r="C362" s="41" t="s">
        <v>1165</v>
      </c>
      <c r="D362" s="41"/>
      <c r="E362" s="41"/>
      <c r="F362" s="11" t="s">
        <v>813</v>
      </c>
    </row>
    <row r="363" spans="1:6">
      <c r="A363" s="66"/>
      <c r="B363" s="56"/>
      <c r="C363" s="41" t="s">
        <v>1166</v>
      </c>
      <c r="D363" s="41"/>
      <c r="E363" s="41"/>
      <c r="F363" s="11" t="s">
        <v>813</v>
      </c>
    </row>
    <row r="364" spans="1:6">
      <c r="A364" s="66"/>
      <c r="B364" s="56"/>
      <c r="C364" s="41" t="s">
        <v>1167</v>
      </c>
      <c r="D364" s="41"/>
      <c r="E364" s="41"/>
      <c r="F364" s="11" t="s">
        <v>813</v>
      </c>
    </row>
    <row r="365" spans="1:6">
      <c r="A365" s="66"/>
      <c r="B365" s="56"/>
      <c r="C365" s="41" t="s">
        <v>1168</v>
      </c>
      <c r="D365" s="41"/>
      <c r="E365" s="41"/>
      <c r="F365" s="11" t="s">
        <v>813</v>
      </c>
    </row>
    <row r="366" spans="1:6">
      <c r="A366" s="66"/>
      <c r="B366" s="56"/>
      <c r="C366" s="41" t="s">
        <v>1169</v>
      </c>
      <c r="D366" s="41"/>
      <c r="E366" s="41"/>
      <c r="F366" s="11" t="s">
        <v>813</v>
      </c>
    </row>
    <row r="367" spans="1:6">
      <c r="A367" s="66"/>
      <c r="B367" s="56"/>
      <c r="C367" s="41" t="s">
        <v>1170</v>
      </c>
      <c r="D367" s="41"/>
      <c r="E367" s="41"/>
      <c r="F367" s="11" t="s">
        <v>813</v>
      </c>
    </row>
    <row r="368" spans="1:6">
      <c r="A368" s="66"/>
      <c r="B368" s="56"/>
      <c r="C368" s="41" t="s">
        <v>1171</v>
      </c>
      <c r="D368" s="41"/>
      <c r="E368" s="41"/>
      <c r="F368" s="11" t="s">
        <v>813</v>
      </c>
    </row>
    <row r="369" spans="1:6">
      <c r="A369" s="66"/>
      <c r="B369" s="56"/>
      <c r="C369" s="41" t="s">
        <v>1172</v>
      </c>
      <c r="D369" s="41"/>
      <c r="E369" s="41"/>
      <c r="F369" s="11" t="s">
        <v>813</v>
      </c>
    </row>
    <row r="370" spans="1:6">
      <c r="A370" s="66"/>
      <c r="B370" s="56"/>
      <c r="C370" s="41" t="s">
        <v>1173</v>
      </c>
      <c r="D370" s="41"/>
      <c r="E370" s="41"/>
      <c r="F370" s="11" t="s">
        <v>813</v>
      </c>
    </row>
    <row r="371" spans="1:6">
      <c r="A371" s="66"/>
      <c r="B371" s="56"/>
      <c r="C371" s="41" t="s">
        <v>1174</v>
      </c>
      <c r="D371" s="41"/>
      <c r="E371" s="41"/>
      <c r="F371" s="11" t="s">
        <v>813</v>
      </c>
    </row>
    <row r="372" spans="1:6">
      <c r="A372" s="66"/>
      <c r="B372" s="56"/>
      <c r="C372" s="41" t="s">
        <v>1175</v>
      </c>
      <c r="D372" s="41"/>
      <c r="E372" s="41"/>
      <c r="F372" s="11" t="s">
        <v>813</v>
      </c>
    </row>
    <row r="373" spans="1:6">
      <c r="A373" s="66"/>
      <c r="B373" s="56"/>
      <c r="C373" s="41" t="s">
        <v>1176</v>
      </c>
      <c r="D373" s="41"/>
      <c r="E373" s="41"/>
      <c r="F373" s="11" t="s">
        <v>813</v>
      </c>
    </row>
    <row r="374" spans="1:6">
      <c r="A374" s="66"/>
      <c r="B374" s="56"/>
      <c r="C374" s="41" t="s">
        <v>1177</v>
      </c>
      <c r="D374" s="41"/>
      <c r="E374" s="41"/>
      <c r="F374" s="11" t="s">
        <v>813</v>
      </c>
    </row>
    <row r="375" spans="1:6">
      <c r="A375" s="66"/>
      <c r="B375" s="56"/>
      <c r="C375" s="41" t="s">
        <v>1178</v>
      </c>
      <c r="D375" s="41"/>
      <c r="E375" s="41"/>
      <c r="F375" s="11" t="s">
        <v>813</v>
      </c>
    </row>
    <row r="376" spans="1:6">
      <c r="A376" s="66"/>
      <c r="B376" s="56"/>
      <c r="C376" s="41" t="s">
        <v>1179</v>
      </c>
      <c r="D376" s="41"/>
      <c r="E376" s="41"/>
      <c r="F376" s="11" t="s">
        <v>813</v>
      </c>
    </row>
    <row r="377" spans="1:6">
      <c r="A377" s="66"/>
      <c r="B377" s="56"/>
      <c r="C377" s="41" t="s">
        <v>1180</v>
      </c>
      <c r="D377" s="41"/>
      <c r="E377" s="41"/>
      <c r="F377" s="11" t="s">
        <v>813</v>
      </c>
    </row>
    <row r="378" spans="1:6">
      <c r="A378" s="66"/>
      <c r="B378" s="56"/>
      <c r="C378" s="41" t="s">
        <v>1181</v>
      </c>
      <c r="D378" s="41"/>
      <c r="E378" s="41"/>
      <c r="F378" s="11" t="s">
        <v>813</v>
      </c>
    </row>
    <row r="379" spans="1:6">
      <c r="A379" s="66"/>
      <c r="B379" s="56"/>
      <c r="C379" s="41" t="s">
        <v>1182</v>
      </c>
      <c r="D379" s="41"/>
      <c r="E379" s="41"/>
      <c r="F379" s="11" t="s">
        <v>813</v>
      </c>
    </row>
    <row r="380" spans="1:6">
      <c r="A380" s="66"/>
      <c r="B380" s="56"/>
      <c r="C380" s="41" t="s">
        <v>1183</v>
      </c>
      <c r="D380" s="41"/>
      <c r="E380" s="41"/>
      <c r="F380" s="11" t="s">
        <v>813</v>
      </c>
    </row>
    <row r="381" spans="1:6">
      <c r="A381" s="66"/>
      <c r="B381" s="56"/>
      <c r="C381" s="41" t="s">
        <v>1184</v>
      </c>
      <c r="D381" s="41"/>
      <c r="E381" s="41"/>
      <c r="F381" s="11" t="s">
        <v>813</v>
      </c>
    </row>
    <row r="382" spans="1:6">
      <c r="A382" s="66"/>
      <c r="B382" s="56"/>
      <c r="C382" s="41" t="s">
        <v>1185</v>
      </c>
      <c r="D382" s="41"/>
      <c r="E382" s="41"/>
      <c r="F382" s="11" t="s">
        <v>813</v>
      </c>
    </row>
    <row r="383" spans="1:6">
      <c r="A383" s="66"/>
      <c r="B383" s="56"/>
      <c r="C383" s="41" t="s">
        <v>1186</v>
      </c>
      <c r="D383" s="41"/>
      <c r="E383" s="41"/>
      <c r="F383" s="11" t="s">
        <v>813</v>
      </c>
    </row>
    <row r="384" spans="1:6">
      <c r="A384" s="66"/>
      <c r="B384" s="56"/>
      <c r="C384" s="41" t="s">
        <v>1187</v>
      </c>
      <c r="D384" s="41"/>
      <c r="E384" s="41"/>
      <c r="F384" s="11" t="s">
        <v>813</v>
      </c>
    </row>
    <row r="385" spans="1:6">
      <c r="A385" s="66"/>
      <c r="B385" s="56"/>
      <c r="C385" s="41" t="s">
        <v>1188</v>
      </c>
      <c r="D385" s="41"/>
      <c r="E385" s="41"/>
      <c r="F385" s="11" t="s">
        <v>813</v>
      </c>
    </row>
    <row r="386" spans="1:6">
      <c r="A386" s="66"/>
      <c r="B386" s="56"/>
      <c r="C386" s="41" t="s">
        <v>1189</v>
      </c>
      <c r="D386" s="41"/>
      <c r="E386" s="41"/>
      <c r="F386" s="11" t="s">
        <v>813</v>
      </c>
    </row>
    <row r="387" spans="1:6">
      <c r="A387" s="66"/>
      <c r="B387" s="56"/>
      <c r="C387" s="41" t="s">
        <v>1190</v>
      </c>
      <c r="D387" s="41"/>
      <c r="E387" s="41"/>
      <c r="F387" s="11" t="s">
        <v>813</v>
      </c>
    </row>
    <row r="388" spans="1:6">
      <c r="A388" s="66"/>
      <c r="B388" s="56"/>
      <c r="C388" s="41" t="s">
        <v>1191</v>
      </c>
      <c r="D388" s="41"/>
      <c r="E388" s="41"/>
      <c r="F388" s="11" t="s">
        <v>813</v>
      </c>
    </row>
    <row r="389" spans="1:6">
      <c r="A389" s="66"/>
      <c r="B389" s="56"/>
      <c r="C389" s="41" t="s">
        <v>1192</v>
      </c>
      <c r="D389" s="41"/>
      <c r="E389" s="41"/>
      <c r="F389" s="11" t="s">
        <v>813</v>
      </c>
    </row>
    <row r="390" spans="1:6">
      <c r="A390" s="66"/>
      <c r="B390" s="56"/>
      <c r="C390" s="41" t="s">
        <v>1193</v>
      </c>
      <c r="D390" s="41"/>
      <c r="E390" s="41"/>
      <c r="F390" s="11" t="s">
        <v>813</v>
      </c>
    </row>
    <row r="391" spans="1:6">
      <c r="A391" s="66"/>
      <c r="B391" s="56"/>
      <c r="C391" s="41" t="s">
        <v>1194</v>
      </c>
      <c r="D391" s="41"/>
      <c r="E391" s="41"/>
      <c r="F391" s="11" t="s">
        <v>813</v>
      </c>
    </row>
    <row r="392" spans="1:6">
      <c r="A392" s="66"/>
      <c r="B392" s="56"/>
      <c r="C392" s="41" t="s">
        <v>1195</v>
      </c>
      <c r="D392" s="41"/>
      <c r="E392" s="41"/>
      <c r="F392" s="11" t="s">
        <v>813</v>
      </c>
    </row>
    <row r="393" spans="1:6">
      <c r="A393" s="66"/>
      <c r="B393" s="56"/>
      <c r="C393" s="41" t="s">
        <v>1196</v>
      </c>
      <c r="D393" s="41"/>
      <c r="E393" s="41"/>
      <c r="F393" s="11" t="s">
        <v>813</v>
      </c>
    </row>
    <row r="394" spans="1:6">
      <c r="A394" s="66"/>
      <c r="B394" s="56"/>
      <c r="C394" s="41" t="s">
        <v>1197</v>
      </c>
      <c r="D394" s="41"/>
      <c r="E394" s="41"/>
      <c r="F394" s="11" t="s">
        <v>813</v>
      </c>
    </row>
    <row r="395" spans="1:6">
      <c r="A395" s="66"/>
      <c r="B395" s="56"/>
      <c r="C395" s="41" t="s">
        <v>1198</v>
      </c>
      <c r="D395" s="41"/>
      <c r="E395" s="41"/>
      <c r="F395" s="11" t="s">
        <v>813</v>
      </c>
    </row>
    <row r="396" spans="1:6">
      <c r="A396" s="66"/>
      <c r="B396" s="56"/>
      <c r="C396" s="41" t="s">
        <v>1199</v>
      </c>
      <c r="D396" s="41"/>
      <c r="E396" s="41"/>
      <c r="F396" s="11" t="s">
        <v>813</v>
      </c>
    </row>
    <row r="397" spans="1:6">
      <c r="A397" s="66"/>
      <c r="B397" s="56"/>
      <c r="C397" s="41" t="s">
        <v>1200</v>
      </c>
      <c r="D397" s="41"/>
      <c r="E397" s="41"/>
      <c r="F397" s="11" t="s">
        <v>813</v>
      </c>
    </row>
    <row r="398" spans="1:6">
      <c r="A398" s="66"/>
      <c r="B398" s="56"/>
      <c r="C398" s="41" t="s">
        <v>1201</v>
      </c>
      <c r="D398" s="41"/>
      <c r="E398" s="41"/>
      <c r="F398" s="11" t="s">
        <v>813</v>
      </c>
    </row>
    <row r="399" spans="1:6">
      <c r="A399" s="66"/>
      <c r="B399" s="56"/>
      <c r="C399" s="41" t="s">
        <v>1202</v>
      </c>
      <c r="D399" s="41"/>
      <c r="E399" s="41"/>
      <c r="F399" s="11" t="s">
        <v>813</v>
      </c>
    </row>
    <row r="400" spans="1:6">
      <c r="A400" s="66"/>
      <c r="B400" s="56"/>
      <c r="C400" s="41" t="s">
        <v>1203</v>
      </c>
      <c r="D400" s="41"/>
      <c r="E400" s="41"/>
      <c r="F400" s="11" t="s">
        <v>813</v>
      </c>
    </row>
    <row r="401" spans="1:6">
      <c r="A401" s="66"/>
      <c r="B401" s="56"/>
      <c r="C401" s="41" t="s">
        <v>1204</v>
      </c>
      <c r="D401" s="41"/>
      <c r="E401" s="41"/>
      <c r="F401" s="11" t="s">
        <v>813</v>
      </c>
    </row>
    <row r="402" spans="1:6">
      <c r="A402" s="66"/>
      <c r="B402" s="56"/>
      <c r="C402" s="41" t="s">
        <v>1205</v>
      </c>
      <c r="D402" s="41"/>
      <c r="E402" s="41"/>
      <c r="F402" s="11" t="s">
        <v>813</v>
      </c>
    </row>
    <row r="403" spans="1:6">
      <c r="A403" s="66"/>
      <c r="B403" s="56"/>
      <c r="C403" s="41" t="s">
        <v>1206</v>
      </c>
      <c r="D403" s="41"/>
      <c r="E403" s="41"/>
      <c r="F403" s="11" t="s">
        <v>813</v>
      </c>
    </row>
    <row r="404" spans="1:6">
      <c r="A404" s="66"/>
      <c r="B404" s="56"/>
      <c r="C404" s="41" t="s">
        <v>1207</v>
      </c>
      <c r="D404" s="41"/>
      <c r="E404" s="41"/>
      <c r="F404" s="11" t="s">
        <v>813</v>
      </c>
    </row>
    <row r="405" spans="1:6">
      <c r="A405" s="66"/>
      <c r="B405" s="56"/>
      <c r="C405" s="41" t="s">
        <v>1208</v>
      </c>
      <c r="D405" s="41"/>
      <c r="E405" s="41"/>
      <c r="F405" s="11" t="s">
        <v>813</v>
      </c>
    </row>
    <row r="406" spans="1:6">
      <c r="A406" s="66"/>
      <c r="B406" s="56"/>
      <c r="C406" s="41" t="s">
        <v>1209</v>
      </c>
      <c r="D406" s="41"/>
      <c r="E406" s="41"/>
      <c r="F406" s="11" t="s">
        <v>813</v>
      </c>
    </row>
    <row r="407" spans="1:6">
      <c r="A407" s="66"/>
      <c r="B407" s="56"/>
      <c r="C407" s="41" t="s">
        <v>1210</v>
      </c>
      <c r="D407" s="41"/>
      <c r="E407" s="41"/>
      <c r="F407" s="11" t="s">
        <v>813</v>
      </c>
    </row>
    <row r="408" spans="1:6">
      <c r="A408" s="66"/>
      <c r="B408" s="56"/>
      <c r="C408" s="41" t="s">
        <v>1211</v>
      </c>
      <c r="D408" s="41"/>
      <c r="E408" s="41"/>
      <c r="F408" s="11" t="s">
        <v>813</v>
      </c>
    </row>
    <row r="409" spans="1:6">
      <c r="A409" s="66"/>
      <c r="B409" s="56"/>
      <c r="C409" s="41" t="s">
        <v>1212</v>
      </c>
      <c r="D409" s="41"/>
      <c r="E409" s="41"/>
      <c r="F409" s="11" t="s">
        <v>813</v>
      </c>
    </row>
    <row r="410" spans="1:6">
      <c r="A410" s="66"/>
      <c r="B410" s="56"/>
      <c r="C410" s="41" t="s">
        <v>1213</v>
      </c>
      <c r="D410" s="41"/>
      <c r="E410" s="41"/>
      <c r="F410" s="11" t="s">
        <v>813</v>
      </c>
    </row>
    <row r="411" spans="1:6">
      <c r="A411" s="66"/>
      <c r="B411" s="56"/>
      <c r="C411" s="41" t="s">
        <v>1214</v>
      </c>
      <c r="D411" s="41"/>
      <c r="E411" s="41"/>
      <c r="F411" s="11" t="s">
        <v>813</v>
      </c>
    </row>
    <row r="412" spans="1:6">
      <c r="A412" s="66"/>
      <c r="B412" s="56"/>
      <c r="C412" s="41" t="s">
        <v>1215</v>
      </c>
      <c r="D412" s="41"/>
      <c r="E412" s="41"/>
      <c r="F412" s="11" t="s">
        <v>813</v>
      </c>
    </row>
    <row r="413" spans="1:6">
      <c r="A413" s="66"/>
      <c r="B413" s="56"/>
      <c r="C413" s="41" t="s">
        <v>1216</v>
      </c>
      <c r="D413" s="41"/>
      <c r="E413" s="41"/>
      <c r="F413" s="11" t="s">
        <v>813</v>
      </c>
    </row>
    <row r="414" spans="1:6">
      <c r="A414" s="66"/>
      <c r="B414" s="56"/>
      <c r="C414" s="41" t="s">
        <v>1217</v>
      </c>
      <c r="D414" s="41"/>
      <c r="E414" s="41"/>
      <c r="F414" s="11" t="s">
        <v>813</v>
      </c>
    </row>
    <row r="415" spans="1:6">
      <c r="A415" s="66"/>
      <c r="B415" s="56"/>
      <c r="C415" s="41" t="s">
        <v>1218</v>
      </c>
      <c r="D415" s="41"/>
      <c r="E415" s="41"/>
      <c r="F415" s="11" t="s">
        <v>813</v>
      </c>
    </row>
    <row r="416" spans="1:6">
      <c r="A416" s="66"/>
      <c r="B416" s="56"/>
      <c r="C416" s="41" t="s">
        <v>1219</v>
      </c>
      <c r="D416" s="41"/>
      <c r="E416" s="41"/>
      <c r="F416" s="11" t="s">
        <v>813</v>
      </c>
    </row>
    <row r="417" spans="1:6">
      <c r="A417" s="66"/>
      <c r="B417" s="56"/>
      <c r="C417" s="41" t="s">
        <v>1220</v>
      </c>
      <c r="D417" s="41"/>
      <c r="E417" s="41"/>
      <c r="F417" s="11" t="s">
        <v>813</v>
      </c>
    </row>
    <row r="418" spans="1:6">
      <c r="A418" s="66"/>
      <c r="B418" s="56"/>
      <c r="C418" s="41" t="s">
        <v>1221</v>
      </c>
      <c r="D418" s="41"/>
      <c r="E418" s="41"/>
      <c r="F418" s="11" t="s">
        <v>813</v>
      </c>
    </row>
    <row r="419" spans="1:6">
      <c r="A419" s="66"/>
      <c r="B419" s="56"/>
      <c r="C419" s="41" t="s">
        <v>1222</v>
      </c>
      <c r="D419" s="41"/>
      <c r="E419" s="41"/>
      <c r="F419" s="11" t="s">
        <v>813</v>
      </c>
    </row>
    <row r="420" spans="1:6">
      <c r="A420" s="66"/>
      <c r="B420" s="56"/>
      <c r="C420" s="41" t="s">
        <v>1223</v>
      </c>
      <c r="D420" s="41"/>
      <c r="E420" s="41"/>
      <c r="F420" s="11" t="s">
        <v>813</v>
      </c>
    </row>
    <row r="421" spans="1:6">
      <c r="A421" s="66"/>
      <c r="B421" s="56"/>
      <c r="C421" s="41" t="s">
        <v>1224</v>
      </c>
      <c r="D421" s="41"/>
      <c r="E421" s="41"/>
      <c r="F421" s="11" t="s">
        <v>813</v>
      </c>
    </row>
    <row r="422" spans="1:6">
      <c r="A422" s="66"/>
      <c r="B422" s="56"/>
      <c r="C422" s="41" t="s">
        <v>1225</v>
      </c>
      <c r="D422" s="41"/>
      <c r="E422" s="41"/>
      <c r="F422" s="11" t="s">
        <v>813</v>
      </c>
    </row>
    <row r="423" spans="1:6">
      <c r="A423" s="66"/>
      <c r="B423" s="56"/>
      <c r="C423" s="41" t="s">
        <v>1226</v>
      </c>
      <c r="D423" s="41"/>
      <c r="E423" s="41"/>
      <c r="F423" s="11" t="s">
        <v>813</v>
      </c>
    </row>
    <row r="424" spans="1:6">
      <c r="A424" s="66"/>
      <c r="B424" s="56"/>
      <c r="C424" s="41" t="s">
        <v>1227</v>
      </c>
      <c r="D424" s="41"/>
      <c r="E424" s="41"/>
      <c r="F424" s="11" t="s">
        <v>813</v>
      </c>
    </row>
    <row r="425" spans="1:6">
      <c r="A425" s="66"/>
      <c r="B425" s="56"/>
      <c r="C425" s="41" t="s">
        <v>1228</v>
      </c>
      <c r="D425" s="41"/>
      <c r="E425" s="41"/>
      <c r="F425" s="11" t="s">
        <v>813</v>
      </c>
    </row>
    <row r="426" spans="1:6">
      <c r="A426" s="66"/>
      <c r="B426" s="56"/>
      <c r="C426" s="41" t="s">
        <v>1229</v>
      </c>
      <c r="D426" s="41"/>
      <c r="E426" s="41"/>
      <c r="F426" s="11" t="s">
        <v>813</v>
      </c>
    </row>
    <row r="427" spans="1:6">
      <c r="A427" s="66"/>
      <c r="B427" s="56"/>
      <c r="C427" s="41" t="s">
        <v>1230</v>
      </c>
      <c r="D427" s="41"/>
      <c r="E427" s="41"/>
      <c r="F427" s="11" t="s">
        <v>813</v>
      </c>
    </row>
    <row r="428" spans="1:6">
      <c r="A428" s="66"/>
      <c r="B428" s="56"/>
      <c r="C428" s="41" t="s">
        <v>1231</v>
      </c>
      <c r="D428" s="41"/>
      <c r="E428" s="41"/>
      <c r="F428" s="11" t="s">
        <v>813</v>
      </c>
    </row>
    <row r="429" spans="1:6">
      <c r="A429" s="66"/>
      <c r="B429" s="56"/>
      <c r="C429" s="41" t="s">
        <v>1232</v>
      </c>
      <c r="D429" s="41"/>
      <c r="E429" s="41"/>
      <c r="F429" s="11" t="s">
        <v>813</v>
      </c>
    </row>
    <row r="430" spans="1:6">
      <c r="A430" s="66"/>
      <c r="B430" s="56"/>
      <c r="C430" s="41" t="s">
        <v>1233</v>
      </c>
      <c r="D430" s="41"/>
      <c r="E430" s="41"/>
      <c r="F430" s="11" t="s">
        <v>813</v>
      </c>
    </row>
    <row r="431" spans="1:6">
      <c r="A431" s="66"/>
      <c r="B431" s="56"/>
      <c r="C431" s="41" t="s">
        <v>1234</v>
      </c>
      <c r="D431" s="41"/>
      <c r="E431" s="41"/>
      <c r="F431" s="11" t="s">
        <v>813</v>
      </c>
    </row>
    <row r="432" spans="1:6">
      <c r="A432" s="66"/>
      <c r="B432" s="56"/>
      <c r="C432" s="41" t="s">
        <v>1235</v>
      </c>
      <c r="D432" s="41"/>
      <c r="E432" s="41"/>
      <c r="F432" s="11" t="s">
        <v>813</v>
      </c>
    </row>
    <row r="433" spans="1:6">
      <c r="A433" s="66"/>
      <c r="B433" s="56"/>
      <c r="C433" s="41" t="s">
        <v>1236</v>
      </c>
      <c r="D433" s="41"/>
      <c r="E433" s="41"/>
      <c r="F433" s="11" t="s">
        <v>813</v>
      </c>
    </row>
    <row r="434" spans="1:6">
      <c r="A434" s="66"/>
      <c r="B434" s="56"/>
      <c r="C434" s="41" t="s">
        <v>1237</v>
      </c>
      <c r="D434" s="41"/>
      <c r="E434" s="41"/>
      <c r="F434" s="11" t="s">
        <v>813</v>
      </c>
    </row>
    <row r="435" spans="1:6">
      <c r="A435" s="66"/>
      <c r="B435" s="56"/>
      <c r="C435" s="41" t="s">
        <v>1238</v>
      </c>
      <c r="D435" s="41"/>
      <c r="E435" s="41"/>
      <c r="F435" s="11" t="s">
        <v>813</v>
      </c>
    </row>
    <row r="436" spans="1:6">
      <c r="A436" s="66"/>
      <c r="B436" s="56"/>
      <c r="C436" s="41" t="s">
        <v>1239</v>
      </c>
      <c r="D436" s="41"/>
      <c r="E436" s="41"/>
      <c r="F436" s="11" t="s">
        <v>813</v>
      </c>
    </row>
    <row r="437" spans="1:6">
      <c r="A437" s="66"/>
      <c r="B437" s="56"/>
      <c r="C437" s="41" t="s">
        <v>1240</v>
      </c>
      <c r="D437" s="41"/>
      <c r="E437" s="41"/>
      <c r="F437" s="11" t="s">
        <v>813</v>
      </c>
    </row>
    <row r="438" spans="1:6">
      <c r="A438" s="66"/>
      <c r="B438" s="56"/>
      <c r="C438" s="41" t="s">
        <v>1241</v>
      </c>
      <c r="D438" s="41"/>
      <c r="E438" s="41"/>
      <c r="F438" s="11" t="s">
        <v>813</v>
      </c>
    </row>
    <row r="439" spans="1:6">
      <c r="A439" s="66"/>
      <c r="B439" s="56"/>
      <c r="C439" s="41" t="s">
        <v>1242</v>
      </c>
      <c r="D439" s="41"/>
      <c r="E439" s="41"/>
      <c r="F439" s="11" t="s">
        <v>813</v>
      </c>
    </row>
    <row r="440" spans="1:6">
      <c r="A440" s="66"/>
      <c r="B440" s="56"/>
      <c r="C440" s="41" t="s">
        <v>1243</v>
      </c>
      <c r="D440" s="41"/>
      <c r="E440" s="41"/>
      <c r="F440" s="11" t="s">
        <v>813</v>
      </c>
    </row>
    <row r="441" spans="1:6">
      <c r="A441" s="66"/>
      <c r="B441" s="56"/>
      <c r="C441" s="41" t="s">
        <v>1244</v>
      </c>
      <c r="D441" s="41"/>
      <c r="E441" s="41"/>
      <c r="F441" s="11" t="s">
        <v>813</v>
      </c>
    </row>
    <row r="442" spans="1:6">
      <c r="A442" s="66"/>
      <c r="B442" s="56"/>
      <c r="C442" s="41" t="s">
        <v>1245</v>
      </c>
      <c r="D442" s="41"/>
      <c r="E442" s="41"/>
      <c r="F442" s="11" t="s">
        <v>813</v>
      </c>
    </row>
    <row r="443" spans="1:6">
      <c r="A443" s="66"/>
      <c r="B443" s="56"/>
      <c r="C443" s="41" t="s">
        <v>1246</v>
      </c>
      <c r="D443" s="41"/>
      <c r="E443" s="41"/>
      <c r="F443" s="11" t="s">
        <v>813</v>
      </c>
    </row>
    <row r="444" spans="1:6">
      <c r="A444" s="66"/>
      <c r="B444" s="56"/>
      <c r="C444" s="41" t="s">
        <v>1247</v>
      </c>
      <c r="D444" s="41"/>
      <c r="E444" s="41"/>
      <c r="F444" s="11" t="s">
        <v>813</v>
      </c>
    </row>
    <row r="445" spans="1:6">
      <c r="A445" s="66"/>
      <c r="B445" s="56"/>
      <c r="C445" s="41" t="s">
        <v>1248</v>
      </c>
      <c r="D445" s="41"/>
      <c r="E445" s="41"/>
      <c r="F445" s="11" t="s">
        <v>813</v>
      </c>
    </row>
    <row r="446" spans="1:6">
      <c r="A446" s="66"/>
      <c r="B446" s="56"/>
      <c r="C446" s="41" t="s">
        <v>1249</v>
      </c>
      <c r="D446" s="41"/>
      <c r="E446" s="41"/>
      <c r="F446" s="11" t="s">
        <v>813</v>
      </c>
    </row>
    <row r="447" spans="1:6">
      <c r="A447" s="66"/>
      <c r="B447" s="56"/>
      <c r="C447" s="41" t="s">
        <v>1250</v>
      </c>
      <c r="D447" s="41"/>
      <c r="E447" s="41"/>
      <c r="F447" s="11" t="s">
        <v>813</v>
      </c>
    </row>
    <row r="448" spans="1:6">
      <c r="A448" s="66"/>
      <c r="B448" s="56"/>
      <c r="C448" s="41" t="s">
        <v>1251</v>
      </c>
      <c r="D448" s="41"/>
      <c r="E448" s="41"/>
      <c r="F448" s="11" t="s">
        <v>813</v>
      </c>
    </row>
    <row r="449" spans="1:6">
      <c r="A449" s="66"/>
      <c r="B449" s="56"/>
      <c r="C449" s="41" t="s">
        <v>1252</v>
      </c>
      <c r="D449" s="41"/>
      <c r="E449" s="41"/>
      <c r="F449" s="11" t="s">
        <v>813</v>
      </c>
    </row>
    <row r="450" spans="1:6">
      <c r="A450" s="66"/>
      <c r="B450" s="56"/>
      <c r="C450" s="41" t="s">
        <v>1253</v>
      </c>
      <c r="D450" s="41"/>
      <c r="E450" s="41"/>
      <c r="F450" s="11" t="s">
        <v>813</v>
      </c>
    </row>
    <row r="451" spans="1:6">
      <c r="A451" s="66"/>
      <c r="B451" s="56"/>
      <c r="C451" s="41" t="s">
        <v>1254</v>
      </c>
      <c r="D451" s="41"/>
      <c r="E451" s="41"/>
      <c r="F451" s="11" t="s">
        <v>813</v>
      </c>
    </row>
    <row r="452" spans="1:6">
      <c r="A452" s="66"/>
      <c r="B452" s="56"/>
      <c r="C452" s="41" t="s">
        <v>1255</v>
      </c>
      <c r="D452" s="41"/>
      <c r="E452" s="41"/>
      <c r="F452" s="11" t="s">
        <v>813</v>
      </c>
    </row>
    <row r="453" spans="1:6">
      <c r="A453" s="66"/>
      <c r="B453" s="56"/>
      <c r="C453" s="41" t="s">
        <v>1256</v>
      </c>
      <c r="D453" s="41"/>
      <c r="E453" s="41"/>
      <c r="F453" s="11" t="s">
        <v>813</v>
      </c>
    </row>
    <row r="454" spans="1:6">
      <c r="A454" s="66"/>
      <c r="B454" s="56"/>
      <c r="C454" s="41" t="s">
        <v>1257</v>
      </c>
      <c r="D454" s="41"/>
      <c r="E454" s="41"/>
      <c r="F454" s="11" t="s">
        <v>813</v>
      </c>
    </row>
    <row r="455" spans="1:6">
      <c r="A455" s="66"/>
      <c r="B455" s="56"/>
      <c r="C455" s="41" t="s">
        <v>1258</v>
      </c>
      <c r="D455" s="41"/>
      <c r="E455" s="41"/>
      <c r="F455" s="11" t="s">
        <v>813</v>
      </c>
    </row>
    <row r="456" spans="1:6">
      <c r="A456" s="66"/>
      <c r="B456" s="56"/>
      <c r="C456" s="41" t="s">
        <v>1259</v>
      </c>
      <c r="D456" s="41"/>
      <c r="E456" s="41"/>
      <c r="F456" s="11" t="s">
        <v>813</v>
      </c>
    </row>
    <row r="457" spans="1:6">
      <c r="A457" s="66"/>
      <c r="B457" s="56"/>
      <c r="C457" s="41" t="s">
        <v>1260</v>
      </c>
      <c r="D457" s="41"/>
      <c r="E457" s="41"/>
      <c r="F457" s="11" t="s">
        <v>813</v>
      </c>
    </row>
    <row r="458" spans="1:6">
      <c r="A458" s="66"/>
      <c r="B458" s="56"/>
      <c r="C458" s="41" t="s">
        <v>1261</v>
      </c>
      <c r="D458" s="41"/>
      <c r="E458" s="41"/>
      <c r="F458" s="11" t="s">
        <v>813</v>
      </c>
    </row>
    <row r="459" spans="1:6">
      <c r="A459" s="66"/>
      <c r="B459" s="56"/>
      <c r="C459" s="41" t="s">
        <v>1262</v>
      </c>
      <c r="D459" s="41"/>
      <c r="E459" s="41"/>
      <c r="F459" s="11" t="s">
        <v>813</v>
      </c>
    </row>
    <row r="460" spans="1:6">
      <c r="A460" s="66"/>
      <c r="B460" s="56"/>
      <c r="C460" s="41" t="s">
        <v>1263</v>
      </c>
      <c r="D460" s="41"/>
      <c r="E460" s="41"/>
      <c r="F460" s="11" t="s">
        <v>813</v>
      </c>
    </row>
    <row r="461" spans="1:6">
      <c r="A461" s="66"/>
      <c r="B461" s="56"/>
      <c r="C461" s="41" t="s">
        <v>1264</v>
      </c>
      <c r="D461" s="41"/>
      <c r="E461" s="41"/>
      <c r="F461" s="11" t="s">
        <v>813</v>
      </c>
    </row>
    <row r="462" spans="1:6">
      <c r="A462" s="66"/>
      <c r="B462" s="56"/>
      <c r="C462" s="41" t="s">
        <v>1265</v>
      </c>
      <c r="D462" s="41"/>
      <c r="E462" s="41"/>
      <c r="F462" s="11" t="s">
        <v>813</v>
      </c>
    </row>
    <row r="463" spans="1:6">
      <c r="A463" s="66"/>
      <c r="B463" s="56"/>
      <c r="C463" s="41" t="s">
        <v>1266</v>
      </c>
      <c r="D463" s="41"/>
      <c r="E463" s="41"/>
      <c r="F463" s="11" t="s">
        <v>813</v>
      </c>
    </row>
    <row r="464" spans="1:6">
      <c r="A464" s="66"/>
      <c r="B464" s="56"/>
      <c r="C464" s="41" t="s">
        <v>1267</v>
      </c>
      <c r="D464" s="41"/>
      <c r="E464" s="41"/>
      <c r="F464" s="11" t="s">
        <v>813</v>
      </c>
    </row>
    <row r="465" spans="1:6">
      <c r="A465" s="66"/>
      <c r="B465" s="56"/>
      <c r="C465" s="41" t="s">
        <v>1268</v>
      </c>
      <c r="D465" s="41"/>
      <c r="E465" s="41"/>
      <c r="F465" s="11" t="s">
        <v>813</v>
      </c>
    </row>
    <row r="466" spans="1:6">
      <c r="A466" s="66"/>
      <c r="B466" s="56"/>
      <c r="C466" s="41" t="s">
        <v>1269</v>
      </c>
      <c r="D466" s="41"/>
      <c r="E466" s="41"/>
      <c r="F466" s="11" t="s">
        <v>813</v>
      </c>
    </row>
    <row r="467" spans="1:6">
      <c r="A467" s="66"/>
      <c r="B467" s="56"/>
      <c r="C467" s="41" t="s">
        <v>1270</v>
      </c>
      <c r="D467" s="41"/>
      <c r="E467" s="41"/>
      <c r="F467" s="11" t="s">
        <v>813</v>
      </c>
    </row>
    <row r="468" spans="1:6">
      <c r="A468" s="66"/>
      <c r="B468" s="56"/>
      <c r="C468" s="41" t="s">
        <v>1271</v>
      </c>
      <c r="D468" s="41"/>
      <c r="E468" s="41"/>
      <c r="F468" s="11" t="s">
        <v>813</v>
      </c>
    </row>
    <row r="469" spans="1:6">
      <c r="A469" s="66"/>
      <c r="B469" s="56"/>
      <c r="C469" s="41" t="s">
        <v>1272</v>
      </c>
      <c r="D469" s="41"/>
      <c r="E469" s="41"/>
      <c r="F469" s="11" t="s">
        <v>813</v>
      </c>
    </row>
    <row r="470" spans="1:6">
      <c r="A470" s="66"/>
      <c r="B470" s="56"/>
      <c r="C470" s="41" t="s">
        <v>1273</v>
      </c>
      <c r="D470" s="41"/>
      <c r="E470" s="41"/>
      <c r="F470" s="11" t="s">
        <v>813</v>
      </c>
    </row>
    <row r="471" spans="1:6">
      <c r="A471" s="66"/>
      <c r="B471" s="56"/>
      <c r="C471" s="41" t="s">
        <v>1274</v>
      </c>
      <c r="D471" s="41"/>
      <c r="E471" s="41"/>
      <c r="F471" s="11" t="s">
        <v>813</v>
      </c>
    </row>
    <row r="472" spans="1:6">
      <c r="A472" s="66"/>
      <c r="B472" s="56"/>
      <c r="C472" s="41" t="s">
        <v>1275</v>
      </c>
      <c r="D472" s="41"/>
      <c r="E472" s="41"/>
      <c r="F472" s="11" t="s">
        <v>813</v>
      </c>
    </row>
    <row r="473" spans="1:6">
      <c r="A473" s="66"/>
      <c r="B473" s="56"/>
      <c r="C473" s="41" t="s">
        <v>1276</v>
      </c>
      <c r="D473" s="41"/>
      <c r="E473" s="41"/>
      <c r="F473" s="11" t="s">
        <v>813</v>
      </c>
    </row>
    <row r="474" spans="1:6">
      <c r="A474" s="66"/>
      <c r="B474" s="56"/>
      <c r="C474" s="41" t="s">
        <v>1277</v>
      </c>
      <c r="D474" s="41"/>
      <c r="E474" s="41"/>
      <c r="F474" s="11" t="s">
        <v>813</v>
      </c>
    </row>
    <row r="475" spans="1:6">
      <c r="A475" s="66"/>
      <c r="B475" s="56"/>
      <c r="C475" s="41" t="s">
        <v>1278</v>
      </c>
      <c r="D475" s="41"/>
      <c r="E475" s="41"/>
      <c r="F475" s="11" t="s">
        <v>813</v>
      </c>
    </row>
    <row r="476" spans="1:6">
      <c r="A476" s="66"/>
      <c r="B476" s="56"/>
      <c r="C476" s="41" t="s">
        <v>1279</v>
      </c>
      <c r="D476" s="41"/>
      <c r="E476" s="41"/>
      <c r="F476" s="11" t="s">
        <v>813</v>
      </c>
    </row>
    <row r="477" spans="1:6">
      <c r="A477" s="66"/>
      <c r="B477" s="56"/>
      <c r="C477" s="41" t="s">
        <v>1280</v>
      </c>
      <c r="D477" s="41"/>
      <c r="E477" s="41"/>
      <c r="F477" s="11" t="s">
        <v>813</v>
      </c>
    </row>
    <row r="478" spans="1:6">
      <c r="A478" s="66"/>
      <c r="B478" s="56"/>
      <c r="C478" s="41" t="s">
        <v>1281</v>
      </c>
      <c r="D478" s="41"/>
      <c r="E478" s="41"/>
      <c r="F478" s="11" t="s">
        <v>813</v>
      </c>
    </row>
    <row r="479" spans="1:6">
      <c r="A479" s="66"/>
      <c r="B479" s="56"/>
      <c r="C479" s="41" t="s">
        <v>1282</v>
      </c>
      <c r="D479" s="41"/>
      <c r="E479" s="41"/>
      <c r="F479" s="11" t="s">
        <v>813</v>
      </c>
    </row>
    <row r="480" spans="1:6">
      <c r="A480" s="66"/>
      <c r="B480" s="56"/>
      <c r="C480" s="41" t="s">
        <v>1283</v>
      </c>
      <c r="D480" s="41"/>
      <c r="E480" s="41"/>
      <c r="F480" s="11" t="s">
        <v>813</v>
      </c>
    </row>
    <row r="481" spans="1:6">
      <c r="A481" s="66"/>
      <c r="B481" s="56"/>
      <c r="C481" s="41" t="s">
        <v>1284</v>
      </c>
      <c r="D481" s="41"/>
      <c r="E481" s="41"/>
      <c r="F481" s="11" t="s">
        <v>813</v>
      </c>
    </row>
    <row r="482" spans="1:6">
      <c r="A482" s="66"/>
      <c r="B482" s="56"/>
      <c r="C482" s="41" t="s">
        <v>1285</v>
      </c>
      <c r="D482" s="41"/>
      <c r="E482" s="41"/>
      <c r="F482" s="11" t="s">
        <v>813</v>
      </c>
    </row>
    <row r="483" spans="1:6">
      <c r="A483" s="66"/>
      <c r="B483" s="56"/>
      <c r="C483" s="41" t="s">
        <v>1286</v>
      </c>
      <c r="D483" s="41"/>
      <c r="E483" s="41"/>
      <c r="F483" s="11" t="s">
        <v>813</v>
      </c>
    </row>
    <row r="484" spans="1:6">
      <c r="A484" s="66"/>
      <c r="B484" s="56"/>
      <c r="C484" s="41" t="s">
        <v>1287</v>
      </c>
      <c r="D484" s="41"/>
      <c r="E484" s="41"/>
      <c r="F484" s="11" t="s">
        <v>813</v>
      </c>
    </row>
    <row r="485" spans="1:6">
      <c r="A485" s="66"/>
      <c r="B485" s="56"/>
      <c r="C485" s="41" t="s">
        <v>1288</v>
      </c>
      <c r="D485" s="41"/>
      <c r="E485" s="41"/>
      <c r="F485" s="11" t="s">
        <v>813</v>
      </c>
    </row>
    <row r="486" spans="1:6">
      <c r="A486" s="66"/>
      <c r="B486" s="56"/>
      <c r="C486" s="41" t="s">
        <v>1289</v>
      </c>
      <c r="D486" s="41"/>
      <c r="E486" s="41"/>
      <c r="F486" s="11" t="s">
        <v>813</v>
      </c>
    </row>
    <row r="487" spans="1:6">
      <c r="A487" s="66"/>
      <c r="B487" s="56"/>
      <c r="C487" s="41" t="s">
        <v>177</v>
      </c>
      <c r="D487" s="41"/>
      <c r="E487" s="41"/>
      <c r="F487" s="11"/>
    </row>
    <row r="488" spans="1:6">
      <c r="A488" s="66"/>
      <c r="B488" s="56"/>
      <c r="C488" s="41" t="s">
        <v>1290</v>
      </c>
      <c r="D488" s="41"/>
      <c r="E488" s="41"/>
      <c r="F488" s="11"/>
    </row>
    <row r="489" spans="1:6">
      <c r="A489" s="66"/>
      <c r="B489" s="56"/>
      <c r="C489" s="41" t="s">
        <v>1291</v>
      </c>
      <c r="D489" s="41"/>
      <c r="E489" s="41"/>
      <c r="F489" s="11"/>
    </row>
    <row r="490" spans="1:6">
      <c r="A490" s="66"/>
      <c r="B490" s="56"/>
      <c r="C490" s="41" t="s">
        <v>1292</v>
      </c>
      <c r="D490" s="41"/>
      <c r="E490" s="41"/>
      <c r="F490" s="11"/>
    </row>
    <row r="491" spans="1:6">
      <c r="A491" s="66"/>
      <c r="B491" s="56"/>
      <c r="C491" s="41" t="s">
        <v>1293</v>
      </c>
      <c r="D491" s="41"/>
      <c r="E491" s="41"/>
      <c r="F491" s="11"/>
    </row>
    <row r="492" spans="1:6">
      <c r="A492" s="66"/>
      <c r="B492" s="56"/>
      <c r="C492" s="41" t="s">
        <v>1294</v>
      </c>
      <c r="D492" s="41"/>
      <c r="E492" s="41"/>
      <c r="F492" s="11"/>
    </row>
    <row r="493" spans="1:6">
      <c r="A493" s="66"/>
      <c r="B493" s="56"/>
      <c r="C493" s="41" t="s">
        <v>1295</v>
      </c>
      <c r="D493" s="41"/>
      <c r="E493" s="41"/>
      <c r="F493" s="11"/>
    </row>
    <row r="494" spans="1:6">
      <c r="A494" s="66"/>
      <c r="B494" s="56"/>
      <c r="C494" s="41" t="s">
        <v>1296</v>
      </c>
      <c r="D494" s="41"/>
      <c r="E494" s="41"/>
      <c r="F494" s="11"/>
    </row>
    <row r="495" spans="1:6">
      <c r="A495" s="66"/>
      <c r="B495" s="56"/>
      <c r="C495" s="41" t="s">
        <v>1297</v>
      </c>
      <c r="D495" s="41"/>
      <c r="E495" s="41"/>
      <c r="F495" s="11"/>
    </row>
    <row r="496" spans="1:6">
      <c r="A496" s="67"/>
      <c r="B496" s="57"/>
      <c r="C496" s="41" t="s">
        <v>352</v>
      </c>
      <c r="D496" s="41"/>
      <c r="E496" s="41"/>
      <c r="F496" s="11"/>
    </row>
    <row r="497" spans="1:5" s="11" customFormat="1">
      <c r="A497" s="103"/>
      <c r="B497" s="108" t="s">
        <v>1298</v>
      </c>
      <c r="C497" s="39" t="s">
        <v>1010</v>
      </c>
      <c r="D497" s="39" t="s">
        <v>511</v>
      </c>
      <c r="E497" s="39"/>
    </row>
    <row r="498" spans="1:5" s="11" customFormat="1">
      <c r="A498" s="48"/>
      <c r="B498" s="108"/>
      <c r="C498" s="39" t="s">
        <v>1299</v>
      </c>
      <c r="D498" s="39"/>
      <c r="E498" s="39"/>
    </row>
    <row r="499" spans="1:5" s="11" customFormat="1">
      <c r="A499" s="48"/>
      <c r="B499" s="108"/>
      <c r="C499" s="39" t="s">
        <v>1300</v>
      </c>
      <c r="D499" s="39"/>
      <c r="E499" s="39"/>
    </row>
    <row r="500" spans="1:5" s="11" customFormat="1">
      <c r="A500" s="48"/>
      <c r="B500" s="108"/>
      <c r="C500" s="39" t="s">
        <v>1301</v>
      </c>
      <c r="D500" s="39"/>
      <c r="E500" s="39"/>
    </row>
    <row r="501" spans="1:5" s="11" customFormat="1">
      <c r="A501" s="48"/>
      <c r="B501" s="108"/>
      <c r="C501" s="39" t="s">
        <v>1302</v>
      </c>
      <c r="D501" s="39"/>
      <c r="E501" s="39"/>
    </row>
    <row r="502" spans="1:5" s="11" customFormat="1">
      <c r="A502" s="48"/>
      <c r="B502" s="108"/>
      <c r="C502" s="39" t="s">
        <v>91</v>
      </c>
      <c r="D502" s="39"/>
      <c r="E502" s="39"/>
    </row>
    <row r="503" spans="1:5" s="11" customFormat="1">
      <c r="A503" s="48"/>
      <c r="B503" s="108"/>
      <c r="C503" s="39" t="s">
        <v>1303</v>
      </c>
      <c r="D503" s="39"/>
      <c r="E503" s="39"/>
    </row>
    <row r="504" spans="1:5" s="11" customFormat="1">
      <c r="A504" s="48"/>
      <c r="B504" s="108"/>
      <c r="C504" s="39" t="s">
        <v>531</v>
      </c>
      <c r="D504" s="39"/>
      <c r="E504" s="39"/>
    </row>
    <row r="505" spans="1:5" s="11" customFormat="1">
      <c r="A505" s="48"/>
      <c r="B505" s="108"/>
      <c r="C505" s="39" t="s">
        <v>74</v>
      </c>
      <c r="D505" s="39"/>
      <c r="E505" s="39"/>
    </row>
    <row r="506" spans="1:5" s="11" customFormat="1">
      <c r="A506" s="48"/>
      <c r="B506" s="108"/>
      <c r="C506" s="39" t="s">
        <v>1304</v>
      </c>
      <c r="D506" s="39"/>
      <c r="E506" s="39"/>
    </row>
    <row r="507" spans="1:5" s="11" customFormat="1">
      <c r="A507" s="48"/>
      <c r="B507" s="108"/>
      <c r="C507" s="39" t="s">
        <v>1305</v>
      </c>
      <c r="D507" s="39"/>
      <c r="E507" s="39"/>
    </row>
    <row r="508" spans="1:5" s="11" customFormat="1">
      <c r="A508" s="48"/>
      <c r="B508" s="108"/>
      <c r="C508" s="39" t="s">
        <v>1306</v>
      </c>
      <c r="D508" s="39"/>
      <c r="E508" s="39"/>
    </row>
    <row r="509" spans="1:5" s="11" customFormat="1">
      <c r="A509" s="48"/>
      <c r="B509" s="108"/>
      <c r="C509" s="39" t="s">
        <v>1307</v>
      </c>
      <c r="D509" s="39"/>
      <c r="E509" s="39"/>
    </row>
    <row r="510" spans="1:5" s="11" customFormat="1">
      <c r="A510" s="48"/>
      <c r="B510" s="108"/>
      <c r="C510" s="39" t="s">
        <v>589</v>
      </c>
      <c r="D510" s="39"/>
      <c r="E510" s="39"/>
    </row>
    <row r="511" spans="1:5" s="11" customFormat="1">
      <c r="A511" s="48"/>
      <c r="B511" s="108"/>
      <c r="C511" s="39" t="s">
        <v>177</v>
      </c>
      <c r="D511" s="39"/>
      <c r="E511" s="39"/>
    </row>
    <row r="512" spans="1:5" s="11" customFormat="1">
      <c r="A512" s="66"/>
      <c r="B512" s="52" t="s">
        <v>566</v>
      </c>
      <c r="C512" s="41" t="s">
        <v>176</v>
      </c>
      <c r="D512" s="41" t="s">
        <v>917</v>
      </c>
      <c r="E512" s="41"/>
    </row>
    <row r="513" spans="1:5" s="11" customFormat="1">
      <c r="A513" s="67"/>
      <c r="B513" s="54"/>
      <c r="C513" s="41" t="s">
        <v>51</v>
      </c>
      <c r="D513" s="41"/>
      <c r="E513" s="41"/>
    </row>
    <row r="514" spans="1:5" s="11" customFormat="1">
      <c r="A514" s="48"/>
      <c r="B514" s="108" t="s">
        <v>100</v>
      </c>
      <c r="C514" s="39" t="s">
        <v>745</v>
      </c>
      <c r="D514" s="108" t="s">
        <v>100</v>
      </c>
      <c r="E514" s="39"/>
    </row>
    <row r="515" spans="1:5" s="11" customFormat="1">
      <c r="A515" s="48"/>
      <c r="B515" s="108"/>
      <c r="C515" s="39" t="s">
        <v>201</v>
      </c>
      <c r="D515" s="39"/>
      <c r="E515" s="39"/>
    </row>
    <row r="516" spans="1:5" s="11" customFormat="1">
      <c r="A516" s="48"/>
      <c r="B516" s="108"/>
      <c r="C516" s="39" t="s">
        <v>161</v>
      </c>
      <c r="D516" s="39"/>
      <c r="E516" s="39"/>
    </row>
    <row r="517" spans="1:5" s="11" customFormat="1">
      <c r="A517" s="48"/>
      <c r="B517" s="108"/>
      <c r="C517" s="39" t="s">
        <v>595</v>
      </c>
      <c r="D517" s="39"/>
      <c r="E517" s="39"/>
    </row>
    <row r="518" spans="1:5" s="11" customFormat="1">
      <c r="A518" s="106"/>
      <c r="B518" s="52" t="s">
        <v>572</v>
      </c>
      <c r="C518" s="41" t="s">
        <v>1308</v>
      </c>
      <c r="D518" s="52" t="s">
        <v>572</v>
      </c>
      <c r="E518" s="41"/>
    </row>
    <row r="519" spans="1:5" s="11" customFormat="1">
      <c r="A519" s="64"/>
      <c r="B519" s="53"/>
      <c r="C519" s="41" t="s">
        <v>1309</v>
      </c>
      <c r="D519" s="41"/>
      <c r="E519" s="41"/>
    </row>
    <row r="520" spans="1:5" s="11" customFormat="1">
      <c r="A520" s="64"/>
      <c r="B520" s="53"/>
      <c r="C520" s="41" t="s">
        <v>1310</v>
      </c>
      <c r="D520" s="41"/>
      <c r="E520" s="41"/>
    </row>
    <row r="521" spans="1:5" s="11" customFormat="1">
      <c r="A521" s="64"/>
      <c r="B521" s="53"/>
      <c r="C521" s="41" t="s">
        <v>1311</v>
      </c>
      <c r="D521" s="41"/>
      <c r="E521" s="41"/>
    </row>
    <row r="522" spans="1:5" s="11" customFormat="1">
      <c r="A522" s="64"/>
      <c r="B522" s="53"/>
      <c r="C522" s="41" t="s">
        <v>747</v>
      </c>
      <c r="D522" s="41"/>
      <c r="E522" s="41"/>
    </row>
    <row r="523" spans="1:5" s="11" customFormat="1">
      <c r="A523" s="64"/>
      <c r="B523" s="53"/>
      <c r="C523" s="41" t="s">
        <v>1312</v>
      </c>
      <c r="D523" s="41"/>
      <c r="E523" s="41"/>
    </row>
    <row r="524" spans="1:5" s="11" customFormat="1">
      <c r="A524" s="64"/>
      <c r="B524" s="53"/>
      <c r="C524" s="41" t="s">
        <v>606</v>
      </c>
      <c r="D524" s="41"/>
      <c r="E524" s="41"/>
    </row>
    <row r="525" spans="1:5" s="11" customFormat="1">
      <c r="A525" s="64"/>
      <c r="B525" s="53"/>
      <c r="C525" s="41" t="s">
        <v>1313</v>
      </c>
      <c r="D525" s="41"/>
      <c r="E525" s="41"/>
    </row>
    <row r="526" spans="1:5" s="11" customFormat="1">
      <c r="A526" s="64"/>
      <c r="B526" s="53"/>
      <c r="C526" s="41" t="s">
        <v>212</v>
      </c>
      <c r="D526" s="41"/>
      <c r="E526" s="41"/>
    </row>
    <row r="527" spans="1:5" s="11" customFormat="1">
      <c r="A527" s="64"/>
      <c r="B527" s="53"/>
      <c r="C527" s="41" t="s">
        <v>1304</v>
      </c>
      <c r="D527" s="41"/>
      <c r="E527" s="41"/>
    </row>
    <row r="528" spans="1:5" s="11" customFormat="1">
      <c r="A528" s="7"/>
      <c r="B528" s="53"/>
      <c r="C528" s="41" t="s">
        <v>1314</v>
      </c>
      <c r="D528" s="41"/>
      <c r="E528" s="41"/>
    </row>
    <row r="529" spans="1:5" s="11" customFormat="1" ht="15">
      <c r="A529" s="64"/>
      <c r="B529" s="53"/>
      <c r="C529" s="41" t="s">
        <v>1315</v>
      </c>
      <c r="D529" s="41"/>
      <c r="E529" s="41" t="s">
        <v>1316</v>
      </c>
    </row>
    <row r="530" spans="1:5" s="11" customFormat="1" ht="15">
      <c r="A530" s="64"/>
      <c r="B530" s="53"/>
      <c r="C530" s="41" t="s">
        <v>1317</v>
      </c>
      <c r="D530" s="41"/>
      <c r="E530" s="41" t="s">
        <v>1316</v>
      </c>
    </row>
    <row r="531" spans="1:5" s="11" customFormat="1" ht="15">
      <c r="A531" s="64"/>
      <c r="B531" s="53"/>
      <c r="C531" s="41" t="s">
        <v>1318</v>
      </c>
      <c r="D531" s="41"/>
      <c r="E531" s="41" t="s">
        <v>1316</v>
      </c>
    </row>
    <row r="532" spans="1:5" s="11" customFormat="1">
      <c r="A532" s="64"/>
      <c r="B532" s="53"/>
      <c r="C532" s="41" t="s">
        <v>1319</v>
      </c>
      <c r="D532" s="41"/>
      <c r="E532" s="41"/>
    </row>
    <row r="533" spans="1:5" s="11" customFormat="1">
      <c r="A533" s="64"/>
      <c r="B533" s="53"/>
      <c r="C533" s="41" t="s">
        <v>1320</v>
      </c>
      <c r="D533" s="41"/>
      <c r="E533" s="41"/>
    </row>
    <row r="534" spans="1:5" s="11" customFormat="1">
      <c r="A534" s="64"/>
      <c r="B534" s="53"/>
      <c r="C534" s="41" t="s">
        <v>260</v>
      </c>
      <c r="D534" s="41"/>
      <c r="E534" s="41"/>
    </row>
    <row r="535" spans="1:5" s="11" customFormat="1">
      <c r="A535" s="64"/>
      <c r="B535" s="53"/>
      <c r="C535" s="41" t="s">
        <v>1321</v>
      </c>
      <c r="D535" s="41"/>
      <c r="E535" s="41"/>
    </row>
    <row r="536" spans="1:5" s="11" customFormat="1">
      <c r="A536" s="64"/>
      <c r="B536" s="53"/>
      <c r="C536" s="41" t="s">
        <v>1322</v>
      </c>
      <c r="D536" s="41"/>
      <c r="E536" s="41"/>
    </row>
    <row r="537" spans="1:5" s="11" customFormat="1">
      <c r="A537" s="64"/>
      <c r="B537" s="53"/>
      <c r="C537" s="41" t="s">
        <v>1323</v>
      </c>
      <c r="D537" s="41"/>
      <c r="E537" s="41"/>
    </row>
    <row r="538" spans="1:5" s="11" customFormat="1">
      <c r="A538" s="64"/>
      <c r="B538" s="53"/>
      <c r="C538" s="41" t="s">
        <v>1324</v>
      </c>
      <c r="D538" s="41"/>
      <c r="E538" s="41"/>
    </row>
    <row r="539" spans="1:5" s="11" customFormat="1">
      <c r="A539" s="64"/>
      <c r="B539" s="53"/>
      <c r="C539" s="41" t="s">
        <v>1325</v>
      </c>
      <c r="D539" s="41"/>
      <c r="E539" s="41"/>
    </row>
    <row r="540" spans="1:5" s="11" customFormat="1">
      <c r="A540" s="64"/>
      <c r="B540" s="53"/>
      <c r="C540" s="41" t="s">
        <v>589</v>
      </c>
      <c r="D540" s="41"/>
      <c r="E540" s="41"/>
    </row>
    <row r="541" spans="1:5" s="11" customFormat="1">
      <c r="A541" s="64"/>
      <c r="B541" s="53"/>
      <c r="C541" s="41" t="s">
        <v>177</v>
      </c>
      <c r="D541" s="42"/>
      <c r="E541" s="42"/>
    </row>
    <row r="542" spans="1:5" s="11" customFormat="1">
      <c r="A542" s="70"/>
      <c r="B542" s="43" t="s">
        <v>576</v>
      </c>
      <c r="C542" s="39" t="s">
        <v>176</v>
      </c>
      <c r="D542" s="39" t="s">
        <v>917</v>
      </c>
      <c r="E542" s="39"/>
    </row>
    <row r="543" spans="1:5" s="11" customFormat="1">
      <c r="A543" s="71"/>
      <c r="B543" s="107"/>
      <c r="C543" s="39" t="s">
        <v>51</v>
      </c>
      <c r="D543" s="39"/>
      <c r="E543" s="39"/>
    </row>
    <row r="544" spans="1:5" s="11" customFormat="1">
      <c r="A544" s="64"/>
      <c r="B544" s="52" t="s">
        <v>577</v>
      </c>
      <c r="C544" s="41" t="s">
        <v>1326</v>
      </c>
      <c r="D544" s="52" t="s">
        <v>577</v>
      </c>
      <c r="E544" s="41"/>
    </row>
    <row r="545" spans="1:5" s="11" customFormat="1">
      <c r="A545" s="64"/>
      <c r="B545" s="53"/>
      <c r="C545" s="41" t="s">
        <v>1327</v>
      </c>
      <c r="D545" s="41"/>
      <c r="E545" s="41"/>
    </row>
    <row r="546" spans="1:5" s="11" customFormat="1">
      <c r="A546" s="64"/>
      <c r="B546" s="53"/>
      <c r="C546" s="41" t="s">
        <v>1328</v>
      </c>
      <c r="D546" s="41"/>
      <c r="E546" s="41"/>
    </row>
    <row r="547" spans="1:5" s="11" customFormat="1">
      <c r="A547" s="64"/>
      <c r="B547" s="53"/>
      <c r="C547" s="41" t="s">
        <v>1329</v>
      </c>
      <c r="D547" s="41"/>
      <c r="E547" s="41"/>
    </row>
    <row r="548" spans="1:5" s="11" customFormat="1">
      <c r="A548" s="64"/>
      <c r="B548" s="53"/>
      <c r="C548" s="41" t="s">
        <v>1330</v>
      </c>
      <c r="D548" s="41"/>
      <c r="E548" s="41"/>
    </row>
    <row r="549" spans="1:5" s="11" customFormat="1">
      <c r="A549" s="70"/>
      <c r="B549" s="43" t="s">
        <v>579</v>
      </c>
      <c r="C549" s="39" t="s">
        <v>176</v>
      </c>
      <c r="D549" s="39" t="s">
        <v>917</v>
      </c>
      <c r="E549" s="39"/>
    </row>
    <row r="550" spans="1:5" s="11" customFormat="1">
      <c r="A550" s="71"/>
      <c r="B550" s="107"/>
      <c r="C550" s="39" t="s">
        <v>51</v>
      </c>
      <c r="D550" s="39"/>
      <c r="E550" s="39"/>
    </row>
    <row r="551" spans="1:5" s="11" customFormat="1">
      <c r="A551" s="49"/>
      <c r="B551" s="52" t="s">
        <v>565</v>
      </c>
      <c r="C551" s="41" t="s">
        <v>1331</v>
      </c>
      <c r="D551" s="52" t="s">
        <v>1332</v>
      </c>
      <c r="E551" s="41"/>
    </row>
    <row r="552" spans="1:5" s="11" customFormat="1">
      <c r="A552" s="50"/>
      <c r="B552" s="50"/>
      <c r="C552" s="130" t="s">
        <v>1333</v>
      </c>
      <c r="D552" s="41"/>
      <c r="E552" s="41"/>
    </row>
    <row r="553" spans="1:5" s="11" customFormat="1">
      <c r="A553" s="50"/>
      <c r="B553" s="50"/>
      <c r="C553" s="41" t="s">
        <v>1334</v>
      </c>
      <c r="D553" s="41"/>
      <c r="E553" s="41"/>
    </row>
    <row r="554" spans="1:5" s="11" customFormat="1">
      <c r="A554" s="50"/>
      <c r="B554" s="50"/>
      <c r="C554" s="41" t="s">
        <v>1335</v>
      </c>
      <c r="D554" s="41"/>
      <c r="E554" s="41"/>
    </row>
    <row r="555" spans="1:5" s="11" customFormat="1">
      <c r="A555" s="50"/>
      <c r="B555" s="50"/>
      <c r="C555" s="41" t="s">
        <v>1336</v>
      </c>
      <c r="D555" s="41"/>
      <c r="E555" s="41"/>
    </row>
    <row r="556" spans="1:5" s="11" customFormat="1">
      <c r="A556" s="50"/>
      <c r="B556" s="50"/>
      <c r="C556" s="41" t="s">
        <v>1337</v>
      </c>
      <c r="D556" s="41"/>
      <c r="E556" s="41"/>
    </row>
    <row r="557" spans="1:5" s="11" customFormat="1">
      <c r="A557" s="50"/>
      <c r="B557" s="50"/>
      <c r="C557" s="41" t="s">
        <v>1338</v>
      </c>
      <c r="D557" s="41"/>
      <c r="E557" s="41"/>
    </row>
    <row r="558" spans="1:5" s="11" customFormat="1">
      <c r="A558" s="50"/>
      <c r="B558" s="50"/>
      <c r="C558" s="41" t="s">
        <v>1339</v>
      </c>
      <c r="D558" s="41"/>
      <c r="E558" s="41"/>
    </row>
    <row r="559" spans="1:5" s="11" customFormat="1">
      <c r="A559" s="50"/>
      <c r="B559" s="50"/>
      <c r="C559" s="41" t="s">
        <v>1340</v>
      </c>
      <c r="D559" s="41"/>
      <c r="E559" s="41"/>
    </row>
    <row r="560" spans="1:5" s="11" customFormat="1">
      <c r="A560" s="50"/>
      <c r="B560" s="50"/>
      <c r="C560" s="41" t="s">
        <v>1341</v>
      </c>
      <c r="D560" s="41"/>
      <c r="E560" s="41"/>
    </row>
    <row r="561" spans="1:5" s="11" customFormat="1">
      <c r="A561" s="50"/>
      <c r="B561" s="50"/>
      <c r="C561" s="41" t="s">
        <v>1342</v>
      </c>
      <c r="D561" s="41"/>
      <c r="E561" s="41"/>
    </row>
    <row r="562" spans="1:5" s="11" customFormat="1">
      <c r="A562" s="50"/>
      <c r="B562" s="50"/>
      <c r="C562" s="41" t="s">
        <v>1343</v>
      </c>
      <c r="D562" s="41"/>
      <c r="E562" s="41"/>
    </row>
    <row r="563" spans="1:5" s="11" customFormat="1">
      <c r="A563" s="50"/>
      <c r="B563" s="50"/>
      <c r="C563" s="41" t="s">
        <v>1344</v>
      </c>
      <c r="D563" s="41"/>
      <c r="E563" s="41"/>
    </row>
    <row r="564" spans="1:5" s="11" customFormat="1">
      <c r="A564" s="50"/>
      <c r="B564" s="50"/>
      <c r="C564" s="41" t="s">
        <v>1345</v>
      </c>
      <c r="D564" s="41"/>
      <c r="E564" s="41"/>
    </row>
    <row r="565" spans="1:5" s="11" customFormat="1">
      <c r="A565" s="50"/>
      <c r="B565" s="50"/>
      <c r="C565" s="41" t="s">
        <v>1346</v>
      </c>
      <c r="D565" s="41"/>
      <c r="E565" s="41"/>
    </row>
    <row r="566" spans="1:5" s="11" customFormat="1">
      <c r="A566" s="50"/>
      <c r="B566" s="50"/>
      <c r="C566" s="41" t="s">
        <v>1347</v>
      </c>
      <c r="D566" s="41"/>
      <c r="E566" s="41"/>
    </row>
    <row r="567" spans="1:5" s="11" customFormat="1">
      <c r="A567" s="50"/>
      <c r="B567" s="50"/>
      <c r="C567" s="41" t="s">
        <v>1348</v>
      </c>
      <c r="D567" s="41"/>
      <c r="E567" s="41"/>
    </row>
    <row r="568" spans="1:5" s="11" customFormat="1">
      <c r="A568" s="50"/>
      <c r="B568" s="50"/>
      <c r="C568" s="41" t="s">
        <v>1349</v>
      </c>
      <c r="D568" s="41"/>
      <c r="E568" s="41"/>
    </row>
    <row r="569" spans="1:5" s="11" customFormat="1">
      <c r="A569" s="50"/>
      <c r="B569" s="50"/>
      <c r="C569" s="41" t="s">
        <v>1350</v>
      </c>
      <c r="D569" s="41"/>
      <c r="E569" s="41"/>
    </row>
    <row r="570" spans="1:5" s="11" customFormat="1">
      <c r="A570" s="50"/>
      <c r="B570" s="50"/>
      <c r="C570" s="41" t="s">
        <v>1351</v>
      </c>
      <c r="D570" s="41"/>
      <c r="E570" s="41"/>
    </row>
    <row r="571" spans="1:5" s="11" customFormat="1">
      <c r="A571" s="50"/>
      <c r="B571" s="50"/>
      <c r="C571" s="41" t="s">
        <v>1352</v>
      </c>
      <c r="D571" s="41"/>
      <c r="E571" s="41"/>
    </row>
    <row r="572" spans="1:5" s="11" customFormat="1">
      <c r="A572" s="50"/>
      <c r="B572" s="50"/>
      <c r="C572" s="41" t="s">
        <v>1353</v>
      </c>
      <c r="D572" s="41"/>
      <c r="E572" s="41"/>
    </row>
    <row r="573" spans="1:5" s="11" customFormat="1">
      <c r="A573" s="50"/>
      <c r="B573" s="50"/>
      <c r="C573" s="41" t="s">
        <v>1354</v>
      </c>
      <c r="D573" s="41"/>
      <c r="E573" s="41"/>
    </row>
    <row r="574" spans="1:5" s="11" customFormat="1">
      <c r="A574" s="50"/>
      <c r="B574" s="50"/>
      <c r="C574" s="41" t="s">
        <v>1355</v>
      </c>
      <c r="D574" s="41"/>
      <c r="E574" s="41"/>
    </row>
    <row r="575" spans="1:5" s="11" customFormat="1">
      <c r="A575" s="50"/>
      <c r="B575" s="50"/>
      <c r="C575" s="41" t="s">
        <v>1356</v>
      </c>
      <c r="D575" s="41"/>
      <c r="E575" s="41"/>
    </row>
    <row r="576" spans="1:5" s="11" customFormat="1">
      <c r="A576" s="50"/>
      <c r="B576" s="50"/>
      <c r="C576" s="41" t="s">
        <v>1357</v>
      </c>
      <c r="D576" s="41"/>
      <c r="E576" s="41"/>
    </row>
    <row r="577" spans="1:6">
      <c r="A577" s="50"/>
      <c r="B577" s="50"/>
      <c r="C577" s="41" t="s">
        <v>1358</v>
      </c>
      <c r="D577" s="41"/>
      <c r="E577" s="41"/>
      <c r="F577" s="11"/>
    </row>
    <row r="578" spans="1:6">
      <c r="A578" s="50"/>
      <c r="B578" s="50"/>
      <c r="C578" s="41" t="s">
        <v>1359</v>
      </c>
      <c r="D578" s="41"/>
      <c r="E578" s="41"/>
      <c r="F578" s="11" t="s">
        <v>813</v>
      </c>
    </row>
    <row r="579" spans="1:6">
      <c r="A579" s="50"/>
      <c r="B579" s="50"/>
      <c r="C579" s="41" t="s">
        <v>588</v>
      </c>
      <c r="D579" s="41"/>
      <c r="E579" s="41"/>
      <c r="F579" s="11" t="s">
        <v>813</v>
      </c>
    </row>
    <row r="580" spans="1:6">
      <c r="A580" s="50"/>
      <c r="B580" s="50"/>
      <c r="C580" s="41" t="s">
        <v>1360</v>
      </c>
      <c r="D580" s="41"/>
      <c r="E580" s="41"/>
      <c r="F580" s="11"/>
    </row>
    <row r="581" spans="1:6">
      <c r="A581" s="50"/>
      <c r="B581" s="50"/>
      <c r="C581" s="41" t="s">
        <v>1361</v>
      </c>
      <c r="D581" s="41"/>
      <c r="E581" s="41"/>
      <c r="F581" s="11"/>
    </row>
    <row r="582" spans="1:6">
      <c r="A582" s="50"/>
      <c r="B582" s="50"/>
      <c r="C582" s="41" t="s">
        <v>1362</v>
      </c>
      <c r="D582" s="41"/>
      <c r="E582" s="41"/>
      <c r="F582" s="11"/>
    </row>
    <row r="583" spans="1:6">
      <c r="A583" s="50"/>
      <c r="B583" s="50"/>
      <c r="C583" s="41" t="s">
        <v>1363</v>
      </c>
      <c r="D583" s="41"/>
      <c r="E583" s="41"/>
      <c r="F583" s="11"/>
    </row>
    <row r="584" spans="1:6">
      <c r="A584" s="50"/>
      <c r="B584" s="50"/>
      <c r="C584" s="41" t="s">
        <v>1364</v>
      </c>
      <c r="D584" s="41"/>
      <c r="E584" s="41"/>
      <c r="F584" s="11"/>
    </row>
    <row r="585" spans="1:6">
      <c r="A585" s="50"/>
      <c r="B585" s="50"/>
      <c r="C585" s="41" t="s">
        <v>1365</v>
      </c>
      <c r="D585" s="41"/>
      <c r="E585" s="41"/>
      <c r="F585" s="11"/>
    </row>
    <row r="586" spans="1:6">
      <c r="A586" s="50"/>
      <c r="B586" s="50"/>
      <c r="C586" s="41" t="s">
        <v>1366</v>
      </c>
      <c r="D586" s="41"/>
      <c r="E586" s="41"/>
      <c r="F586" s="11"/>
    </row>
    <row r="587" spans="1:6">
      <c r="A587" s="50"/>
      <c r="B587" s="50"/>
      <c r="C587" s="41" t="s">
        <v>1367</v>
      </c>
      <c r="D587" s="41"/>
      <c r="E587" s="41"/>
      <c r="F587" s="11"/>
    </row>
    <row r="588" spans="1:6">
      <c r="A588" s="50"/>
      <c r="B588" s="50"/>
      <c r="C588" s="41" t="s">
        <v>1368</v>
      </c>
      <c r="D588" s="41"/>
      <c r="E588" s="41"/>
      <c r="F588" s="11"/>
    </row>
    <row r="589" spans="1:6">
      <c r="A589" s="51"/>
      <c r="B589" s="51"/>
      <c r="C589" s="41" t="s">
        <v>1369</v>
      </c>
      <c r="D589" s="41"/>
      <c r="E589" s="41"/>
      <c r="F589" s="11"/>
    </row>
    <row r="590" spans="1:6">
      <c r="A590" s="48"/>
      <c r="B590" s="108" t="s">
        <v>570</v>
      </c>
      <c r="C590" s="39" t="s">
        <v>744</v>
      </c>
      <c r="D590" s="108" t="s">
        <v>570</v>
      </c>
      <c r="E590" s="39"/>
      <c r="F590" s="11"/>
    </row>
    <row r="591" spans="1:6">
      <c r="A591" s="48"/>
      <c r="B591" s="108"/>
      <c r="C591" s="39" t="s">
        <v>1370</v>
      </c>
      <c r="D591" s="39"/>
      <c r="E591" s="39"/>
      <c r="F591" s="11"/>
    </row>
    <row r="592" spans="1:6">
      <c r="A592" s="48"/>
      <c r="B592" s="108"/>
      <c r="C592" s="39" t="s">
        <v>177</v>
      </c>
      <c r="D592" s="39"/>
      <c r="E592" s="39"/>
      <c r="F592" s="11"/>
    </row>
    <row r="593" spans="1:6">
      <c r="A593" s="52"/>
      <c r="B593" s="58" t="s">
        <v>107</v>
      </c>
      <c r="C593" s="41" t="s">
        <v>176</v>
      </c>
      <c r="D593" s="41" t="s">
        <v>917</v>
      </c>
      <c r="E593" s="41"/>
      <c r="F593" s="115"/>
    </row>
    <row r="594" spans="1:6">
      <c r="A594" s="109"/>
      <c r="B594" s="111"/>
      <c r="C594" s="110" t="s">
        <v>51</v>
      </c>
      <c r="D594" s="110"/>
      <c r="E594" s="41"/>
      <c r="F594" s="11"/>
    </row>
    <row r="595" spans="1:6">
      <c r="A595" s="103"/>
      <c r="B595" s="103" t="s">
        <v>279</v>
      </c>
      <c r="C595" s="39" t="s">
        <v>1371</v>
      </c>
      <c r="D595" s="103" t="s">
        <v>279</v>
      </c>
      <c r="E595" s="39"/>
      <c r="F595" s="11"/>
    </row>
    <row r="596" spans="1:6">
      <c r="A596" s="48"/>
      <c r="B596" s="48"/>
      <c r="C596" s="39" t="s">
        <v>412</v>
      </c>
      <c r="D596" s="39"/>
      <c r="E596" s="39"/>
      <c r="F596" s="11"/>
    </row>
    <row r="597" spans="1:6">
      <c r="A597" s="48"/>
      <c r="B597" s="48"/>
      <c r="C597" s="39" t="s">
        <v>439</v>
      </c>
      <c r="D597" s="39"/>
      <c r="E597" s="39"/>
      <c r="F597" s="11"/>
    </row>
    <row r="598" spans="1:6">
      <c r="A598" s="48"/>
      <c r="B598" s="48"/>
      <c r="C598" s="39" t="s">
        <v>406</v>
      </c>
      <c r="D598" s="39"/>
      <c r="E598" s="39"/>
      <c r="F598" s="11"/>
    </row>
    <row r="599" spans="1:6">
      <c r="A599" s="48"/>
      <c r="B599" s="48"/>
      <c r="C599" s="39" t="s">
        <v>1372</v>
      </c>
      <c r="D599" s="39"/>
      <c r="E599" s="39"/>
      <c r="F599" s="11"/>
    </row>
    <row r="600" spans="1:6">
      <c r="A600" s="48"/>
      <c r="B600" s="48"/>
      <c r="C600" s="39" t="s">
        <v>1373</v>
      </c>
      <c r="D600" s="39"/>
      <c r="E600" s="39"/>
      <c r="F600" s="11"/>
    </row>
    <row r="601" spans="1:6">
      <c r="A601" s="48"/>
      <c r="B601" s="48"/>
      <c r="C601" s="39" t="s">
        <v>1374</v>
      </c>
      <c r="D601" s="39"/>
      <c r="E601" s="39"/>
      <c r="F601" s="11"/>
    </row>
    <row r="602" spans="1:6">
      <c r="A602" s="48"/>
      <c r="B602" s="48"/>
      <c r="C602" s="39" t="s">
        <v>374</v>
      </c>
      <c r="D602" s="39"/>
      <c r="E602" s="39"/>
      <c r="F602" s="11"/>
    </row>
    <row r="603" spans="1:6">
      <c r="A603" s="48"/>
      <c r="B603" s="48"/>
      <c r="C603" s="39" t="s">
        <v>384</v>
      </c>
      <c r="D603" s="39"/>
      <c r="E603" s="39"/>
      <c r="F603" s="11"/>
    </row>
    <row r="604" spans="1:6">
      <c r="A604" s="48"/>
      <c r="B604" s="48"/>
      <c r="C604" s="39" t="s">
        <v>483</v>
      </c>
      <c r="D604" s="39"/>
      <c r="E604" s="39"/>
      <c r="F604" s="11"/>
    </row>
    <row r="605" spans="1:6">
      <c r="A605" s="48"/>
      <c r="B605" s="48"/>
      <c r="C605" s="39" t="s">
        <v>1375</v>
      </c>
      <c r="D605" s="39"/>
      <c r="E605" s="39"/>
      <c r="F605" s="11"/>
    </row>
    <row r="606" spans="1:6">
      <c r="A606" s="48"/>
      <c r="B606" s="48"/>
      <c r="C606" s="39" t="s">
        <v>358</v>
      </c>
      <c r="D606" s="39"/>
      <c r="E606" s="39"/>
      <c r="F606" s="11"/>
    </row>
    <row r="607" spans="1:6">
      <c r="A607" s="48"/>
      <c r="B607" s="48"/>
      <c r="C607" s="39" t="s">
        <v>325</v>
      </c>
      <c r="D607" s="39"/>
      <c r="E607" s="39"/>
      <c r="F607" s="11"/>
    </row>
    <row r="608" spans="1:6">
      <c r="A608" s="48"/>
      <c r="B608" s="48"/>
      <c r="C608" s="39" t="s">
        <v>396</v>
      </c>
      <c r="D608" s="39"/>
      <c r="E608" s="39"/>
      <c r="F608" s="11"/>
    </row>
    <row r="609" spans="1:5" s="11" customFormat="1">
      <c r="A609" s="48"/>
      <c r="B609" s="48"/>
      <c r="C609" s="39" t="s">
        <v>312</v>
      </c>
      <c r="D609" s="39"/>
      <c r="E609" s="39"/>
    </row>
    <row r="610" spans="1:5" s="11" customFormat="1">
      <c r="A610" s="48"/>
      <c r="B610" s="48"/>
      <c r="C610" s="39" t="s">
        <v>346</v>
      </c>
      <c r="D610" s="39"/>
      <c r="E610" s="39"/>
    </row>
    <row r="611" spans="1:5" s="11" customFormat="1">
      <c r="A611" s="48"/>
      <c r="B611" s="48"/>
      <c r="C611" s="39" t="s">
        <v>1376</v>
      </c>
      <c r="D611" s="39"/>
      <c r="E611" s="39"/>
    </row>
    <row r="612" spans="1:5" s="11" customFormat="1">
      <c r="A612" s="48"/>
      <c r="B612" s="48"/>
      <c r="C612" s="39" t="s">
        <v>288</v>
      </c>
      <c r="D612" s="39"/>
      <c r="E612" s="39"/>
    </row>
    <row r="613" spans="1:5" s="11" customFormat="1">
      <c r="A613" s="48"/>
      <c r="B613" s="48"/>
      <c r="C613" s="39" t="s">
        <v>1377</v>
      </c>
      <c r="D613" s="39"/>
      <c r="E613" s="39"/>
    </row>
    <row r="614" spans="1:5" s="11" customFormat="1">
      <c r="A614" s="48"/>
      <c r="B614" s="48"/>
      <c r="C614" s="39" t="s">
        <v>298</v>
      </c>
      <c r="D614" s="39"/>
      <c r="E614" s="39"/>
    </row>
    <row r="615" spans="1:5" s="11" customFormat="1">
      <c r="A615" s="48"/>
      <c r="B615" s="48"/>
      <c r="C615" s="39" t="s">
        <v>1378</v>
      </c>
      <c r="D615" s="39"/>
      <c r="E615" s="39"/>
    </row>
    <row r="616" spans="1:5" s="11" customFormat="1">
      <c r="A616" s="48"/>
      <c r="B616" s="48"/>
      <c r="C616" s="39" t="s">
        <v>1379</v>
      </c>
      <c r="D616" s="39"/>
      <c r="E616" s="39"/>
    </row>
    <row r="617" spans="1:5" s="11" customFormat="1">
      <c r="A617" s="48"/>
      <c r="B617" s="48"/>
      <c r="C617" s="39" t="s">
        <v>1380</v>
      </c>
      <c r="D617" s="39"/>
      <c r="E617" s="39"/>
    </row>
    <row r="618" spans="1:5" s="11" customFormat="1">
      <c r="A618" s="48"/>
      <c r="B618" s="48"/>
      <c r="C618" s="39" t="s">
        <v>1381</v>
      </c>
      <c r="D618" s="39"/>
      <c r="E618" s="39"/>
    </row>
    <row r="619" spans="1:5" s="11" customFormat="1">
      <c r="A619" s="48"/>
      <c r="B619" s="48"/>
      <c r="C619" s="39" t="s">
        <v>1382</v>
      </c>
      <c r="D619" s="39"/>
      <c r="E619" s="39"/>
    </row>
    <row r="620" spans="1:5" s="11" customFormat="1">
      <c r="A620" s="48"/>
      <c r="B620" s="48"/>
      <c r="C620" s="39" t="s">
        <v>1383</v>
      </c>
      <c r="D620" s="39"/>
      <c r="E620" s="39"/>
    </row>
    <row r="621" spans="1:5" s="11" customFormat="1">
      <c r="A621" s="48"/>
      <c r="B621" s="48"/>
      <c r="C621" s="39" t="s">
        <v>1384</v>
      </c>
      <c r="D621" s="39"/>
      <c r="E621" s="39"/>
    </row>
    <row r="622" spans="1:5" s="11" customFormat="1">
      <c r="A622" s="48"/>
      <c r="B622" s="48"/>
      <c r="C622" s="39" t="s">
        <v>1385</v>
      </c>
      <c r="D622" s="39"/>
      <c r="E622" s="39"/>
    </row>
    <row r="623" spans="1:5" s="11" customFormat="1">
      <c r="A623" s="48"/>
      <c r="B623" s="48"/>
      <c r="C623" s="39" t="s">
        <v>1386</v>
      </c>
      <c r="D623" s="39"/>
      <c r="E623" s="39"/>
    </row>
    <row r="624" spans="1:5" s="11" customFormat="1">
      <c r="A624" s="48"/>
      <c r="B624" s="48"/>
      <c r="C624" s="39" t="s">
        <v>352</v>
      </c>
      <c r="D624" s="39"/>
      <c r="E624" s="39"/>
    </row>
    <row r="625" spans="1:6">
      <c r="A625" s="48"/>
      <c r="B625" s="48"/>
      <c r="C625" s="39" t="s">
        <v>1387</v>
      </c>
      <c r="D625" s="39"/>
      <c r="E625" s="39"/>
      <c r="F625" s="11" t="s">
        <v>813</v>
      </c>
    </row>
    <row r="626" spans="1:6">
      <c r="A626" s="52"/>
      <c r="B626" s="52" t="s">
        <v>757</v>
      </c>
      <c r="C626" s="41" t="s">
        <v>1388</v>
      </c>
      <c r="D626" s="52" t="s">
        <v>757</v>
      </c>
      <c r="E626" s="41"/>
      <c r="F626" s="11"/>
    </row>
    <row r="627" spans="1:6">
      <c r="A627" s="53"/>
      <c r="B627" s="53"/>
      <c r="C627" s="41" t="s">
        <v>1389</v>
      </c>
      <c r="D627" s="41"/>
      <c r="E627" s="41"/>
      <c r="F627" s="11"/>
    </row>
    <row r="628" spans="1:6">
      <c r="A628" s="53"/>
      <c r="B628" s="53"/>
      <c r="C628" s="41" t="s">
        <v>1390</v>
      </c>
      <c r="D628" s="41"/>
      <c r="E628" s="41"/>
      <c r="F628" s="11"/>
    </row>
    <row r="629" spans="1:6">
      <c r="A629" s="53"/>
      <c r="B629" s="53"/>
      <c r="C629" s="41" t="s">
        <v>1391</v>
      </c>
      <c r="D629" s="41"/>
      <c r="E629" s="41"/>
      <c r="F629" s="11"/>
    </row>
    <row r="630" spans="1:6">
      <c r="A630" s="53"/>
      <c r="B630" s="53"/>
      <c r="C630" s="41" t="s">
        <v>1392</v>
      </c>
      <c r="D630" s="41"/>
      <c r="E630" s="41"/>
      <c r="F630" s="11" t="s">
        <v>813</v>
      </c>
    </row>
    <row r="631" spans="1:6">
      <c r="A631" s="53"/>
      <c r="B631" s="53"/>
      <c r="C631" s="41" t="s">
        <v>1393</v>
      </c>
      <c r="D631" s="41"/>
      <c r="E631" s="41"/>
      <c r="F631" s="11"/>
    </row>
    <row r="632" spans="1:6">
      <c r="A632" s="53"/>
      <c r="B632" s="53"/>
      <c r="C632" s="41" t="s">
        <v>1394</v>
      </c>
      <c r="D632" s="41"/>
      <c r="E632" s="41"/>
      <c r="F632" s="11"/>
    </row>
    <row r="633" spans="1:6">
      <c r="A633" s="53"/>
      <c r="B633" s="53"/>
      <c r="C633" s="41" t="s">
        <v>171</v>
      </c>
      <c r="D633" s="41"/>
      <c r="E633" s="41"/>
      <c r="F633" s="11"/>
    </row>
    <row r="634" spans="1:6">
      <c r="A634" s="53"/>
      <c r="B634" s="53"/>
      <c r="C634" s="41" t="s">
        <v>1395</v>
      </c>
      <c r="D634" s="41"/>
      <c r="E634" s="41"/>
      <c r="F634" s="11"/>
    </row>
    <row r="635" spans="1:6">
      <c r="A635" s="53"/>
      <c r="B635" s="53"/>
      <c r="C635" s="41" t="s">
        <v>1396</v>
      </c>
      <c r="D635" s="41"/>
      <c r="E635" s="41"/>
      <c r="F635" s="11"/>
    </row>
    <row r="636" spans="1:6">
      <c r="A636" s="53"/>
      <c r="B636" s="53"/>
      <c r="C636" s="41" t="s">
        <v>1397</v>
      </c>
      <c r="D636" s="41"/>
      <c r="E636" s="41"/>
      <c r="F636" s="11"/>
    </row>
    <row r="637" spans="1:6">
      <c r="A637" s="54"/>
      <c r="B637" s="54"/>
      <c r="C637" s="41" t="s">
        <v>177</v>
      </c>
      <c r="D637" s="41"/>
      <c r="E637" s="41"/>
      <c r="F637" s="11"/>
    </row>
    <row r="638" spans="1:6">
      <c r="A638" s="48"/>
      <c r="B638" s="108" t="s">
        <v>758</v>
      </c>
      <c r="C638" s="39" t="s">
        <v>1398</v>
      </c>
      <c r="D638" s="108" t="s">
        <v>758</v>
      </c>
      <c r="E638" s="39" t="s">
        <v>1399</v>
      </c>
      <c r="F638" s="11"/>
    </row>
    <row r="639" spans="1:6">
      <c r="A639" s="48"/>
      <c r="B639" s="108"/>
      <c r="C639" s="39" t="s">
        <v>1400</v>
      </c>
      <c r="D639" s="39"/>
      <c r="E639" s="39" t="s">
        <v>1401</v>
      </c>
      <c r="F639" s="11"/>
    </row>
    <row r="640" spans="1:6">
      <c r="A640" s="48"/>
      <c r="B640" s="108"/>
      <c r="C640" s="39" t="s">
        <v>1402</v>
      </c>
      <c r="D640" s="39"/>
      <c r="E640" s="39" t="s">
        <v>1403</v>
      </c>
      <c r="F640" s="11"/>
    </row>
    <row r="641" spans="1:5" s="11" customFormat="1">
      <c r="A641" s="48"/>
      <c r="B641" s="108"/>
      <c r="C641" s="39" t="s">
        <v>1404</v>
      </c>
      <c r="D641" s="39"/>
      <c r="E641" s="39" t="s">
        <v>1405</v>
      </c>
    </row>
    <row r="642" spans="1:5" s="11" customFormat="1">
      <c r="A642" s="48"/>
      <c r="B642" s="108"/>
      <c r="C642" s="39" t="s">
        <v>1406</v>
      </c>
      <c r="D642" s="39"/>
      <c r="E642" s="39" t="s">
        <v>1407</v>
      </c>
    </row>
    <row r="643" spans="1:5" s="11" customFormat="1">
      <c r="A643" s="48"/>
      <c r="B643" s="108"/>
      <c r="C643" s="39" t="s">
        <v>1408</v>
      </c>
      <c r="D643" s="39"/>
      <c r="E643" s="39" t="s">
        <v>1409</v>
      </c>
    </row>
    <row r="644" spans="1:5" s="11" customFormat="1">
      <c r="A644" s="48"/>
      <c r="B644" s="108"/>
      <c r="C644" s="39" t="s">
        <v>1410</v>
      </c>
      <c r="D644" s="39"/>
      <c r="E644" s="39" t="s">
        <v>1411</v>
      </c>
    </row>
    <row r="645" spans="1:5" s="11" customFormat="1">
      <c r="A645" s="48"/>
      <c r="B645" s="108"/>
      <c r="C645" s="39" t="s">
        <v>1412</v>
      </c>
      <c r="D645" s="39"/>
      <c r="E645" s="39" t="s">
        <v>1412</v>
      </c>
    </row>
    <row r="646" spans="1:5" s="11" customFormat="1">
      <c r="A646" s="48"/>
      <c r="B646" s="108"/>
      <c r="C646" s="39" t="s">
        <v>177</v>
      </c>
      <c r="D646" s="39"/>
      <c r="E646" s="39"/>
    </row>
    <row r="647" spans="1:5" s="11" customFormat="1">
      <c r="A647" s="55"/>
      <c r="B647" s="55" t="s">
        <v>761</v>
      </c>
      <c r="C647" s="41" t="s">
        <v>1413</v>
      </c>
      <c r="D647" s="55" t="s">
        <v>761</v>
      </c>
      <c r="E647" s="41" t="s">
        <v>1414</v>
      </c>
    </row>
    <row r="648" spans="1:5" s="11" customFormat="1">
      <c r="A648" s="56"/>
      <c r="B648" s="56"/>
      <c r="C648" s="41" t="s">
        <v>1415</v>
      </c>
      <c r="D648" s="41"/>
      <c r="E648" s="41" t="s">
        <v>1416</v>
      </c>
    </row>
    <row r="649" spans="1:5" s="11" customFormat="1">
      <c r="A649" s="56"/>
      <c r="B649" s="56"/>
      <c r="C649" s="41" t="s">
        <v>1417</v>
      </c>
      <c r="D649" s="41"/>
      <c r="E649" s="41" t="s">
        <v>1418</v>
      </c>
    </row>
    <row r="650" spans="1:5" s="11" customFormat="1">
      <c r="A650" s="56"/>
      <c r="B650" s="56"/>
      <c r="C650" s="41" t="s">
        <v>1419</v>
      </c>
      <c r="D650" s="41"/>
      <c r="E650" s="41" t="s">
        <v>1420</v>
      </c>
    </row>
    <row r="651" spans="1:5" s="11" customFormat="1">
      <c r="A651" s="56"/>
      <c r="B651" s="56"/>
      <c r="C651" s="41" t="s">
        <v>1421</v>
      </c>
      <c r="D651" s="41"/>
      <c r="E651" s="41"/>
    </row>
    <row r="652" spans="1:5" s="11" customFormat="1">
      <c r="A652" s="57"/>
      <c r="B652" s="57"/>
      <c r="C652" s="41" t="s">
        <v>177</v>
      </c>
      <c r="D652" s="41"/>
      <c r="E652" s="41"/>
    </row>
    <row r="653" spans="1:5" s="11" customFormat="1">
      <c r="A653" s="48"/>
      <c r="B653" s="108" t="s">
        <v>108</v>
      </c>
      <c r="C653" s="39" t="s">
        <v>1422</v>
      </c>
      <c r="D653" s="108" t="s">
        <v>108</v>
      </c>
      <c r="E653" s="39"/>
    </row>
    <row r="654" spans="1:5" s="11" customFormat="1">
      <c r="A654" s="48"/>
      <c r="B654" s="108"/>
      <c r="C654" s="39" t="s">
        <v>290</v>
      </c>
      <c r="D654" s="39"/>
      <c r="E654" s="39"/>
    </row>
    <row r="655" spans="1:5" s="11" customFormat="1">
      <c r="A655" s="48"/>
      <c r="B655" s="108"/>
      <c r="C655" s="39" t="s">
        <v>126</v>
      </c>
      <c r="D655" s="39"/>
      <c r="E655" s="39"/>
    </row>
    <row r="656" spans="1:5" s="11" customFormat="1">
      <c r="A656" s="48"/>
      <c r="B656" s="108"/>
      <c r="C656" s="39" t="s">
        <v>368</v>
      </c>
      <c r="D656" s="39"/>
      <c r="E656" s="39"/>
    </row>
    <row r="657" spans="1:5" s="11" customFormat="1">
      <c r="A657" s="48"/>
      <c r="B657" s="108"/>
      <c r="C657" s="39" t="s">
        <v>177</v>
      </c>
      <c r="D657" s="39"/>
      <c r="E657" s="39"/>
    </row>
    <row r="658" spans="1:5" s="11" customFormat="1">
      <c r="A658" s="55"/>
      <c r="B658" s="55" t="s">
        <v>109</v>
      </c>
      <c r="C658" s="41" t="s">
        <v>178</v>
      </c>
      <c r="D658" s="55" t="s">
        <v>109</v>
      </c>
      <c r="E658" s="41"/>
    </row>
    <row r="659" spans="1:5" s="11" customFormat="1">
      <c r="A659" s="56"/>
      <c r="B659" s="56"/>
      <c r="C659" s="41" t="s">
        <v>127</v>
      </c>
      <c r="D659" s="41"/>
      <c r="E659" s="41"/>
    </row>
    <row r="660" spans="1:5" s="11" customFormat="1">
      <c r="A660" s="48"/>
      <c r="B660" s="108" t="s">
        <v>99</v>
      </c>
      <c r="C660" s="39" t="s">
        <v>129</v>
      </c>
      <c r="D660" s="108" t="s">
        <v>99</v>
      </c>
      <c r="E660" s="39"/>
    </row>
    <row r="661" spans="1:5" s="11" customFormat="1">
      <c r="A661" s="48"/>
      <c r="B661" s="108"/>
      <c r="C661" s="39" t="s">
        <v>1423</v>
      </c>
      <c r="D661" s="39"/>
      <c r="E661" s="39"/>
    </row>
    <row r="662" spans="1:5" s="11" customFormat="1">
      <c r="A662" s="55"/>
      <c r="B662" s="55" t="s">
        <v>516</v>
      </c>
      <c r="C662" s="41" t="s">
        <v>1424</v>
      </c>
      <c r="D662" s="41" t="s">
        <v>1425</v>
      </c>
      <c r="E662" s="41"/>
    </row>
    <row r="663" spans="1:5" s="11" customFormat="1">
      <c r="A663" s="56"/>
      <c r="B663" s="56"/>
      <c r="C663" s="41" t="s">
        <v>1426</v>
      </c>
      <c r="D663" s="41"/>
      <c r="E663" s="41"/>
    </row>
    <row r="664" spans="1:5" s="11" customFormat="1">
      <c r="A664" s="56"/>
      <c r="B664" s="56"/>
      <c r="C664" s="41" t="s">
        <v>1427</v>
      </c>
      <c r="D664" s="41"/>
      <c r="E664" s="41"/>
    </row>
    <row r="665" spans="1:5" s="11" customFormat="1">
      <c r="A665" s="56"/>
      <c r="B665" s="56"/>
      <c r="C665" s="41" t="s">
        <v>1428</v>
      </c>
      <c r="D665" s="41"/>
      <c r="E665" s="41"/>
    </row>
    <row r="666" spans="1:5" s="11" customFormat="1">
      <c r="A666" s="56"/>
      <c r="B666" s="56"/>
      <c r="C666" s="41" t="s">
        <v>1429</v>
      </c>
      <c r="D666" s="41"/>
      <c r="E666" s="41"/>
    </row>
    <row r="667" spans="1:5" s="11" customFormat="1">
      <c r="A667" s="56"/>
      <c r="B667" s="56"/>
      <c r="C667" s="41" t="s">
        <v>1430</v>
      </c>
      <c r="D667" s="41"/>
      <c r="E667" s="41"/>
    </row>
    <row r="668" spans="1:5" s="11" customFormat="1">
      <c r="A668" s="56"/>
      <c r="B668" s="56"/>
      <c r="C668" s="41" t="s">
        <v>177</v>
      </c>
      <c r="D668" s="41"/>
      <c r="E668" s="41"/>
    </row>
    <row r="669" spans="1:5" s="11" customFormat="1">
      <c r="A669" s="57"/>
      <c r="B669" s="57"/>
      <c r="C669" s="41" t="s">
        <v>537</v>
      </c>
      <c r="D669" s="41"/>
      <c r="E669" s="41"/>
    </row>
    <row r="670" spans="1:5" s="11" customFormat="1">
      <c r="A670" s="48"/>
      <c r="B670" s="108" t="s">
        <v>517</v>
      </c>
      <c r="C670" s="39" t="s">
        <v>538</v>
      </c>
      <c r="D670" s="108" t="s">
        <v>517</v>
      </c>
      <c r="E670" s="39"/>
    </row>
    <row r="671" spans="1:5" s="11" customFormat="1">
      <c r="A671" s="48"/>
      <c r="B671" s="108"/>
      <c r="C671" s="39" t="s">
        <v>1431</v>
      </c>
      <c r="D671" s="39"/>
      <c r="E671" s="39"/>
    </row>
    <row r="672" spans="1:5" s="11" customFormat="1">
      <c r="A672" s="55"/>
      <c r="B672" s="55" t="s">
        <v>105</v>
      </c>
      <c r="C672" s="41" t="s">
        <v>1432</v>
      </c>
      <c r="D672" s="55" t="s">
        <v>105</v>
      </c>
      <c r="E672" s="41"/>
    </row>
    <row r="673" spans="1:5" s="11" customFormat="1">
      <c r="A673" s="56"/>
      <c r="B673" s="56"/>
      <c r="C673" s="41" t="s">
        <v>1433</v>
      </c>
      <c r="D673" s="41"/>
      <c r="E673" s="41"/>
    </row>
    <row r="674" spans="1:5" s="11" customFormat="1">
      <c r="A674" s="56"/>
      <c r="B674" s="56"/>
      <c r="C674" s="41" t="s">
        <v>1434</v>
      </c>
      <c r="D674" s="41"/>
      <c r="E674" s="41"/>
    </row>
    <row r="675" spans="1:5" s="11" customFormat="1">
      <c r="A675" s="56"/>
      <c r="B675" s="56"/>
      <c r="C675" s="41" t="s">
        <v>1435</v>
      </c>
      <c r="D675" s="41"/>
      <c r="E675" s="41"/>
    </row>
    <row r="676" spans="1:5" s="11" customFormat="1">
      <c r="A676" s="56"/>
      <c r="B676" s="56"/>
      <c r="C676" s="41" t="s">
        <v>1436</v>
      </c>
      <c r="D676" s="41"/>
      <c r="E676" s="41"/>
    </row>
    <row r="677" spans="1:5" s="11" customFormat="1">
      <c r="A677" s="56"/>
      <c r="B677" s="56"/>
      <c r="C677" s="41" t="s">
        <v>1437</v>
      </c>
      <c r="D677" s="41"/>
      <c r="E677" s="41"/>
    </row>
    <row r="678" spans="1:5" s="11" customFormat="1">
      <c r="A678" s="56"/>
      <c r="B678" s="56"/>
      <c r="C678" s="41" t="s">
        <v>1438</v>
      </c>
      <c r="D678" s="41"/>
      <c r="E678" s="41"/>
    </row>
    <row r="679" spans="1:5" s="11" customFormat="1">
      <c r="A679" s="56"/>
      <c r="B679" s="56"/>
      <c r="C679" s="41" t="s">
        <v>1439</v>
      </c>
      <c r="D679" s="41"/>
      <c r="E679" s="41"/>
    </row>
    <row r="680" spans="1:5" s="11" customFormat="1">
      <c r="A680" s="56"/>
      <c r="B680" s="56"/>
      <c r="C680" s="41" t="s">
        <v>1440</v>
      </c>
      <c r="D680" s="41"/>
      <c r="E680" s="41"/>
    </row>
    <row r="681" spans="1:5" s="11" customFormat="1">
      <c r="A681" s="56"/>
      <c r="B681" s="56"/>
      <c r="C681" s="41" t="s">
        <v>1441</v>
      </c>
      <c r="D681" s="41"/>
      <c r="E681" s="41"/>
    </row>
    <row r="682" spans="1:5" s="11" customFormat="1">
      <c r="A682" s="56"/>
      <c r="B682" s="56"/>
      <c r="C682" s="41" t="s">
        <v>352</v>
      </c>
      <c r="D682" s="41"/>
      <c r="E682" s="41"/>
    </row>
    <row r="683" spans="1:5" s="11" customFormat="1">
      <c r="A683" s="56"/>
      <c r="B683" s="56"/>
      <c r="C683" s="41" t="s">
        <v>1442</v>
      </c>
      <c r="D683" s="41"/>
      <c r="E683" s="41"/>
    </row>
    <row r="684" spans="1:5" s="11" customFormat="1">
      <c r="A684" s="57"/>
      <c r="B684" s="57"/>
      <c r="C684" s="41" t="s">
        <v>537</v>
      </c>
      <c r="D684" s="41"/>
      <c r="E684" s="41"/>
    </row>
    <row r="685" spans="1:5" s="11" customFormat="1">
      <c r="A685" s="77"/>
      <c r="B685" s="77" t="s">
        <v>520</v>
      </c>
      <c r="C685" s="39" t="s">
        <v>1424</v>
      </c>
      <c r="D685" s="39" t="s">
        <v>1425</v>
      </c>
      <c r="E685" s="39"/>
    </row>
    <row r="686" spans="1:5" s="11" customFormat="1">
      <c r="A686" s="79"/>
      <c r="B686" s="79"/>
      <c r="C686" s="39" t="s">
        <v>1426</v>
      </c>
      <c r="D686" s="39"/>
      <c r="E686" s="39"/>
    </row>
    <row r="687" spans="1:5" s="11" customFormat="1">
      <c r="A687" s="79"/>
      <c r="B687" s="79"/>
      <c r="C687" s="39" t="s">
        <v>1427</v>
      </c>
      <c r="D687" s="39"/>
      <c r="E687" s="39"/>
    </row>
    <row r="688" spans="1:5" s="11" customFormat="1">
      <c r="A688" s="79"/>
      <c r="B688" s="79"/>
      <c r="C688" s="39" t="s">
        <v>1428</v>
      </c>
      <c r="D688" s="39"/>
      <c r="E688" s="39"/>
    </row>
    <row r="689" spans="1:5" s="11" customFormat="1">
      <c r="A689" s="79"/>
      <c r="B689" s="79"/>
      <c r="C689" s="39" t="s">
        <v>1429</v>
      </c>
      <c r="D689" s="39"/>
      <c r="E689" s="39"/>
    </row>
    <row r="690" spans="1:5" s="11" customFormat="1">
      <c r="A690" s="79"/>
      <c r="B690" s="79"/>
      <c r="C690" s="39" t="s">
        <v>1430</v>
      </c>
      <c r="D690" s="39"/>
      <c r="E690" s="39"/>
    </row>
    <row r="691" spans="1:5" s="11" customFormat="1">
      <c r="A691" s="79"/>
      <c r="B691" s="79"/>
      <c r="C691" s="39" t="s">
        <v>177</v>
      </c>
      <c r="D691" s="39"/>
      <c r="E691" s="39"/>
    </row>
    <row r="692" spans="1:5" s="11" customFormat="1">
      <c r="A692" s="79"/>
      <c r="B692" s="79"/>
      <c r="C692" s="39" t="s">
        <v>537</v>
      </c>
      <c r="D692" s="39"/>
      <c r="E692" s="39"/>
    </row>
    <row r="693" spans="1:5" s="11" customFormat="1">
      <c r="A693" s="55"/>
      <c r="B693" s="52" t="s">
        <v>518</v>
      </c>
      <c r="C693" s="41" t="s">
        <v>1443</v>
      </c>
      <c r="D693" s="52" t="s">
        <v>1444</v>
      </c>
      <c r="E693" s="41"/>
    </row>
    <row r="694" spans="1:5" s="11" customFormat="1">
      <c r="A694" s="56"/>
      <c r="B694" s="54"/>
      <c r="C694" s="41" t="s">
        <v>1445</v>
      </c>
      <c r="D694" s="41"/>
      <c r="E694" s="41"/>
    </row>
    <row r="695" spans="1:5" s="11" customFormat="1">
      <c r="A695" s="77"/>
      <c r="B695" s="77" t="s">
        <v>519</v>
      </c>
      <c r="C695" s="39" t="s">
        <v>539</v>
      </c>
      <c r="D695" s="77" t="s">
        <v>519</v>
      </c>
      <c r="E695" s="39"/>
    </row>
    <row r="696" spans="1:5" s="11" customFormat="1">
      <c r="A696" s="79"/>
      <c r="B696" s="79"/>
      <c r="C696" s="39" t="s">
        <v>1446</v>
      </c>
      <c r="D696" s="39"/>
      <c r="E696" s="39"/>
    </row>
    <row r="697" spans="1:5" s="11" customFormat="1">
      <c r="A697" s="55"/>
      <c r="B697" s="55" t="s">
        <v>512</v>
      </c>
      <c r="C697" s="41" t="s">
        <v>1447</v>
      </c>
      <c r="D697" s="55" t="s">
        <v>512</v>
      </c>
      <c r="E697" s="41"/>
    </row>
    <row r="698" spans="1:5" s="11" customFormat="1">
      <c r="A698" s="56"/>
      <c r="B698" s="56"/>
      <c r="C698" s="41" t="s">
        <v>1303</v>
      </c>
      <c r="D698" s="41"/>
      <c r="E698" s="41"/>
    </row>
    <row r="699" spans="1:5" s="11" customFormat="1">
      <c r="A699" s="56"/>
      <c r="B699" s="56"/>
      <c r="C699" s="41" t="s">
        <v>532</v>
      </c>
      <c r="D699" s="41"/>
      <c r="E699" s="41"/>
    </row>
    <row r="700" spans="1:5" s="11" customFormat="1">
      <c r="A700" s="56"/>
      <c r="B700" s="56"/>
      <c r="C700" s="41" t="s">
        <v>1448</v>
      </c>
      <c r="D700" s="41"/>
      <c r="E700" s="41"/>
    </row>
    <row r="701" spans="1:5" s="11" customFormat="1">
      <c r="A701" s="56"/>
      <c r="B701" s="56"/>
      <c r="C701" s="41" t="s">
        <v>1449</v>
      </c>
      <c r="D701" s="41"/>
      <c r="E701" s="41"/>
    </row>
    <row r="702" spans="1:5" s="11" customFormat="1">
      <c r="A702" s="56"/>
      <c r="B702" s="56"/>
      <c r="C702" s="41" t="s">
        <v>27</v>
      </c>
      <c r="D702" s="41"/>
      <c r="E702" s="41"/>
    </row>
    <row r="703" spans="1:5" s="11" customFormat="1">
      <c r="A703" s="56"/>
      <c r="B703" s="56"/>
      <c r="C703" s="41" t="s">
        <v>1450</v>
      </c>
      <c r="D703" s="41"/>
      <c r="E703" s="41"/>
    </row>
    <row r="704" spans="1:5" s="11" customFormat="1">
      <c r="A704" s="56"/>
      <c r="B704" s="56"/>
      <c r="C704" s="41" t="s">
        <v>1451</v>
      </c>
      <c r="D704" s="41"/>
      <c r="E704" s="41"/>
    </row>
    <row r="705" spans="1:6">
      <c r="A705" s="56"/>
      <c r="B705" s="56"/>
      <c r="C705" s="41" t="s">
        <v>177</v>
      </c>
      <c r="D705" s="41"/>
      <c r="E705" s="41"/>
      <c r="F705" s="11"/>
    </row>
    <row r="706" spans="1:6">
      <c r="A706" s="77"/>
      <c r="B706" s="77" t="s">
        <v>513</v>
      </c>
      <c r="C706" s="39" t="s">
        <v>1006</v>
      </c>
      <c r="D706" s="77" t="s">
        <v>513</v>
      </c>
      <c r="E706" s="39"/>
      <c r="F706" s="11"/>
    </row>
    <row r="707" spans="1:6">
      <c r="A707" s="79"/>
      <c r="B707" s="79"/>
      <c r="C707" s="39" t="s">
        <v>1008</v>
      </c>
      <c r="D707" s="39"/>
      <c r="E707" s="39"/>
      <c r="F707" s="11"/>
    </row>
    <row r="708" spans="1:6">
      <c r="A708" s="79"/>
      <c r="B708" s="79"/>
      <c r="C708" s="39" t="s">
        <v>1009</v>
      </c>
      <c r="D708" s="39"/>
      <c r="E708" s="39"/>
      <c r="F708" s="11"/>
    </row>
    <row r="709" spans="1:6">
      <c r="A709" s="79"/>
      <c r="B709" s="79"/>
      <c r="C709" s="39" t="s">
        <v>1010</v>
      </c>
      <c r="D709" s="39"/>
      <c r="E709" s="39"/>
      <c r="F709" s="11"/>
    </row>
    <row r="710" spans="1:6">
      <c r="A710" s="79"/>
      <c r="B710" s="79"/>
      <c r="C710" s="39" t="s">
        <v>49</v>
      </c>
      <c r="D710" s="39"/>
      <c r="E710" s="39"/>
      <c r="F710" s="11"/>
    </row>
    <row r="711" spans="1:6">
      <c r="A711" s="79"/>
      <c r="B711" s="79"/>
      <c r="C711" s="39" t="s">
        <v>1011</v>
      </c>
      <c r="D711" s="39"/>
      <c r="E711" s="39"/>
      <c r="F711" s="11"/>
    </row>
    <row r="712" spans="1:6">
      <c r="A712" s="79"/>
      <c r="B712" s="79"/>
      <c r="C712" s="39" t="s">
        <v>1012</v>
      </c>
      <c r="D712" s="39"/>
      <c r="E712" s="39"/>
      <c r="F712" s="11"/>
    </row>
    <row r="713" spans="1:6">
      <c r="A713" s="79"/>
      <c r="B713" s="79"/>
      <c r="C713" s="39" t="s">
        <v>1013</v>
      </c>
      <c r="D713" s="39"/>
      <c r="E713" s="39"/>
      <c r="F713" s="11"/>
    </row>
    <row r="714" spans="1:6">
      <c r="A714" s="79"/>
      <c r="B714" s="79"/>
      <c r="C714" s="39" t="s">
        <v>1014</v>
      </c>
      <c r="D714" s="39"/>
      <c r="E714" s="39"/>
      <c r="F714" s="11"/>
    </row>
    <row r="715" spans="1:6">
      <c r="A715" s="79"/>
      <c r="B715" s="79"/>
      <c r="C715" s="39" t="s">
        <v>1015</v>
      </c>
      <c r="D715" s="39"/>
      <c r="E715" s="39"/>
      <c r="F715" s="11"/>
    </row>
    <row r="716" spans="1:6">
      <c r="A716" s="79"/>
      <c r="B716" s="79"/>
      <c r="C716" s="39" t="s">
        <v>202</v>
      </c>
      <c r="D716" s="39"/>
      <c r="E716" s="39"/>
      <c r="F716" s="11"/>
    </row>
    <row r="717" spans="1:6">
      <c r="A717" s="79"/>
      <c r="B717" s="79"/>
      <c r="C717" s="39" t="s">
        <v>232</v>
      </c>
      <c r="D717" s="39"/>
      <c r="E717" s="39"/>
      <c r="F717" s="11"/>
    </row>
    <row r="718" spans="1:6">
      <c r="A718" s="79"/>
      <c r="B718" s="79"/>
      <c r="C718" s="39" t="s">
        <v>1016</v>
      </c>
      <c r="D718" s="39"/>
      <c r="E718" s="39"/>
      <c r="F718" s="11"/>
    </row>
    <row r="719" spans="1:6">
      <c r="A719" s="79"/>
      <c r="B719" s="79"/>
      <c r="C719" s="39" t="s">
        <v>58</v>
      </c>
      <c r="D719" s="39"/>
      <c r="E719" s="39"/>
      <c r="F719" s="11"/>
    </row>
    <row r="720" spans="1:6">
      <c r="A720" s="79"/>
      <c r="B720" s="79"/>
      <c r="C720" s="39" t="s">
        <v>1017</v>
      </c>
      <c r="D720" s="39"/>
      <c r="E720" s="39" t="s">
        <v>1018</v>
      </c>
      <c r="F720" s="11" t="s">
        <v>813</v>
      </c>
    </row>
    <row r="721" spans="1:5" s="11" customFormat="1">
      <c r="A721" s="79"/>
      <c r="B721" s="79"/>
      <c r="C721" s="39" t="s">
        <v>1019</v>
      </c>
      <c r="D721" s="39"/>
      <c r="E721" s="39"/>
    </row>
    <row r="722" spans="1:5" s="11" customFormat="1">
      <c r="A722" s="79"/>
      <c r="B722" s="79"/>
      <c r="C722" s="39" t="s">
        <v>1020</v>
      </c>
      <c r="D722" s="39"/>
      <c r="E722" s="39"/>
    </row>
    <row r="723" spans="1:5" s="11" customFormat="1">
      <c r="A723" s="79"/>
      <c r="B723" s="79"/>
      <c r="C723" s="39" t="s">
        <v>1021</v>
      </c>
      <c r="D723" s="39"/>
      <c r="E723" s="39"/>
    </row>
    <row r="724" spans="1:5" s="11" customFormat="1">
      <c r="A724" s="79"/>
      <c r="B724" s="79"/>
      <c r="C724" s="39" t="s">
        <v>1022</v>
      </c>
      <c r="D724" s="39"/>
      <c r="E724" s="120"/>
    </row>
    <row r="725" spans="1:5" s="11" customFormat="1">
      <c r="A725" s="79"/>
      <c r="B725" s="79"/>
      <c r="C725" s="39" t="s">
        <v>1023</v>
      </c>
      <c r="D725" s="39"/>
      <c r="E725" s="39"/>
    </row>
    <row r="726" spans="1:5" s="11" customFormat="1">
      <c r="A726" s="79"/>
      <c r="B726" s="79"/>
      <c r="C726" s="39" t="s">
        <v>1024</v>
      </c>
      <c r="D726" s="39"/>
      <c r="E726" s="39"/>
    </row>
    <row r="727" spans="1:5" s="11" customFormat="1">
      <c r="A727" s="79"/>
      <c r="B727" s="79"/>
      <c r="C727" s="39" t="s">
        <v>1025</v>
      </c>
      <c r="D727" s="39"/>
      <c r="E727" s="39"/>
    </row>
    <row r="728" spans="1:5" s="11" customFormat="1">
      <c r="A728" s="79"/>
      <c r="B728" s="79"/>
      <c r="C728" s="39" t="s">
        <v>1026</v>
      </c>
      <c r="D728" s="39"/>
      <c r="E728" s="39"/>
    </row>
    <row r="729" spans="1:5" s="11" customFormat="1">
      <c r="A729" s="79"/>
      <c r="B729" s="79"/>
      <c r="C729" s="39" t="s">
        <v>171</v>
      </c>
      <c r="D729" s="39"/>
      <c r="E729" s="39"/>
    </row>
    <row r="730" spans="1:5" s="11" customFormat="1">
      <c r="A730" s="79"/>
      <c r="B730" s="79"/>
      <c r="C730" s="39" t="s">
        <v>1027</v>
      </c>
      <c r="D730" s="39"/>
      <c r="E730" s="39"/>
    </row>
    <row r="731" spans="1:5" s="11" customFormat="1">
      <c r="A731" s="79"/>
      <c r="B731" s="79"/>
      <c r="C731" s="39" t="s">
        <v>143</v>
      </c>
      <c r="D731" s="39"/>
      <c r="E731" s="39"/>
    </row>
    <row r="732" spans="1:5" s="11" customFormat="1">
      <c r="A732" s="79"/>
      <c r="B732" s="79"/>
      <c r="C732" s="39" t="s">
        <v>1028</v>
      </c>
      <c r="D732" s="39"/>
      <c r="E732" s="39"/>
    </row>
    <row r="733" spans="1:5" s="11" customFormat="1">
      <c r="A733" s="79"/>
      <c r="B733" s="79"/>
      <c r="C733" s="39" t="s">
        <v>1029</v>
      </c>
      <c r="D733" s="39"/>
      <c r="E733" s="39"/>
    </row>
    <row r="734" spans="1:5" s="11" customFormat="1">
      <c r="A734" s="79"/>
      <c r="B734" s="79"/>
      <c r="C734" s="39" t="s">
        <v>1030</v>
      </c>
      <c r="D734" s="39"/>
      <c r="E734" s="39"/>
    </row>
    <row r="735" spans="1:5" s="11" customFormat="1">
      <c r="A735" s="79"/>
      <c r="B735" s="79"/>
      <c r="C735" s="39" t="s">
        <v>1031</v>
      </c>
      <c r="D735" s="39"/>
      <c r="E735" s="39"/>
    </row>
    <row r="736" spans="1:5" s="11" customFormat="1">
      <c r="A736" s="79"/>
      <c r="B736" s="79"/>
      <c r="C736" s="39" t="s">
        <v>1032</v>
      </c>
      <c r="D736" s="39"/>
      <c r="E736" s="39"/>
    </row>
    <row r="737" spans="1:5" s="11" customFormat="1">
      <c r="A737" s="79"/>
      <c r="B737" s="79"/>
      <c r="C737" s="39" t="s">
        <v>1033</v>
      </c>
      <c r="D737" s="39"/>
      <c r="E737" s="39"/>
    </row>
    <row r="738" spans="1:5" s="11" customFormat="1">
      <c r="A738" s="79"/>
      <c r="B738" s="79"/>
      <c r="C738" s="39" t="s">
        <v>1034</v>
      </c>
      <c r="D738" s="39"/>
      <c r="E738" s="39"/>
    </row>
    <row r="739" spans="1:5" s="11" customFormat="1">
      <c r="A739" s="79"/>
      <c r="B739" s="79"/>
      <c r="C739" s="39" t="s">
        <v>1035</v>
      </c>
      <c r="D739" s="39"/>
      <c r="E739" s="39"/>
    </row>
    <row r="740" spans="1:5" s="11" customFormat="1">
      <c r="A740" s="79"/>
      <c r="B740" s="79"/>
      <c r="C740" s="39" t="s">
        <v>1036</v>
      </c>
      <c r="D740" s="39"/>
      <c r="E740" s="39"/>
    </row>
    <row r="741" spans="1:5" s="11" customFormat="1">
      <c r="A741" s="79"/>
      <c r="B741" s="79"/>
      <c r="C741" s="39" t="s">
        <v>1037</v>
      </c>
      <c r="D741" s="39"/>
      <c r="E741" s="120"/>
    </row>
    <row r="742" spans="1:5" s="11" customFormat="1">
      <c r="A742" s="79"/>
      <c r="B742" s="79"/>
      <c r="C742" s="39" t="s">
        <v>1038</v>
      </c>
      <c r="D742" s="39"/>
      <c r="E742" s="39"/>
    </row>
    <row r="743" spans="1:5" s="11" customFormat="1">
      <c r="A743" s="79"/>
      <c r="B743" s="79"/>
      <c r="C743" s="39" t="s">
        <v>1039</v>
      </c>
      <c r="D743" s="39"/>
      <c r="E743" s="39"/>
    </row>
    <row r="744" spans="1:5" s="11" customFormat="1">
      <c r="A744" s="79"/>
      <c r="B744" s="79"/>
      <c r="C744" s="39" t="s">
        <v>153</v>
      </c>
      <c r="D744" s="39"/>
      <c r="E744" s="39"/>
    </row>
    <row r="745" spans="1:5" s="11" customFormat="1">
      <c r="A745" s="79"/>
      <c r="B745" s="79"/>
      <c r="C745" s="39" t="s">
        <v>1040</v>
      </c>
      <c r="D745" s="39"/>
      <c r="E745" s="39"/>
    </row>
    <row r="746" spans="1:5" s="11" customFormat="1">
      <c r="A746" s="79"/>
      <c r="B746" s="79"/>
      <c r="C746" s="39" t="s">
        <v>1041</v>
      </c>
      <c r="D746" s="39"/>
      <c r="E746" s="39"/>
    </row>
    <row r="747" spans="1:5" s="11" customFormat="1">
      <c r="A747" s="79"/>
      <c r="B747" s="79"/>
      <c r="C747" s="39" t="s">
        <v>1042</v>
      </c>
      <c r="D747" s="39"/>
      <c r="E747" s="39"/>
    </row>
    <row r="748" spans="1:5" s="11" customFormat="1">
      <c r="A748" s="79"/>
      <c r="B748" s="79"/>
      <c r="C748" s="39" t="s">
        <v>1043</v>
      </c>
      <c r="D748" s="39"/>
      <c r="E748" s="39"/>
    </row>
    <row r="749" spans="1:5" s="11" customFormat="1">
      <c r="A749" s="79"/>
      <c r="B749" s="79"/>
      <c r="C749" s="39" t="s">
        <v>1044</v>
      </c>
      <c r="D749" s="39"/>
      <c r="E749" s="39"/>
    </row>
    <row r="750" spans="1:5" s="11" customFormat="1">
      <c r="A750" s="79"/>
      <c r="B750" s="79"/>
      <c r="C750" s="39" t="s">
        <v>1045</v>
      </c>
      <c r="D750" s="39"/>
      <c r="E750" s="39"/>
    </row>
    <row r="751" spans="1:5" s="11" customFormat="1">
      <c r="A751" s="79"/>
      <c r="B751" s="79"/>
      <c r="C751" s="39" t="s">
        <v>1046</v>
      </c>
      <c r="D751" s="39"/>
      <c r="E751" s="39"/>
    </row>
    <row r="752" spans="1:5" s="11" customFormat="1">
      <c r="A752" s="79"/>
      <c r="B752" s="79"/>
      <c r="C752" s="39" t="s">
        <v>589</v>
      </c>
      <c r="D752" s="39"/>
      <c r="E752" s="39"/>
    </row>
    <row r="753" spans="1:5" s="11" customFormat="1">
      <c r="A753" s="79"/>
      <c r="B753" s="79"/>
      <c r="C753" s="39" t="s">
        <v>45</v>
      </c>
      <c r="D753" s="39"/>
      <c r="E753" s="39"/>
    </row>
    <row r="754" spans="1:5" s="11" customFormat="1">
      <c r="A754" s="79"/>
      <c r="B754" s="79"/>
      <c r="C754" s="39" t="s">
        <v>806</v>
      </c>
      <c r="D754" s="39"/>
      <c r="E754" s="39"/>
    </row>
    <row r="755" spans="1:5" s="11" customFormat="1">
      <c r="A755" s="79"/>
      <c r="B755" s="79"/>
      <c r="C755" s="39" t="s">
        <v>807</v>
      </c>
      <c r="D755" s="39"/>
      <c r="E755" s="39"/>
    </row>
    <row r="756" spans="1:5" s="11" customFormat="1">
      <c r="A756" s="79"/>
      <c r="B756" s="79"/>
      <c r="C756" s="39" t="s">
        <v>808</v>
      </c>
      <c r="D756" s="39"/>
      <c r="E756" s="39"/>
    </row>
    <row r="757" spans="1:5" s="11" customFormat="1">
      <c r="A757" s="79"/>
      <c r="B757" s="79"/>
      <c r="C757" s="39" t="s">
        <v>809</v>
      </c>
      <c r="D757" s="39"/>
      <c r="E757" s="39"/>
    </row>
    <row r="758" spans="1:5" s="11" customFormat="1">
      <c r="A758" s="79"/>
      <c r="B758" s="79"/>
      <c r="C758" s="39" t="s">
        <v>810</v>
      </c>
      <c r="D758" s="39"/>
      <c r="E758" s="39"/>
    </row>
    <row r="759" spans="1:5" s="11" customFormat="1">
      <c r="A759" s="79"/>
      <c r="B759" s="79"/>
      <c r="C759" s="39" t="s">
        <v>811</v>
      </c>
      <c r="D759" s="39"/>
      <c r="E759" s="39"/>
    </row>
    <row r="760" spans="1:5" s="11" customFormat="1">
      <c r="A760" s="79"/>
      <c r="B760" s="79"/>
      <c r="C760" s="39" t="s">
        <v>812</v>
      </c>
      <c r="D760" s="39"/>
      <c r="E760" s="39"/>
    </row>
    <row r="761" spans="1:5" s="11" customFormat="1">
      <c r="A761" s="79"/>
      <c r="B761" s="79"/>
      <c r="C761" s="39" t="s">
        <v>814</v>
      </c>
      <c r="D761" s="39"/>
      <c r="E761" s="39"/>
    </row>
    <row r="762" spans="1:5" s="11" customFormat="1">
      <c r="A762" s="79"/>
      <c r="B762" s="79"/>
      <c r="C762" s="39" t="s">
        <v>815</v>
      </c>
      <c r="D762" s="39"/>
      <c r="E762" s="39"/>
    </row>
    <row r="763" spans="1:5" s="11" customFormat="1">
      <c r="A763" s="79"/>
      <c r="B763" s="79"/>
      <c r="C763" s="39" t="s">
        <v>299</v>
      </c>
      <c r="D763" s="39"/>
      <c r="E763" s="39"/>
    </row>
    <row r="764" spans="1:5" s="11" customFormat="1">
      <c r="A764" s="79"/>
      <c r="B764" s="79"/>
      <c r="C764" s="39" t="s">
        <v>816</v>
      </c>
      <c r="D764" s="39"/>
      <c r="E764" s="39"/>
    </row>
    <row r="765" spans="1:5" s="11" customFormat="1">
      <c r="A765" s="79"/>
      <c r="B765" s="79"/>
      <c r="C765" s="39" t="s">
        <v>817</v>
      </c>
      <c r="D765" s="39"/>
      <c r="E765" s="39"/>
    </row>
    <row r="766" spans="1:5" s="11" customFormat="1">
      <c r="A766" s="79"/>
      <c r="B766" s="79"/>
      <c r="C766" s="39" t="s">
        <v>818</v>
      </c>
      <c r="D766" s="39"/>
      <c r="E766" s="39"/>
    </row>
    <row r="767" spans="1:5" s="11" customFormat="1">
      <c r="A767" s="79"/>
      <c r="B767" s="79"/>
      <c r="C767" s="39" t="s">
        <v>819</v>
      </c>
      <c r="D767" s="39"/>
      <c r="E767" s="39"/>
    </row>
    <row r="768" spans="1:5" s="11" customFormat="1">
      <c r="A768" s="79"/>
      <c r="B768" s="79"/>
      <c r="C768" s="39" t="s">
        <v>820</v>
      </c>
      <c r="D768" s="39"/>
      <c r="E768" s="39"/>
    </row>
    <row r="769" spans="1:5" s="11" customFormat="1">
      <c r="A769" s="79"/>
      <c r="B769" s="79"/>
      <c r="C769" s="39" t="s">
        <v>821</v>
      </c>
      <c r="D769" s="39"/>
      <c r="E769" s="39"/>
    </row>
    <row r="770" spans="1:5" s="11" customFormat="1">
      <c r="A770" s="79"/>
      <c r="B770" s="79"/>
      <c r="C770" s="39" t="s">
        <v>72</v>
      </c>
      <c r="D770" s="39"/>
      <c r="E770" s="39"/>
    </row>
    <row r="771" spans="1:5" s="11" customFormat="1">
      <c r="A771" s="79"/>
      <c r="B771" s="79"/>
      <c r="C771" s="39" t="s">
        <v>822</v>
      </c>
      <c r="D771" s="39"/>
      <c r="E771" s="39"/>
    </row>
    <row r="772" spans="1:5" s="11" customFormat="1">
      <c r="A772" s="79"/>
      <c r="B772" s="79"/>
      <c r="C772" s="39" t="s">
        <v>823</v>
      </c>
      <c r="D772" s="39"/>
      <c r="E772" s="39"/>
    </row>
    <row r="773" spans="1:5" s="11" customFormat="1">
      <c r="A773" s="79"/>
      <c r="B773" s="79"/>
      <c r="C773" s="39" t="s">
        <v>824</v>
      </c>
      <c r="D773" s="39"/>
      <c r="E773" s="39"/>
    </row>
    <row r="774" spans="1:5" s="11" customFormat="1">
      <c r="A774" s="79"/>
      <c r="B774" s="79"/>
      <c r="C774" s="39" t="s">
        <v>825</v>
      </c>
      <c r="D774" s="39"/>
      <c r="E774" s="39"/>
    </row>
    <row r="775" spans="1:5" s="11" customFormat="1">
      <c r="A775" s="79"/>
      <c r="B775" s="79"/>
      <c r="C775" s="39" t="s">
        <v>826</v>
      </c>
      <c r="D775" s="39"/>
      <c r="E775" s="39"/>
    </row>
    <row r="776" spans="1:5" s="11" customFormat="1">
      <c r="A776" s="79"/>
      <c r="B776" s="79"/>
      <c r="C776" s="39" t="s">
        <v>827</v>
      </c>
      <c r="D776" s="39"/>
      <c r="E776" s="39"/>
    </row>
    <row r="777" spans="1:5" s="11" customFormat="1">
      <c r="A777" s="79"/>
      <c r="B777" s="79"/>
      <c r="C777" s="39" t="s">
        <v>828</v>
      </c>
      <c r="D777" s="39"/>
      <c r="E777" s="39"/>
    </row>
    <row r="778" spans="1:5" s="11" customFormat="1">
      <c r="A778" s="79"/>
      <c r="B778" s="79"/>
      <c r="C778" s="39" t="s">
        <v>829</v>
      </c>
      <c r="D778" s="39"/>
      <c r="E778" s="39"/>
    </row>
    <row r="779" spans="1:5" s="11" customFormat="1">
      <c r="A779" s="79"/>
      <c r="B779" s="79"/>
      <c r="C779" s="39" t="s">
        <v>830</v>
      </c>
      <c r="D779" s="39"/>
      <c r="E779" s="39"/>
    </row>
    <row r="780" spans="1:5" s="11" customFormat="1">
      <c r="A780" s="79"/>
      <c r="B780" s="79"/>
      <c r="C780" s="39" t="s">
        <v>831</v>
      </c>
      <c r="D780" s="39"/>
      <c r="E780" s="39"/>
    </row>
    <row r="781" spans="1:5" s="11" customFormat="1">
      <c r="A781" s="79"/>
      <c r="B781" s="79"/>
      <c r="C781" s="39" t="s">
        <v>832</v>
      </c>
      <c r="D781" s="39"/>
      <c r="E781" s="39"/>
    </row>
    <row r="782" spans="1:5" s="11" customFormat="1">
      <c r="A782" s="79"/>
      <c r="B782" s="79"/>
      <c r="C782" s="39" t="s">
        <v>833</v>
      </c>
      <c r="D782" s="39"/>
      <c r="E782" s="39"/>
    </row>
    <row r="783" spans="1:5" s="11" customFormat="1">
      <c r="A783" s="79"/>
      <c r="B783" s="79"/>
      <c r="C783" s="39" t="s">
        <v>834</v>
      </c>
      <c r="D783" s="39"/>
      <c r="E783" s="39"/>
    </row>
    <row r="784" spans="1:5" s="11" customFormat="1">
      <c r="A784" s="79"/>
      <c r="B784" s="79"/>
      <c r="C784" s="39" t="s">
        <v>835</v>
      </c>
      <c r="D784" s="39"/>
      <c r="E784" s="39"/>
    </row>
    <row r="785" spans="1:6">
      <c r="A785" s="79"/>
      <c r="B785" s="79"/>
      <c r="C785" s="39" t="s">
        <v>836</v>
      </c>
      <c r="D785" s="39"/>
      <c r="E785" s="39"/>
      <c r="F785" s="11" t="s">
        <v>813</v>
      </c>
    </row>
    <row r="786" spans="1:6">
      <c r="A786" s="79"/>
      <c r="B786" s="79"/>
      <c r="C786" s="39" t="s">
        <v>474</v>
      </c>
      <c r="D786" s="39"/>
      <c r="E786" s="39"/>
      <c r="F786" s="11" t="s">
        <v>813</v>
      </c>
    </row>
    <row r="787" spans="1:6">
      <c r="A787" s="79"/>
      <c r="B787" s="79"/>
      <c r="C787" s="39" t="s">
        <v>837</v>
      </c>
      <c r="D787" s="39"/>
      <c r="E787" s="39"/>
      <c r="F787" s="11"/>
    </row>
    <row r="788" spans="1:6">
      <c r="A788" s="79"/>
      <c r="B788" s="79"/>
      <c r="C788" s="39" t="s">
        <v>838</v>
      </c>
      <c r="D788" s="39"/>
      <c r="E788" s="39"/>
      <c r="F788" s="11"/>
    </row>
    <row r="789" spans="1:6">
      <c r="A789" s="79"/>
      <c r="B789" s="79"/>
      <c r="C789" s="39" t="s">
        <v>839</v>
      </c>
      <c r="D789" s="39"/>
      <c r="E789" s="39"/>
      <c r="F789" s="11" t="s">
        <v>813</v>
      </c>
    </row>
    <row r="790" spans="1:6">
      <c r="A790" s="79"/>
      <c r="B790" s="79"/>
      <c r="C790" s="39" t="s">
        <v>840</v>
      </c>
      <c r="D790" s="39"/>
      <c r="E790" s="39"/>
      <c r="F790" s="11"/>
    </row>
    <row r="791" spans="1:6">
      <c r="A791" s="79"/>
      <c r="B791" s="79"/>
      <c r="C791" s="39" t="s">
        <v>841</v>
      </c>
      <c r="D791" s="39"/>
      <c r="E791" s="39"/>
      <c r="F791" s="11"/>
    </row>
    <row r="792" spans="1:6">
      <c r="A792" s="79"/>
      <c r="B792" s="79"/>
      <c r="C792" s="39" t="s">
        <v>842</v>
      </c>
      <c r="D792" s="39"/>
      <c r="E792" s="39"/>
      <c r="F792" s="11"/>
    </row>
    <row r="793" spans="1:6">
      <c r="A793" s="79"/>
      <c r="B793" s="79"/>
      <c r="C793" s="39" t="s">
        <v>843</v>
      </c>
      <c r="D793" s="39"/>
      <c r="E793" s="39"/>
      <c r="F793" s="11"/>
    </row>
    <row r="794" spans="1:6">
      <c r="A794" s="79"/>
      <c r="B794" s="79"/>
      <c r="C794" s="39" t="s">
        <v>844</v>
      </c>
      <c r="D794" s="39"/>
      <c r="E794" s="39"/>
      <c r="F794" s="11"/>
    </row>
    <row r="795" spans="1:6">
      <c r="A795" s="79"/>
      <c r="B795" s="79"/>
      <c r="C795" s="39" t="s">
        <v>845</v>
      </c>
      <c r="D795" s="39"/>
      <c r="E795" s="39"/>
      <c r="F795" s="11" t="s">
        <v>813</v>
      </c>
    </row>
    <row r="796" spans="1:6">
      <c r="A796" s="79"/>
      <c r="B796" s="79"/>
      <c r="C796" s="39" t="s">
        <v>846</v>
      </c>
      <c r="D796" s="39"/>
      <c r="E796" s="39"/>
      <c r="F796" s="11"/>
    </row>
    <row r="797" spans="1:6">
      <c r="A797" s="79"/>
      <c r="B797" s="79"/>
      <c r="C797" s="39" t="s">
        <v>847</v>
      </c>
      <c r="D797" s="39"/>
      <c r="E797" s="39"/>
      <c r="F797" s="11"/>
    </row>
    <row r="798" spans="1:6">
      <c r="A798" s="79"/>
      <c r="B798" s="79"/>
      <c r="C798" s="39" t="s">
        <v>848</v>
      </c>
      <c r="D798" s="39"/>
      <c r="E798" s="39"/>
      <c r="F798" s="11"/>
    </row>
    <row r="799" spans="1:6">
      <c r="A799" s="79"/>
      <c r="B799" s="79"/>
      <c r="C799" s="39" t="s">
        <v>359</v>
      </c>
      <c r="D799" s="39"/>
      <c r="E799" s="39"/>
      <c r="F799" s="11"/>
    </row>
    <row r="800" spans="1:6">
      <c r="A800" s="79"/>
      <c r="B800" s="79"/>
      <c r="C800" s="39" t="s">
        <v>849</v>
      </c>
      <c r="D800" s="39"/>
      <c r="E800" s="39"/>
      <c r="F800" s="11"/>
    </row>
    <row r="801" spans="1:6">
      <c r="A801" s="79"/>
      <c r="B801" s="79"/>
      <c r="C801" s="39" t="s">
        <v>850</v>
      </c>
      <c r="D801" s="39"/>
      <c r="E801" s="39"/>
      <c r="F801" s="11"/>
    </row>
    <row r="802" spans="1:6">
      <c r="A802" s="79"/>
      <c r="B802" s="79"/>
      <c r="C802" s="39" t="s">
        <v>851</v>
      </c>
      <c r="D802" s="39"/>
      <c r="E802" s="39"/>
      <c r="F802" s="11"/>
    </row>
    <row r="803" spans="1:6">
      <c r="A803" s="79"/>
      <c r="B803" s="79"/>
      <c r="C803" s="39" t="s">
        <v>852</v>
      </c>
      <c r="D803" s="39"/>
      <c r="E803" s="39"/>
      <c r="F803" s="11"/>
    </row>
    <row r="804" spans="1:6">
      <c r="A804" s="79"/>
      <c r="B804" s="79"/>
      <c r="C804" s="39" t="s">
        <v>853</v>
      </c>
      <c r="D804" s="39"/>
      <c r="E804" s="39"/>
      <c r="F804" s="11"/>
    </row>
    <row r="805" spans="1:6">
      <c r="A805" s="79"/>
      <c r="B805" s="79"/>
      <c r="C805" s="39" t="s">
        <v>854</v>
      </c>
      <c r="D805" s="39"/>
      <c r="E805" s="39"/>
      <c r="F805" s="11"/>
    </row>
    <row r="806" spans="1:6">
      <c r="A806" s="79"/>
      <c r="B806" s="79"/>
      <c r="C806" s="39" t="s">
        <v>855</v>
      </c>
      <c r="D806" s="39"/>
      <c r="E806" s="39"/>
      <c r="F806" s="11"/>
    </row>
    <row r="807" spans="1:6">
      <c r="A807" s="79"/>
      <c r="B807" s="79"/>
      <c r="C807" s="39" t="s">
        <v>856</v>
      </c>
      <c r="D807" s="39"/>
      <c r="E807" s="39"/>
      <c r="F807" s="11"/>
    </row>
    <row r="808" spans="1:6">
      <c r="A808" s="79"/>
      <c r="B808" s="79"/>
      <c r="C808" s="39" t="s">
        <v>857</v>
      </c>
      <c r="D808" s="39"/>
      <c r="E808" s="39"/>
      <c r="F808" s="11"/>
    </row>
    <row r="809" spans="1:6">
      <c r="A809" s="79"/>
      <c r="B809" s="79"/>
      <c r="C809" s="39" t="s">
        <v>858</v>
      </c>
      <c r="D809" s="39"/>
      <c r="E809" s="39"/>
      <c r="F809" s="11"/>
    </row>
    <row r="810" spans="1:6">
      <c r="A810" s="79"/>
      <c r="B810" s="79"/>
      <c r="C810" s="39" t="s">
        <v>859</v>
      </c>
      <c r="D810" s="39"/>
      <c r="E810" s="39"/>
      <c r="F810" s="11"/>
    </row>
    <row r="811" spans="1:6">
      <c r="A811" s="79"/>
      <c r="B811" s="79"/>
      <c r="C811" s="39" t="s">
        <v>860</v>
      </c>
      <c r="D811" s="39"/>
      <c r="E811" s="39"/>
      <c r="F811" s="11"/>
    </row>
    <row r="812" spans="1:6">
      <c r="A812" s="79"/>
      <c r="B812" s="79"/>
      <c r="C812" s="39" t="s">
        <v>862</v>
      </c>
      <c r="D812" s="39"/>
      <c r="E812" s="39"/>
      <c r="F812" s="11"/>
    </row>
    <row r="813" spans="1:6">
      <c r="A813" s="79"/>
      <c r="B813" s="79"/>
      <c r="C813" s="39" t="s">
        <v>861</v>
      </c>
      <c r="D813" s="39"/>
      <c r="E813" s="39"/>
      <c r="F813" s="11" t="s">
        <v>813</v>
      </c>
    </row>
    <row r="814" spans="1:6">
      <c r="A814" s="79"/>
      <c r="B814" s="79"/>
      <c r="C814" s="39" t="s">
        <v>863</v>
      </c>
      <c r="D814" s="39"/>
      <c r="E814" s="39"/>
      <c r="F814" s="11"/>
    </row>
    <row r="815" spans="1:6">
      <c r="A815" s="79"/>
      <c r="B815" s="79"/>
      <c r="C815" s="39" t="s">
        <v>864</v>
      </c>
      <c r="D815" s="39"/>
      <c r="E815" s="39"/>
      <c r="F815" s="11"/>
    </row>
    <row r="816" spans="1:6">
      <c r="A816" s="79"/>
      <c r="B816" s="79"/>
      <c r="C816" s="39" t="s">
        <v>865</v>
      </c>
      <c r="D816" s="39"/>
      <c r="E816" s="39"/>
      <c r="F816" s="11"/>
    </row>
    <row r="817" spans="1:5" s="11" customFormat="1">
      <c r="A817" s="79"/>
      <c r="B817" s="79"/>
      <c r="C817" s="39" t="s">
        <v>866</v>
      </c>
      <c r="D817" s="39"/>
      <c r="E817" s="39"/>
    </row>
    <row r="818" spans="1:5" s="11" customFormat="1">
      <c r="A818" s="79"/>
      <c r="B818" s="79"/>
      <c r="C818" s="39" t="s">
        <v>867</v>
      </c>
      <c r="D818" s="39"/>
      <c r="E818" s="39"/>
    </row>
    <row r="819" spans="1:5" s="11" customFormat="1">
      <c r="A819" s="79"/>
      <c r="B819" s="79"/>
      <c r="C819" s="39" t="s">
        <v>868</v>
      </c>
      <c r="D819" s="39"/>
      <c r="E819" s="39"/>
    </row>
    <row r="820" spans="1:5" s="11" customFormat="1">
      <c r="A820" s="79"/>
      <c r="B820" s="79"/>
      <c r="C820" s="39" t="s">
        <v>869</v>
      </c>
      <c r="D820" s="39"/>
      <c r="E820" s="39"/>
    </row>
    <row r="821" spans="1:5" s="11" customFormat="1">
      <c r="A821" s="79"/>
      <c r="B821" s="79"/>
      <c r="C821" s="39" t="s">
        <v>870</v>
      </c>
      <c r="D821" s="39"/>
      <c r="E821" s="39"/>
    </row>
    <row r="822" spans="1:5" s="11" customFormat="1">
      <c r="A822" s="79"/>
      <c r="B822" s="79"/>
      <c r="C822" s="39" t="s">
        <v>871</v>
      </c>
      <c r="D822" s="39"/>
      <c r="E822" s="39"/>
    </row>
    <row r="823" spans="1:5" s="11" customFormat="1">
      <c r="A823" s="79"/>
      <c r="B823" s="79"/>
      <c r="C823" s="39" t="s">
        <v>872</v>
      </c>
      <c r="D823" s="39"/>
      <c r="E823" s="39"/>
    </row>
    <row r="824" spans="1:5" s="11" customFormat="1">
      <c r="A824" s="79"/>
      <c r="B824" s="79"/>
      <c r="C824" s="39" t="s">
        <v>873</v>
      </c>
      <c r="D824" s="39"/>
      <c r="E824" s="39"/>
    </row>
    <row r="825" spans="1:5" s="11" customFormat="1">
      <c r="A825" s="79"/>
      <c r="B825" s="79"/>
      <c r="C825" s="39" t="s">
        <v>874</v>
      </c>
      <c r="D825" s="39"/>
      <c r="E825" s="39"/>
    </row>
    <row r="826" spans="1:5" s="11" customFormat="1">
      <c r="A826" s="79"/>
      <c r="B826" s="79"/>
      <c r="C826" s="39" t="s">
        <v>875</v>
      </c>
      <c r="D826" s="39"/>
      <c r="E826" s="39"/>
    </row>
    <row r="827" spans="1:5" s="11" customFormat="1">
      <c r="A827" s="79"/>
      <c r="B827" s="79"/>
      <c r="C827" s="39" t="s">
        <v>876</v>
      </c>
      <c r="D827" s="39"/>
      <c r="E827" s="39"/>
    </row>
    <row r="828" spans="1:5" s="11" customFormat="1">
      <c r="A828" s="79"/>
      <c r="B828" s="79"/>
      <c r="C828" s="39" t="s">
        <v>877</v>
      </c>
      <c r="D828" s="39"/>
      <c r="E828" s="39"/>
    </row>
    <row r="829" spans="1:5" s="11" customFormat="1">
      <c r="A829" s="79"/>
      <c r="B829" s="79"/>
      <c r="C829" s="39" t="s">
        <v>484</v>
      </c>
      <c r="D829" s="39"/>
      <c r="E829" s="39"/>
    </row>
    <row r="830" spans="1:5" s="11" customFormat="1">
      <c r="A830" s="79"/>
      <c r="B830" s="79"/>
      <c r="C830" s="39" t="s">
        <v>878</v>
      </c>
      <c r="D830" s="39"/>
      <c r="E830" s="39"/>
    </row>
    <row r="831" spans="1:5" s="11" customFormat="1">
      <c r="A831" s="79"/>
      <c r="B831" s="79"/>
      <c r="C831" s="39" t="s">
        <v>879</v>
      </c>
      <c r="D831" s="39"/>
      <c r="E831" s="39"/>
    </row>
    <row r="832" spans="1:5" s="11" customFormat="1">
      <c r="A832" s="79"/>
      <c r="B832" s="79"/>
      <c r="C832" s="39" t="s">
        <v>880</v>
      </c>
      <c r="D832" s="39"/>
      <c r="E832" s="39"/>
    </row>
    <row r="833" spans="1:5" s="11" customFormat="1">
      <c r="A833" s="79"/>
      <c r="B833" s="79"/>
      <c r="C833" s="39" t="s">
        <v>881</v>
      </c>
      <c r="D833" s="39"/>
      <c r="E833" s="39"/>
    </row>
    <row r="834" spans="1:5" s="11" customFormat="1">
      <c r="A834" s="79"/>
      <c r="B834" s="79"/>
      <c r="C834" s="39" t="s">
        <v>882</v>
      </c>
      <c r="D834" s="39"/>
      <c r="E834" s="39"/>
    </row>
    <row r="835" spans="1:5" s="11" customFormat="1">
      <c r="A835" s="79"/>
      <c r="B835" s="79"/>
      <c r="C835" s="39" t="s">
        <v>1452</v>
      </c>
      <c r="D835" s="39"/>
      <c r="E835" s="116" t="s">
        <v>1453</v>
      </c>
    </row>
    <row r="836" spans="1:5" s="11" customFormat="1">
      <c r="A836" s="79"/>
      <c r="B836" s="79"/>
      <c r="C836" s="39" t="s">
        <v>1454</v>
      </c>
      <c r="D836" s="39"/>
      <c r="E836" s="116" t="s">
        <v>892</v>
      </c>
    </row>
    <row r="837" spans="1:5" s="11" customFormat="1">
      <c r="A837" s="79"/>
      <c r="B837" s="79"/>
      <c r="C837" s="39" t="s">
        <v>1455</v>
      </c>
      <c r="D837" s="39"/>
      <c r="E837" s="116" t="s">
        <v>892</v>
      </c>
    </row>
    <row r="838" spans="1:5" s="11" customFormat="1" ht="15">
      <c r="A838" s="79"/>
      <c r="B838" s="79"/>
      <c r="C838" s="39" t="s">
        <v>888</v>
      </c>
      <c r="D838" s="39"/>
      <c r="E838" s="114"/>
    </row>
    <row r="839" spans="1:5" s="11" customFormat="1">
      <c r="A839" s="79"/>
      <c r="B839" s="79"/>
      <c r="C839" s="39" t="s">
        <v>360</v>
      </c>
      <c r="D839" s="39"/>
      <c r="E839" s="39"/>
    </row>
    <row r="840" spans="1:5" s="11" customFormat="1">
      <c r="A840" s="79"/>
      <c r="B840" s="79"/>
      <c r="C840" s="39" t="s">
        <v>885</v>
      </c>
      <c r="D840" s="39"/>
      <c r="E840" s="39"/>
    </row>
    <row r="841" spans="1:5" s="11" customFormat="1">
      <c r="A841" s="79"/>
      <c r="B841" s="79"/>
      <c r="C841" s="39" t="s">
        <v>886</v>
      </c>
      <c r="D841" s="39"/>
      <c r="E841" s="39"/>
    </row>
    <row r="842" spans="1:5" s="11" customFormat="1">
      <c r="A842" s="79"/>
      <c r="B842" s="79"/>
      <c r="C842" s="39" t="s">
        <v>883</v>
      </c>
      <c r="D842" s="39"/>
      <c r="E842" s="39"/>
    </row>
    <row r="843" spans="1:5" s="11" customFormat="1">
      <c r="A843" s="79"/>
      <c r="B843" s="79"/>
      <c r="C843" s="39" t="s">
        <v>300</v>
      </c>
      <c r="D843" s="39"/>
      <c r="E843" s="39"/>
    </row>
    <row r="844" spans="1:5" s="11" customFormat="1">
      <c r="A844" s="79"/>
      <c r="B844" s="79"/>
      <c r="C844" s="39" t="s">
        <v>884</v>
      </c>
      <c r="D844" s="39"/>
      <c r="E844" s="39"/>
    </row>
    <row r="845" spans="1:5" s="11" customFormat="1">
      <c r="A845" s="79"/>
      <c r="B845" s="79"/>
      <c r="C845" s="39" t="s">
        <v>887</v>
      </c>
      <c r="D845" s="39"/>
      <c r="E845" s="39"/>
    </row>
    <row r="846" spans="1:5" s="11" customFormat="1">
      <c r="A846" s="79"/>
      <c r="B846" s="79"/>
      <c r="C846" s="39" t="s">
        <v>1456</v>
      </c>
      <c r="D846" s="39"/>
      <c r="E846" s="39"/>
    </row>
    <row r="847" spans="1:5" s="11" customFormat="1">
      <c r="A847" s="79"/>
      <c r="B847" s="79"/>
      <c r="C847" s="39" t="s">
        <v>1457</v>
      </c>
      <c r="D847" s="39"/>
      <c r="E847" s="39"/>
    </row>
    <row r="848" spans="1:5" s="11" customFormat="1">
      <c r="A848" s="79"/>
      <c r="B848" s="79"/>
      <c r="C848" s="39" t="s">
        <v>533</v>
      </c>
      <c r="D848" s="39"/>
      <c r="E848" s="39"/>
    </row>
    <row r="849" spans="1:5" s="11" customFormat="1">
      <c r="A849" s="79"/>
      <c r="B849" s="79"/>
      <c r="C849" s="39" t="s">
        <v>1458</v>
      </c>
      <c r="D849" s="39"/>
      <c r="E849" s="39"/>
    </row>
    <row r="850" spans="1:5" s="11" customFormat="1">
      <c r="A850" s="79"/>
      <c r="B850" s="79"/>
      <c r="C850" s="39" t="s">
        <v>1459</v>
      </c>
      <c r="D850" s="39"/>
      <c r="E850" s="39"/>
    </row>
    <row r="851" spans="1:5" s="11" customFormat="1">
      <c r="A851" s="79"/>
      <c r="B851" s="79"/>
      <c r="C851" s="39" t="s">
        <v>1460</v>
      </c>
      <c r="D851" s="39"/>
      <c r="E851" s="39"/>
    </row>
    <row r="852" spans="1:5" s="11" customFormat="1">
      <c r="A852" s="79"/>
      <c r="B852" s="79"/>
      <c r="C852" s="39" t="s">
        <v>1461</v>
      </c>
      <c r="D852" s="39"/>
      <c r="E852" s="39"/>
    </row>
    <row r="853" spans="1:5" s="11" customFormat="1">
      <c r="A853" s="79"/>
      <c r="B853" s="79"/>
      <c r="C853" s="39" t="s">
        <v>1462</v>
      </c>
      <c r="D853" s="39"/>
      <c r="E853" s="39"/>
    </row>
    <row r="854" spans="1:5" s="11" customFormat="1">
      <c r="A854" s="79"/>
      <c r="B854" s="79"/>
      <c r="C854" s="39" t="s">
        <v>177</v>
      </c>
      <c r="D854" s="39"/>
      <c r="E854" s="39"/>
    </row>
    <row r="855" spans="1:5" s="11" customFormat="1">
      <c r="A855" s="52"/>
      <c r="B855" s="52" t="s">
        <v>524</v>
      </c>
      <c r="C855" s="41" t="s">
        <v>176</v>
      </c>
      <c r="D855" s="41" t="s">
        <v>917</v>
      </c>
      <c r="E855" s="41"/>
    </row>
    <row r="856" spans="1:5" s="11" customFormat="1">
      <c r="A856" s="53"/>
      <c r="B856" s="53"/>
      <c r="C856" s="41" t="s">
        <v>51</v>
      </c>
      <c r="D856" s="41"/>
      <c r="E856" s="41"/>
    </row>
    <row r="857" spans="1:5" s="11" customFormat="1">
      <c r="A857" s="79" t="s">
        <v>244</v>
      </c>
      <c r="B857" s="79" t="s">
        <v>63</v>
      </c>
      <c r="C857" s="39" t="s">
        <v>779</v>
      </c>
      <c r="D857" s="39" t="s">
        <v>1463</v>
      </c>
      <c r="E857" s="39"/>
    </row>
    <row r="858" spans="1:5" s="11" customFormat="1">
      <c r="A858" s="79"/>
      <c r="B858" s="79"/>
      <c r="C858" s="39" t="s">
        <v>1464</v>
      </c>
      <c r="D858" s="39"/>
      <c r="E858" s="39"/>
    </row>
    <row r="859" spans="1:5" s="11" customFormat="1">
      <c r="A859" s="79"/>
      <c r="B859" s="79"/>
      <c r="C859" s="39" t="s">
        <v>777</v>
      </c>
      <c r="D859" s="39"/>
      <c r="E859" s="39"/>
    </row>
    <row r="860" spans="1:5" s="11" customFormat="1">
      <c r="A860" s="79"/>
      <c r="B860" s="79"/>
      <c r="C860" s="39" t="s">
        <v>783</v>
      </c>
      <c r="D860" s="39"/>
      <c r="E860" s="39"/>
    </row>
    <row r="861" spans="1:5" s="11" customFormat="1">
      <c r="A861" s="79"/>
      <c r="B861" s="79"/>
      <c r="C861" s="39" t="s">
        <v>1465</v>
      </c>
      <c r="D861" s="39"/>
      <c r="E861" s="39"/>
    </row>
    <row r="862" spans="1:5" s="11" customFormat="1">
      <c r="A862" s="79"/>
      <c r="B862" s="79"/>
      <c r="C862" s="39" t="s">
        <v>1466</v>
      </c>
      <c r="D862" s="39"/>
      <c r="E862" s="39"/>
    </row>
    <row r="863" spans="1:5" s="11" customFormat="1">
      <c r="A863" s="79"/>
      <c r="B863" s="79"/>
      <c r="C863" s="39" t="s">
        <v>1467</v>
      </c>
      <c r="D863" s="39"/>
      <c r="E863" s="39"/>
    </row>
    <row r="864" spans="1:5" s="11" customFormat="1">
      <c r="A864" s="79"/>
      <c r="B864" s="79"/>
      <c r="C864" s="39" t="s">
        <v>1468</v>
      </c>
      <c r="D864" s="39"/>
      <c r="E864" s="39"/>
    </row>
    <row r="865" spans="1:5" s="11" customFormat="1">
      <c r="A865" s="79"/>
      <c r="B865" s="79"/>
      <c r="C865" s="39" t="s">
        <v>1469</v>
      </c>
      <c r="D865" s="39"/>
      <c r="E865" s="39"/>
    </row>
    <row r="866" spans="1:5" s="11" customFormat="1">
      <c r="A866" s="52" t="s">
        <v>245</v>
      </c>
      <c r="B866" s="52" t="s">
        <v>63</v>
      </c>
      <c r="C866" s="41" t="s">
        <v>1470</v>
      </c>
      <c r="D866" s="41" t="s">
        <v>1471</v>
      </c>
      <c r="E866" s="41"/>
    </row>
    <row r="867" spans="1:5" s="11" customFormat="1">
      <c r="A867" s="53"/>
      <c r="B867" s="53"/>
      <c r="C867" s="41" t="s">
        <v>1472</v>
      </c>
      <c r="D867" s="41"/>
      <c r="E867" s="41"/>
    </row>
    <row r="868" spans="1:5" s="11" customFormat="1">
      <c r="A868" s="53"/>
      <c r="B868" s="53"/>
      <c r="C868" s="41" t="s">
        <v>1473</v>
      </c>
      <c r="D868" s="41"/>
      <c r="E868" s="41"/>
    </row>
    <row r="869" spans="1:5" s="11" customFormat="1">
      <c r="A869" s="53"/>
      <c r="B869" s="53"/>
      <c r="C869" s="41" t="s">
        <v>1474</v>
      </c>
      <c r="D869" s="41"/>
      <c r="E869" s="41"/>
    </row>
    <row r="870" spans="1:5" s="11" customFormat="1">
      <c r="A870" s="53"/>
      <c r="B870" s="53"/>
      <c r="C870" s="41" t="s">
        <v>1475</v>
      </c>
      <c r="D870" s="41"/>
      <c r="E870" s="41"/>
    </row>
    <row r="871" spans="1:5" s="11" customFormat="1">
      <c r="A871" s="53"/>
      <c r="B871" s="53"/>
      <c r="C871" s="41" t="s">
        <v>1476</v>
      </c>
      <c r="D871" s="41"/>
      <c r="E871" s="41"/>
    </row>
    <row r="872" spans="1:5" s="11" customFormat="1">
      <c r="A872" s="53"/>
      <c r="B872" s="53"/>
      <c r="C872" s="41" t="s">
        <v>1477</v>
      </c>
      <c r="D872" s="41"/>
      <c r="E872" s="41"/>
    </row>
    <row r="873" spans="1:5" s="11" customFormat="1">
      <c r="A873" s="53"/>
      <c r="B873" s="53"/>
      <c r="C873" s="41" t="s">
        <v>1478</v>
      </c>
      <c r="D873" s="41"/>
      <c r="E873" s="41"/>
    </row>
    <row r="874" spans="1:5" s="11" customFormat="1">
      <c r="A874" s="79" t="s">
        <v>246</v>
      </c>
      <c r="B874" s="79" t="s">
        <v>63</v>
      </c>
      <c r="C874" s="39" t="s">
        <v>1470</v>
      </c>
      <c r="D874" s="39" t="s">
        <v>1479</v>
      </c>
      <c r="E874" s="39"/>
    </row>
    <row r="875" spans="1:5" s="11" customFormat="1">
      <c r="A875" s="79"/>
      <c r="B875" s="79"/>
      <c r="C875" s="39" t="s">
        <v>1473</v>
      </c>
      <c r="D875" s="39"/>
      <c r="E875" s="39"/>
    </row>
    <row r="876" spans="1:5" s="11" customFormat="1">
      <c r="A876" s="79"/>
      <c r="B876" s="79"/>
      <c r="C876" s="39" t="s">
        <v>1475</v>
      </c>
      <c r="D876" s="39"/>
      <c r="E876" s="39"/>
    </row>
    <row r="877" spans="1:5" s="11" customFormat="1">
      <c r="A877" s="79"/>
      <c r="B877" s="79"/>
      <c r="C877" s="39" t="s">
        <v>1480</v>
      </c>
      <c r="D877" s="39"/>
      <c r="E877" s="39"/>
    </row>
    <row r="878" spans="1:5" s="11" customFormat="1">
      <c r="A878" s="79"/>
      <c r="B878" s="79"/>
      <c r="C878" s="39" t="s">
        <v>177</v>
      </c>
      <c r="D878" s="39"/>
      <c r="E878" s="39"/>
    </row>
    <row r="879" spans="1:5" s="11" customFormat="1">
      <c r="A879" s="52" t="s">
        <v>247</v>
      </c>
      <c r="B879" s="52" t="s">
        <v>63</v>
      </c>
      <c r="C879" s="41" t="s">
        <v>1481</v>
      </c>
      <c r="D879" s="41" t="s">
        <v>1482</v>
      </c>
      <c r="E879" s="41"/>
    </row>
    <row r="880" spans="1:5" s="11" customFormat="1">
      <c r="A880" s="53"/>
      <c r="B880" s="53"/>
      <c r="C880" s="41" t="s">
        <v>201</v>
      </c>
      <c r="D880" s="41"/>
      <c r="E880" s="41"/>
    </row>
    <row r="881" spans="1:6">
      <c r="A881" s="53"/>
      <c r="B881" s="53"/>
      <c r="C881" s="41" t="s">
        <v>161</v>
      </c>
      <c r="D881" s="41"/>
      <c r="E881" s="41"/>
      <c r="F881" s="11"/>
    </row>
    <row r="882" spans="1:6">
      <c r="A882" s="53"/>
      <c r="B882" s="53"/>
      <c r="C882" s="41" t="s">
        <v>1478</v>
      </c>
      <c r="D882" s="41"/>
      <c r="E882" s="41"/>
      <c r="F882" s="11"/>
    </row>
    <row r="883" spans="1:6">
      <c r="A883" s="53"/>
      <c r="B883" s="53"/>
      <c r="C883" s="41" t="s">
        <v>595</v>
      </c>
      <c r="D883" s="41"/>
      <c r="E883" s="41"/>
      <c r="F883" s="11"/>
    </row>
    <row r="884" spans="1:6">
      <c r="A884" s="53"/>
      <c r="B884" s="53"/>
      <c r="C884" s="41" t="s">
        <v>1483</v>
      </c>
      <c r="D884" s="41"/>
      <c r="E884" s="41"/>
      <c r="F884" s="11"/>
    </row>
    <row r="885" spans="1:6">
      <c r="A885" s="53"/>
      <c r="B885" s="53"/>
      <c r="C885" s="41" t="s">
        <v>1484</v>
      </c>
      <c r="D885" s="41"/>
      <c r="E885" s="41"/>
      <c r="F885" s="11"/>
    </row>
    <row r="886" spans="1:6">
      <c r="A886" s="53"/>
      <c r="B886" s="53"/>
      <c r="C886" s="41" t="s">
        <v>1485</v>
      </c>
      <c r="D886" s="41"/>
      <c r="E886" s="41"/>
      <c r="F886" s="11"/>
    </row>
    <row r="887" spans="1:6">
      <c r="A887" s="53"/>
      <c r="B887" s="53"/>
      <c r="C887" s="41" t="s">
        <v>1486</v>
      </c>
      <c r="D887" s="41"/>
      <c r="E887" s="41"/>
      <c r="F887" s="11"/>
    </row>
    <row r="888" spans="1:6">
      <c r="A888" s="53"/>
      <c r="B888" s="53"/>
      <c r="C888" s="41" t="s">
        <v>1487</v>
      </c>
      <c r="D888" s="41"/>
      <c r="E888" s="41"/>
      <c r="F888" s="11"/>
    </row>
    <row r="889" spans="1:6">
      <c r="A889" s="53"/>
      <c r="B889" s="53"/>
      <c r="C889" s="41" t="s">
        <v>1488</v>
      </c>
      <c r="D889" s="41"/>
      <c r="E889" s="41" t="s">
        <v>1489</v>
      </c>
      <c r="F889" s="11" t="s">
        <v>813</v>
      </c>
    </row>
    <row r="890" spans="1:6">
      <c r="A890" s="54"/>
      <c r="B890" s="54"/>
      <c r="C890" s="41" t="s">
        <v>177</v>
      </c>
      <c r="D890" s="41"/>
      <c r="E890" s="41"/>
      <c r="F890" s="11"/>
    </row>
    <row r="891" spans="1:6">
      <c r="A891" s="68" t="s">
        <v>248</v>
      </c>
      <c r="B891" s="68" t="s">
        <v>63</v>
      </c>
      <c r="C891" s="39" t="s">
        <v>1449</v>
      </c>
      <c r="D891" s="39" t="s">
        <v>1490</v>
      </c>
      <c r="E891" s="39"/>
      <c r="F891" s="11"/>
    </row>
    <row r="892" spans="1:6">
      <c r="A892" s="69"/>
      <c r="B892" s="69"/>
      <c r="C892" s="39" t="s">
        <v>1491</v>
      </c>
      <c r="D892" s="39"/>
      <c r="E892" s="39"/>
      <c r="F892" s="11"/>
    </row>
    <row r="893" spans="1:6">
      <c r="A893" s="69"/>
      <c r="B893" s="69"/>
      <c r="C893" s="39" t="s">
        <v>1492</v>
      </c>
      <c r="D893" s="39"/>
      <c r="E893" s="39"/>
      <c r="F893" s="11"/>
    </row>
    <row r="894" spans="1:6">
      <c r="A894" s="69"/>
      <c r="B894" s="69"/>
      <c r="C894" s="39" t="s">
        <v>1493</v>
      </c>
      <c r="D894" s="39"/>
      <c r="E894" s="39"/>
      <c r="F894" s="11"/>
    </row>
    <row r="895" spans="1:6">
      <c r="A895" s="69"/>
      <c r="B895" s="69"/>
      <c r="C895" s="39" t="s">
        <v>1494</v>
      </c>
      <c r="D895" s="39"/>
      <c r="E895" s="39"/>
      <c r="F895" s="11"/>
    </row>
    <row r="896" spans="1:6">
      <c r="A896" s="69"/>
      <c r="B896" s="69"/>
      <c r="C896" s="39" t="s">
        <v>1495</v>
      </c>
      <c r="D896" s="39"/>
      <c r="E896" s="39" t="s">
        <v>1496</v>
      </c>
      <c r="F896" s="11"/>
    </row>
    <row r="897" spans="1:5" s="11" customFormat="1">
      <c r="A897" s="69"/>
      <c r="B897" s="69"/>
      <c r="C897" s="39" t="s">
        <v>1497</v>
      </c>
      <c r="D897" s="39"/>
      <c r="E897" s="39"/>
    </row>
    <row r="898" spans="1:5" s="11" customFormat="1">
      <c r="A898" s="52" t="s">
        <v>225</v>
      </c>
      <c r="B898" s="52" t="s">
        <v>63</v>
      </c>
      <c r="C898" s="41" t="s">
        <v>1498</v>
      </c>
      <c r="D898" s="41" t="s">
        <v>1499</v>
      </c>
      <c r="E898" s="41"/>
    </row>
    <row r="899" spans="1:5" s="11" customFormat="1">
      <c r="A899" s="53"/>
      <c r="B899" s="53"/>
      <c r="C899" s="41" t="s">
        <v>1500</v>
      </c>
      <c r="D899" s="41"/>
      <c r="E899" s="41"/>
    </row>
    <row r="900" spans="1:5" s="11" customFormat="1">
      <c r="A900" s="53"/>
      <c r="B900" s="53"/>
      <c r="C900" s="41" t="s">
        <v>1501</v>
      </c>
      <c r="D900" s="41"/>
      <c r="E900" s="41"/>
    </row>
    <row r="901" spans="1:5" s="11" customFormat="1">
      <c r="A901" s="53"/>
      <c r="B901" s="53"/>
      <c r="C901" s="41" t="s">
        <v>1502</v>
      </c>
      <c r="D901" s="41"/>
      <c r="E901" s="41"/>
    </row>
    <row r="902" spans="1:5" s="11" customFormat="1">
      <c r="A902" s="53"/>
      <c r="B902" s="53"/>
      <c r="C902" s="41" t="s">
        <v>1503</v>
      </c>
      <c r="D902" s="41"/>
      <c r="E902" s="41"/>
    </row>
    <row r="903" spans="1:5" s="11" customFormat="1">
      <c r="A903" s="53"/>
      <c r="B903" s="53"/>
      <c r="C903" s="41" t="s">
        <v>177</v>
      </c>
      <c r="D903" s="41"/>
      <c r="E903" s="41"/>
    </row>
    <row r="904" spans="1:5" s="11" customFormat="1">
      <c r="A904" s="68" t="s">
        <v>249</v>
      </c>
      <c r="B904" s="68" t="s">
        <v>63</v>
      </c>
      <c r="C904" s="39" t="s">
        <v>1504</v>
      </c>
      <c r="D904" s="68" t="s">
        <v>1505</v>
      </c>
      <c r="E904" s="39"/>
    </row>
    <row r="905" spans="1:5" s="11" customFormat="1">
      <c r="A905" s="69"/>
      <c r="B905" s="69"/>
      <c r="C905" s="39" t="s">
        <v>1506</v>
      </c>
      <c r="D905" s="39"/>
      <c r="E905" s="39"/>
    </row>
    <row r="906" spans="1:5" s="11" customFormat="1">
      <c r="A906" s="69"/>
      <c r="B906" s="69"/>
      <c r="C906" s="39" t="s">
        <v>1449</v>
      </c>
      <c r="D906" s="39"/>
      <c r="E906" s="39"/>
    </row>
    <row r="907" spans="1:5" s="11" customFormat="1">
      <c r="A907" s="69"/>
      <c r="B907" s="69"/>
      <c r="C907" s="39" t="s">
        <v>177</v>
      </c>
      <c r="D907" s="39"/>
      <c r="E907" s="39"/>
    </row>
    <row r="908" spans="1:5" s="11" customFormat="1">
      <c r="A908" s="52" t="s">
        <v>251</v>
      </c>
      <c r="B908" s="52" t="s">
        <v>63</v>
      </c>
      <c r="C908" s="41" t="s">
        <v>1507</v>
      </c>
      <c r="D908" s="41" t="str">
        <f>B908 &amp; " " &amp; A908</f>
        <v>מאפיין עיקרי אופציות</v>
      </c>
      <c r="E908" s="41"/>
    </row>
    <row r="909" spans="1:5" s="11" customFormat="1">
      <c r="A909" s="53"/>
      <c r="B909" s="53"/>
      <c r="C909" s="41" t="s">
        <v>1508</v>
      </c>
      <c r="D909" s="41"/>
      <c r="E909" s="131" t="s">
        <v>1509</v>
      </c>
    </row>
    <row r="910" spans="1:5" s="11" customFormat="1">
      <c r="A910" s="53"/>
      <c r="B910" s="53"/>
      <c r="C910" s="41" t="s">
        <v>1510</v>
      </c>
      <c r="D910" s="41"/>
      <c r="E910" s="41"/>
    </row>
    <row r="911" spans="1:5" s="11" customFormat="1">
      <c r="A911" s="53"/>
      <c r="B911" s="53"/>
      <c r="C911" s="41" t="s">
        <v>531</v>
      </c>
      <c r="D911" s="41"/>
      <c r="E911" s="41"/>
    </row>
    <row r="912" spans="1:5" s="11" customFormat="1">
      <c r="A912" s="53"/>
      <c r="B912" s="53"/>
      <c r="C912" s="41" t="s">
        <v>1511</v>
      </c>
      <c r="D912" s="41"/>
      <c r="E912" s="41"/>
    </row>
    <row r="913" spans="1:6">
      <c r="A913" s="53"/>
      <c r="B913" s="53"/>
      <c r="C913" s="41" t="s">
        <v>1512</v>
      </c>
      <c r="D913" s="41"/>
      <c r="E913" s="41"/>
      <c r="F913" s="11"/>
    </row>
    <row r="914" spans="1:6">
      <c r="A914" s="78" t="s">
        <v>253</v>
      </c>
      <c r="B914" s="78" t="s">
        <v>63</v>
      </c>
      <c r="C914" s="44" t="s">
        <v>90</v>
      </c>
      <c r="D914" s="44" t="str">
        <f>B914 &amp; " " &amp; A914</f>
        <v>מאפיין עיקרי מוצרים מובנים</v>
      </c>
      <c r="E914" s="44"/>
      <c r="F914" s="11"/>
    </row>
    <row r="915" spans="1:6">
      <c r="A915" s="79"/>
      <c r="B915" s="79"/>
      <c r="C915" s="44" t="s">
        <v>1513</v>
      </c>
      <c r="D915" s="44"/>
      <c r="E915" s="44"/>
      <c r="F915" s="11"/>
    </row>
    <row r="916" spans="1:6">
      <c r="A916" s="79"/>
      <c r="B916" s="79"/>
      <c r="C916" s="39" t="s">
        <v>1514</v>
      </c>
      <c r="D916" s="39"/>
      <c r="E916" s="39"/>
      <c r="F916" s="11"/>
    </row>
    <row r="917" spans="1:6">
      <c r="A917" s="79"/>
      <c r="B917" s="79"/>
      <c r="C917" s="39" t="s">
        <v>1515</v>
      </c>
      <c r="D917" s="39"/>
      <c r="E917" s="39"/>
      <c r="F917" s="11"/>
    </row>
    <row r="918" spans="1:6">
      <c r="A918" s="79"/>
      <c r="B918" s="79"/>
      <c r="C918" s="39" t="s">
        <v>1516</v>
      </c>
      <c r="D918" s="39"/>
      <c r="E918" s="39"/>
      <c r="F918" s="11"/>
    </row>
    <row r="919" spans="1:6">
      <c r="A919" s="79"/>
      <c r="B919" s="79"/>
      <c r="C919" s="39" t="s">
        <v>1517</v>
      </c>
      <c r="D919" s="39"/>
      <c r="E919" s="39"/>
      <c r="F919" s="11"/>
    </row>
    <row r="920" spans="1:6">
      <c r="A920" s="74" t="s">
        <v>254</v>
      </c>
      <c r="B920" s="74" t="s">
        <v>63</v>
      </c>
      <c r="C920" s="46" t="s">
        <v>1470</v>
      </c>
      <c r="D920" s="41" t="s">
        <v>1471</v>
      </c>
      <c r="E920" s="46"/>
      <c r="F920" s="11"/>
    </row>
    <row r="921" spans="1:6">
      <c r="A921" s="56"/>
      <c r="B921" s="56"/>
      <c r="C921" s="46" t="s">
        <v>1472</v>
      </c>
      <c r="D921" s="46"/>
      <c r="E921" s="46"/>
      <c r="F921" s="11"/>
    </row>
    <row r="922" spans="1:6">
      <c r="A922" s="56"/>
      <c r="B922" s="56"/>
      <c r="C922" s="41" t="s">
        <v>1473</v>
      </c>
      <c r="D922" s="41"/>
      <c r="E922" s="41"/>
      <c r="F922" s="11"/>
    </row>
    <row r="923" spans="1:6">
      <c r="A923" s="56"/>
      <c r="B923" s="56"/>
      <c r="C923" s="41" t="s">
        <v>1474</v>
      </c>
      <c r="D923" s="41"/>
      <c r="E923" s="41"/>
      <c r="F923" s="11"/>
    </row>
    <row r="924" spans="1:6">
      <c r="A924" s="56"/>
      <c r="B924" s="56"/>
      <c r="C924" s="41" t="s">
        <v>1475</v>
      </c>
      <c r="D924" s="41"/>
      <c r="E924" s="41"/>
      <c r="F924" s="11"/>
    </row>
    <row r="925" spans="1:6">
      <c r="A925" s="56"/>
      <c r="B925" s="56"/>
      <c r="C925" s="41" t="s">
        <v>1476</v>
      </c>
      <c r="D925" s="41"/>
      <c r="E925" s="41"/>
      <c r="F925" s="11"/>
    </row>
    <row r="926" spans="1:6">
      <c r="A926" s="56"/>
      <c r="B926" s="56"/>
      <c r="C926" s="46" t="s">
        <v>1477</v>
      </c>
      <c r="D926" s="46"/>
      <c r="E926" s="46"/>
      <c r="F926" s="11"/>
    </row>
    <row r="927" spans="1:6">
      <c r="A927" s="56"/>
      <c r="B927" s="56"/>
      <c r="C927" s="46" t="s">
        <v>1478</v>
      </c>
      <c r="D927" s="46"/>
      <c r="E927" s="46"/>
      <c r="F927" s="11"/>
    </row>
    <row r="928" spans="1:6" ht="15">
      <c r="A928" s="78" t="s">
        <v>255</v>
      </c>
      <c r="B928" s="78" t="s">
        <v>63</v>
      </c>
      <c r="C928" s="44" t="s">
        <v>1518</v>
      </c>
      <c r="D928" s="44" t="str">
        <f>B928 &amp; " " &amp; A928</f>
        <v>מאפיין עיקרי לא סחיר איגרות חוב מיועדות</v>
      </c>
      <c r="E928" s="44"/>
      <c r="F928" s="45"/>
    </row>
    <row r="929" spans="1:6" ht="15">
      <c r="A929" s="79"/>
      <c r="B929" s="79"/>
      <c r="C929" s="44" t="s">
        <v>1519</v>
      </c>
      <c r="D929" s="44"/>
      <c r="E929" s="44"/>
      <c r="F929" s="45"/>
    </row>
    <row r="930" spans="1:6" ht="15">
      <c r="A930" s="79"/>
      <c r="B930" s="79"/>
      <c r="C930" s="39" t="s">
        <v>1520</v>
      </c>
      <c r="D930" s="39"/>
      <c r="E930" s="39"/>
      <c r="F930" s="45"/>
    </row>
    <row r="931" spans="1:6" ht="15">
      <c r="A931" s="79"/>
      <c r="B931" s="79"/>
      <c r="C931" s="39" t="s">
        <v>1521</v>
      </c>
      <c r="D931" s="39"/>
      <c r="E931" s="39"/>
      <c r="F931" s="45"/>
    </row>
    <row r="932" spans="1:6" ht="15">
      <c r="A932" s="79"/>
      <c r="B932" s="79"/>
      <c r="C932" s="39" t="s">
        <v>1522</v>
      </c>
      <c r="D932" s="39"/>
      <c r="E932" s="39"/>
      <c r="F932" s="45"/>
    </row>
    <row r="933" spans="1:6">
      <c r="A933" s="79"/>
      <c r="B933" s="79"/>
      <c r="C933" s="39" t="s">
        <v>177</v>
      </c>
      <c r="D933" s="39"/>
      <c r="E933" s="39"/>
      <c r="F933" s="11"/>
    </row>
    <row r="934" spans="1:6">
      <c r="A934" s="74" t="s">
        <v>256</v>
      </c>
      <c r="B934" s="74" t="s">
        <v>63</v>
      </c>
      <c r="C934" s="41" t="s">
        <v>1523</v>
      </c>
      <c r="D934" s="41" t="str">
        <f>B934 &amp; " " &amp; A934</f>
        <v>מאפיין עיקרי אפיק השקעה מובטח תשואה</v>
      </c>
      <c r="E934" s="41"/>
      <c r="F934" s="11"/>
    </row>
    <row r="935" spans="1:6">
      <c r="A935" s="56"/>
      <c r="B935" s="56"/>
      <c r="C935" s="41" t="s">
        <v>1524</v>
      </c>
      <c r="D935" s="41"/>
      <c r="E935" s="41"/>
      <c r="F935" s="11"/>
    </row>
    <row r="936" spans="1:6">
      <c r="A936" s="56"/>
      <c r="B936" s="56"/>
      <c r="C936" s="41" t="s">
        <v>1525</v>
      </c>
      <c r="D936" s="41"/>
      <c r="E936" s="41"/>
      <c r="F936" s="11"/>
    </row>
    <row r="937" spans="1:6">
      <c r="A937" s="75" t="s">
        <v>257</v>
      </c>
      <c r="B937" s="75" t="s">
        <v>63</v>
      </c>
      <c r="C937" s="44" t="s">
        <v>201</v>
      </c>
      <c r="D937" s="44" t="str">
        <f>B937 &amp; " " &amp; A937</f>
        <v>מאפיין עיקרי לא סחיר ניירות ערך מסחריים</v>
      </c>
      <c r="E937" s="44"/>
      <c r="F937" s="11"/>
    </row>
    <row r="938" spans="1:6">
      <c r="A938" s="76"/>
      <c r="B938" s="76"/>
      <c r="C938" s="39" t="s">
        <v>1481</v>
      </c>
      <c r="D938" s="44"/>
      <c r="E938" s="44"/>
      <c r="F938" s="11"/>
    </row>
    <row r="939" spans="1:6">
      <c r="A939" s="76"/>
      <c r="B939" s="76"/>
      <c r="C939" s="39" t="s">
        <v>161</v>
      </c>
      <c r="D939" s="39"/>
      <c r="E939" s="39"/>
      <c r="F939" s="11"/>
    </row>
    <row r="940" spans="1:6">
      <c r="A940" s="76"/>
      <c r="B940" s="76"/>
      <c r="C940" s="39" t="s">
        <v>1478</v>
      </c>
      <c r="D940" s="39"/>
      <c r="E940" s="39"/>
      <c r="F940" s="11"/>
    </row>
    <row r="941" spans="1:6">
      <c r="A941" s="76"/>
      <c r="B941" s="76"/>
      <c r="C941" s="39" t="s">
        <v>152</v>
      </c>
      <c r="D941" s="39"/>
      <c r="E941" s="39"/>
      <c r="F941" s="11"/>
    </row>
    <row r="942" spans="1:6">
      <c r="A942" s="76"/>
      <c r="B942" s="76"/>
      <c r="C942" s="39" t="s">
        <v>119</v>
      </c>
      <c r="D942" s="39"/>
      <c r="E942" s="39"/>
      <c r="F942" s="11"/>
    </row>
    <row r="943" spans="1:6">
      <c r="A943" s="76"/>
      <c r="B943" s="76"/>
      <c r="C943" s="39" t="s">
        <v>1526</v>
      </c>
      <c r="D943" s="39"/>
      <c r="E943" s="39"/>
      <c r="F943" s="11"/>
    </row>
    <row r="944" spans="1:6">
      <c r="A944" s="76"/>
      <c r="B944" s="76"/>
      <c r="C944" s="39" t="s">
        <v>1527</v>
      </c>
      <c r="D944" s="39"/>
      <c r="E944" s="39"/>
      <c r="F944" s="11"/>
    </row>
    <row r="945" spans="1:5" s="11" customFormat="1">
      <c r="A945" s="76"/>
      <c r="B945" s="76"/>
      <c r="C945" s="39" t="s">
        <v>177</v>
      </c>
      <c r="D945" s="39"/>
      <c r="E945" s="39"/>
    </row>
    <row r="946" spans="1:5" s="11" customFormat="1">
      <c r="A946" s="82" t="s">
        <v>258</v>
      </c>
      <c r="B946" s="82" t="s">
        <v>63</v>
      </c>
      <c r="C946" s="46" t="s">
        <v>1481</v>
      </c>
      <c r="D946" s="41" t="str">
        <f>B946 &amp; " " &amp; A946</f>
        <v>מאפיין עיקרי לא סחיר איגרות חוב</v>
      </c>
      <c r="E946" s="46"/>
    </row>
    <row r="947" spans="1:5" s="11" customFormat="1">
      <c r="A947" s="83"/>
      <c r="B947" s="83"/>
      <c r="C947" s="46" t="s">
        <v>201</v>
      </c>
      <c r="D947" s="46"/>
      <c r="E947" s="46"/>
    </row>
    <row r="948" spans="1:5" s="11" customFormat="1">
      <c r="A948" s="83"/>
      <c r="B948" s="83"/>
      <c r="C948" s="41" t="s">
        <v>161</v>
      </c>
      <c r="D948" s="41"/>
      <c r="E948" s="41"/>
    </row>
    <row r="949" spans="1:5" s="11" customFormat="1">
      <c r="A949" s="83"/>
      <c r="B949" s="83"/>
      <c r="C949" s="41" t="s">
        <v>1478</v>
      </c>
      <c r="D949" s="41"/>
      <c r="E949" s="41"/>
    </row>
    <row r="950" spans="1:5" s="11" customFormat="1">
      <c r="A950" s="83"/>
      <c r="B950" s="83"/>
      <c r="C950" s="41" t="s">
        <v>595</v>
      </c>
      <c r="D950" s="41"/>
      <c r="E950" s="41"/>
    </row>
    <row r="951" spans="1:5" s="11" customFormat="1">
      <c r="A951" s="83"/>
      <c r="B951" s="83"/>
      <c r="C951" s="41" t="s">
        <v>1483</v>
      </c>
      <c r="D951" s="41"/>
      <c r="E951" s="41"/>
    </row>
    <row r="952" spans="1:5" s="11" customFormat="1">
      <c r="A952" s="83"/>
      <c r="B952" s="83"/>
      <c r="C952" s="46" t="s">
        <v>1484</v>
      </c>
      <c r="D952" s="46"/>
      <c r="E952" s="46"/>
    </row>
    <row r="953" spans="1:5" s="11" customFormat="1">
      <c r="A953" s="83"/>
      <c r="B953" s="83"/>
      <c r="C953" s="41" t="s">
        <v>1485</v>
      </c>
      <c r="D953" s="41"/>
      <c r="E953" s="41"/>
    </row>
    <row r="954" spans="1:5" s="11" customFormat="1">
      <c r="A954" s="83"/>
      <c r="B954" s="83"/>
      <c r="C954" s="46" t="s">
        <v>1486</v>
      </c>
      <c r="D954" s="46"/>
      <c r="E954" s="46"/>
    </row>
    <row r="955" spans="1:5" s="11" customFormat="1">
      <c r="A955" s="83"/>
      <c r="B955" s="83"/>
      <c r="C955" s="46" t="s">
        <v>1487</v>
      </c>
      <c r="D955" s="46"/>
      <c r="E955" s="46"/>
    </row>
    <row r="956" spans="1:5" s="11" customFormat="1">
      <c r="A956" s="83"/>
      <c r="B956" s="83"/>
      <c r="C956" s="46" t="s">
        <v>119</v>
      </c>
      <c r="D956" s="46"/>
      <c r="E956" s="46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s="11" customFormat="1">
      <c r="A957" s="83"/>
      <c r="B957" s="83"/>
      <c r="C957" s="46" t="s">
        <v>152</v>
      </c>
      <c r="D957" s="46"/>
      <c r="E957" s="46"/>
    </row>
    <row r="958" spans="1:5" s="11" customFormat="1">
      <c r="A958" s="83"/>
      <c r="B958" s="83"/>
      <c r="C958" s="46" t="s">
        <v>1526</v>
      </c>
      <c r="D958" s="46"/>
      <c r="E958" s="46"/>
    </row>
    <row r="959" spans="1:5" s="11" customFormat="1">
      <c r="A959" s="83"/>
      <c r="B959" s="83"/>
      <c r="C959" s="46" t="s">
        <v>1527</v>
      </c>
      <c r="D959" s="46"/>
      <c r="E959" s="46"/>
    </row>
    <row r="960" spans="1:5" s="11" customFormat="1">
      <c r="A960" s="83"/>
      <c r="B960" s="83"/>
      <c r="C960" s="46" t="s">
        <v>1528</v>
      </c>
      <c r="D960" s="46"/>
      <c r="E960" s="46"/>
    </row>
    <row r="961" spans="1:6">
      <c r="A961" s="83"/>
      <c r="B961" s="83"/>
      <c r="C961" s="41" t="s">
        <v>1488</v>
      </c>
      <c r="D961" s="41"/>
      <c r="E961" s="41" t="s">
        <v>1529</v>
      </c>
      <c r="F961" s="11" t="s">
        <v>813</v>
      </c>
    </row>
    <row r="962" spans="1:6">
      <c r="A962" s="112"/>
      <c r="B962" s="112"/>
      <c r="C962" s="41" t="s">
        <v>177</v>
      </c>
      <c r="D962" s="41"/>
      <c r="E962" s="41"/>
      <c r="F962" s="11"/>
    </row>
    <row r="963" spans="1:6" ht="14.25" customHeight="1">
      <c r="A963" s="75" t="s">
        <v>259</v>
      </c>
      <c r="B963" s="75" t="s">
        <v>63</v>
      </c>
      <c r="C963" s="44" t="s">
        <v>1530</v>
      </c>
      <c r="D963" s="44" t="str">
        <f>B963 &amp; " " &amp; A963</f>
        <v>מאפיין עיקרי לא סחיר מניות מבכ ויהש</v>
      </c>
      <c r="E963" s="44"/>
      <c r="F963" s="11"/>
    </row>
    <row r="964" spans="1:6">
      <c r="A964" s="76"/>
      <c r="B964" s="76"/>
      <c r="C964" s="44" t="s">
        <v>1531</v>
      </c>
      <c r="D964" s="44"/>
      <c r="E964" s="44"/>
      <c r="F964" s="11"/>
    </row>
    <row r="965" spans="1:6">
      <c r="A965" s="76"/>
      <c r="B965" s="76"/>
      <c r="C965" s="39" t="s">
        <v>1532</v>
      </c>
      <c r="D965" s="39"/>
      <c r="E965" s="39"/>
      <c r="F965" s="11"/>
    </row>
    <row r="966" spans="1:6">
      <c r="A966" s="76"/>
      <c r="B966" s="76"/>
      <c r="C966" s="39" t="s">
        <v>1533</v>
      </c>
      <c r="D966" s="39"/>
      <c r="E966" s="39"/>
      <c r="F966" s="11"/>
    </row>
    <row r="967" spans="1:6">
      <c r="A967" s="76"/>
      <c r="B967" s="76"/>
      <c r="C967" s="39" t="s">
        <v>1534</v>
      </c>
      <c r="D967" s="39"/>
      <c r="E967" s="39"/>
      <c r="F967" s="11"/>
    </row>
    <row r="968" spans="1:6">
      <c r="A968" s="76"/>
      <c r="B968" s="76"/>
      <c r="C968" s="44" t="s">
        <v>212</v>
      </c>
      <c r="D968" s="44"/>
      <c r="E968" s="44"/>
      <c r="F968" s="11"/>
    </row>
    <row r="969" spans="1:6">
      <c r="A969" s="76"/>
      <c r="B969" s="76"/>
      <c r="C969" s="44" t="s">
        <v>1535</v>
      </c>
      <c r="D969" s="44"/>
      <c r="E969" s="44"/>
      <c r="F969" s="11"/>
    </row>
    <row r="970" spans="1:6">
      <c r="A970" s="76"/>
      <c r="B970" s="76"/>
      <c r="C970" s="39" t="s">
        <v>1536</v>
      </c>
      <c r="D970" s="39"/>
      <c r="E970" s="39" t="s">
        <v>1537</v>
      </c>
      <c r="F970" s="11"/>
    </row>
    <row r="971" spans="1:6">
      <c r="A971" s="76"/>
      <c r="B971" s="76"/>
      <c r="C971" s="39" t="s">
        <v>1495</v>
      </c>
      <c r="D971" s="39"/>
      <c r="E971" s="39" t="s">
        <v>1496</v>
      </c>
      <c r="F971" s="11"/>
    </row>
    <row r="972" spans="1:6">
      <c r="A972" s="76"/>
      <c r="B972" s="76"/>
      <c r="C972" s="39" t="s">
        <v>177</v>
      </c>
      <c r="D972" s="39"/>
      <c r="E972" s="39"/>
      <c r="F972" s="11"/>
    </row>
    <row r="973" spans="1:6">
      <c r="A973" s="82" t="s">
        <v>260</v>
      </c>
      <c r="B973" s="82" t="s">
        <v>63</v>
      </c>
      <c r="C973" s="41" t="s">
        <v>1538</v>
      </c>
      <c r="D973" s="41" t="str">
        <f>B973 &amp; " " &amp; A973</f>
        <v>מאפיין עיקרי קרנות השקעה</v>
      </c>
      <c r="E973" s="41"/>
      <c r="F973" s="11"/>
    </row>
    <row r="974" spans="1:6">
      <c r="A974" s="83"/>
      <c r="B974" s="83"/>
      <c r="C974" s="41" t="s">
        <v>287</v>
      </c>
      <c r="D974" s="41"/>
      <c r="E974" s="41"/>
      <c r="F974" s="11"/>
    </row>
    <row r="975" spans="1:6">
      <c r="A975" s="83"/>
      <c r="B975" s="83"/>
      <c r="C975" s="41" t="s">
        <v>1539</v>
      </c>
      <c r="D975" s="41"/>
      <c r="E975" s="41"/>
      <c r="F975" s="11"/>
    </row>
    <row r="976" spans="1:6">
      <c r="A976" s="83"/>
      <c r="B976" s="83"/>
      <c r="C976" s="41" t="s">
        <v>395</v>
      </c>
      <c r="D976" s="41"/>
      <c r="E976" s="41"/>
      <c r="F976" s="11"/>
    </row>
    <row r="977" spans="1:6">
      <c r="A977" s="83"/>
      <c r="B977" s="83"/>
      <c r="C977" s="41" t="s">
        <v>311</v>
      </c>
      <c r="D977" s="41"/>
      <c r="E977" s="41"/>
      <c r="F977" s="11"/>
    </row>
    <row r="978" spans="1:6">
      <c r="A978" s="83"/>
      <c r="B978" s="83"/>
      <c r="C978" s="41" t="s">
        <v>373</v>
      </c>
      <c r="D978" s="41"/>
      <c r="E978" s="41"/>
      <c r="F978" s="11"/>
    </row>
    <row r="979" spans="1:6">
      <c r="A979" s="83"/>
      <c r="B979" s="83"/>
      <c r="C979" s="41" t="s">
        <v>1540</v>
      </c>
      <c r="D979" s="41"/>
      <c r="E979" s="41"/>
      <c r="F979" s="11"/>
    </row>
    <row r="980" spans="1:6">
      <c r="A980" s="83"/>
      <c r="B980" s="83"/>
      <c r="C980" s="41" t="s">
        <v>1387</v>
      </c>
      <c r="D980" s="41"/>
      <c r="E980" s="41"/>
      <c r="F980" s="11" t="s">
        <v>813</v>
      </c>
    </row>
    <row r="981" spans="1:6">
      <c r="A981" s="84" t="s">
        <v>262</v>
      </c>
      <c r="B981" s="75" t="s">
        <v>63</v>
      </c>
      <c r="C981" s="39" t="s">
        <v>1507</v>
      </c>
      <c r="D981" s="44" t="str">
        <f>B981 &amp; " " &amp; A981</f>
        <v>מאפיין עיקרי לא סחיר אופציות</v>
      </c>
      <c r="E981" s="39"/>
      <c r="F981" s="11"/>
    </row>
    <row r="982" spans="1:6">
      <c r="A982" s="85"/>
      <c r="B982" s="76"/>
      <c r="C982" s="39" t="s">
        <v>1508</v>
      </c>
      <c r="D982" s="39"/>
      <c r="E982" s="120" t="s">
        <v>1509</v>
      </c>
      <c r="F982" s="11"/>
    </row>
    <row r="983" spans="1:6">
      <c r="A983" s="85"/>
      <c r="B983" s="76"/>
      <c r="C983" s="39" t="s">
        <v>1510</v>
      </c>
      <c r="D983" s="39"/>
      <c r="E983" s="120"/>
      <c r="F983" s="11"/>
    </row>
    <row r="984" spans="1:6">
      <c r="A984" s="85"/>
      <c r="B984" s="76"/>
      <c r="C984" s="39" t="s">
        <v>531</v>
      </c>
      <c r="D984" s="39"/>
      <c r="E984" s="39"/>
      <c r="F984" s="11"/>
    </row>
    <row r="985" spans="1:6">
      <c r="A985" s="85"/>
      <c r="B985" s="76"/>
      <c r="C985" s="39" t="s">
        <v>1511</v>
      </c>
      <c r="D985" s="39"/>
      <c r="E985" s="39"/>
      <c r="F985" s="11"/>
    </row>
    <row r="986" spans="1:6">
      <c r="A986" s="85"/>
      <c r="B986" s="76"/>
      <c r="C986" s="39" t="s">
        <v>1512</v>
      </c>
      <c r="D986" s="39"/>
      <c r="E986" s="39"/>
      <c r="F986" s="11"/>
    </row>
    <row r="987" spans="1:6">
      <c r="A987" s="85"/>
      <c r="B987" s="76"/>
      <c r="C987" s="39" t="s">
        <v>1541</v>
      </c>
      <c r="D987" s="39"/>
      <c r="E987" s="39"/>
      <c r="F987" s="11" t="s">
        <v>813</v>
      </c>
    </row>
    <row r="988" spans="1:6">
      <c r="A988" s="86" t="s">
        <v>264</v>
      </c>
      <c r="B988" s="82" t="s">
        <v>63</v>
      </c>
      <c r="C988" s="41" t="s">
        <v>1542</v>
      </c>
      <c r="D988" s="41" t="str">
        <f>B988 &amp; " " &amp; A988</f>
        <v>מאפיין עיקרי הלוואות</v>
      </c>
      <c r="E988" s="41"/>
      <c r="F988" s="11"/>
    </row>
    <row r="989" spans="1:6">
      <c r="A989" s="87"/>
      <c r="B989" s="83"/>
      <c r="C989" s="41" t="s">
        <v>1543</v>
      </c>
      <c r="D989" s="41"/>
      <c r="E989" s="41"/>
      <c r="F989" s="11"/>
    </row>
    <row r="990" spans="1:6">
      <c r="A990" s="87"/>
      <c r="B990" s="83"/>
      <c r="C990" s="41" t="s">
        <v>1544</v>
      </c>
      <c r="D990" s="41"/>
      <c r="E990" s="41"/>
      <c r="F990" s="11"/>
    </row>
    <row r="991" spans="1:6">
      <c r="A991" s="87"/>
      <c r="B991" s="83"/>
      <c r="C991" s="41" t="s">
        <v>1545</v>
      </c>
      <c r="D991" s="41"/>
      <c r="E991" s="41"/>
      <c r="F991" s="11"/>
    </row>
    <row r="992" spans="1:6">
      <c r="A992" s="87"/>
      <c r="B992" s="83"/>
      <c r="C992" s="41" t="s">
        <v>740</v>
      </c>
      <c r="D992" s="41"/>
      <c r="E992" s="41"/>
      <c r="F992" s="11"/>
    </row>
    <row r="993" spans="1:6">
      <c r="A993" s="87"/>
      <c r="B993" s="83"/>
      <c r="C993" s="41" t="s">
        <v>587</v>
      </c>
      <c r="D993" s="41"/>
      <c r="E993" s="41"/>
      <c r="F993" s="11"/>
    </row>
    <row r="994" spans="1:6">
      <c r="A994" s="113"/>
      <c r="B994" s="112"/>
      <c r="C994" s="41" t="s">
        <v>177</v>
      </c>
      <c r="D994" s="41"/>
      <c r="E994" s="41"/>
      <c r="F994" s="11"/>
    </row>
    <row r="995" spans="1:6">
      <c r="A995" s="75" t="s">
        <v>263</v>
      </c>
      <c r="B995" s="75" t="s">
        <v>63</v>
      </c>
      <c r="C995" s="39" t="s">
        <v>1546</v>
      </c>
      <c r="D995" s="44" t="str">
        <f>B995 &amp; " " &amp; A995</f>
        <v>מאפיין עיקרי לא סחיר נגזרים אחרים</v>
      </c>
      <c r="E995" s="39"/>
      <c r="F995" s="11" t="s">
        <v>1547</v>
      </c>
    </row>
    <row r="996" spans="1:6">
      <c r="A996" s="76"/>
      <c r="B996" s="76"/>
      <c r="C996" s="39" t="s">
        <v>1548</v>
      </c>
      <c r="D996" s="39"/>
      <c r="E996" s="39"/>
      <c r="F996" s="11"/>
    </row>
    <row r="997" spans="1:6">
      <c r="A997" s="76"/>
      <c r="B997" s="76"/>
      <c r="C997" s="39" t="s">
        <v>1549</v>
      </c>
      <c r="D997" s="39"/>
      <c r="E997" s="39"/>
      <c r="F997" s="11"/>
    </row>
    <row r="998" spans="1:6">
      <c r="A998" s="76"/>
      <c r="B998" s="76"/>
      <c r="C998" s="39" t="s">
        <v>529</v>
      </c>
      <c r="D998" s="39"/>
      <c r="E998" s="39"/>
      <c r="F998" s="11"/>
    </row>
    <row r="999" spans="1:6">
      <c r="A999" s="76"/>
      <c r="B999" s="76"/>
      <c r="C999" s="39" t="s">
        <v>1550</v>
      </c>
      <c r="D999" s="39"/>
      <c r="E999" s="39"/>
      <c r="F999" s="11"/>
    </row>
    <row r="1000" spans="1:6">
      <c r="A1000" s="76"/>
      <c r="B1000" s="76"/>
      <c r="C1000" s="39" t="s">
        <v>1551</v>
      </c>
      <c r="D1000" s="39"/>
      <c r="E1000" s="39"/>
      <c r="F1000" s="11"/>
    </row>
    <row r="1001" spans="1:6">
      <c r="A1001" s="76"/>
      <c r="B1001" s="76"/>
      <c r="C1001" s="39" t="s">
        <v>1552</v>
      </c>
      <c r="D1001" s="39"/>
      <c r="E1001" s="39"/>
      <c r="F1001" s="11"/>
    </row>
    <row r="1002" spans="1:6">
      <c r="A1002" s="76"/>
      <c r="B1002" s="76"/>
      <c r="C1002" s="39" t="s">
        <v>1553</v>
      </c>
      <c r="D1002" s="39"/>
      <c r="E1002" s="39"/>
      <c r="F1002" s="11"/>
    </row>
    <row r="1003" spans="1:6">
      <c r="A1003" s="76"/>
      <c r="B1003" s="76"/>
      <c r="C1003" s="39" t="s">
        <v>1554</v>
      </c>
      <c r="D1003" s="39"/>
      <c r="E1003" s="39" t="s">
        <v>1555</v>
      </c>
      <c r="F1003" s="11" t="s">
        <v>813</v>
      </c>
    </row>
    <row r="1004" spans="1:6">
      <c r="A1004" s="86" t="s">
        <v>265</v>
      </c>
      <c r="B1004" s="82" t="s">
        <v>63</v>
      </c>
      <c r="C1004" s="41" t="s">
        <v>90</v>
      </c>
      <c r="D1004" s="41" t="str">
        <f>B1004 &amp; " " &amp; A1004</f>
        <v>מאפיין עיקרי לא סחיר מוצרים מובנים</v>
      </c>
      <c r="E1004" s="41"/>
      <c r="F1004" s="11"/>
    </row>
    <row r="1005" spans="1:6">
      <c r="A1005" s="87"/>
      <c r="B1005" s="83"/>
      <c r="C1005" s="41" t="s">
        <v>1513</v>
      </c>
      <c r="D1005" s="41"/>
      <c r="E1005" s="41"/>
      <c r="F1005" s="11"/>
    </row>
    <row r="1006" spans="1:6">
      <c r="A1006" s="87"/>
      <c r="B1006" s="83"/>
      <c r="C1006" s="41" t="s">
        <v>1556</v>
      </c>
      <c r="D1006" s="41"/>
      <c r="E1006" s="41"/>
      <c r="F1006" s="11"/>
    </row>
    <row r="1007" spans="1:6">
      <c r="A1007" s="87"/>
      <c r="B1007" s="83"/>
      <c r="C1007" s="41" t="s">
        <v>1557</v>
      </c>
      <c r="D1007" s="41"/>
      <c r="E1007" s="41"/>
      <c r="F1007" s="11"/>
    </row>
    <row r="1008" spans="1:6">
      <c r="A1008" s="87"/>
      <c r="B1008" s="83"/>
      <c r="C1008" s="41" t="s">
        <v>1558</v>
      </c>
      <c r="D1008" s="41"/>
      <c r="E1008" s="41"/>
      <c r="F1008" s="11"/>
    </row>
    <row r="1009" spans="1:6">
      <c r="A1009" s="87"/>
      <c r="B1009" s="83"/>
      <c r="C1009" s="41" t="s">
        <v>1559</v>
      </c>
      <c r="D1009" s="41"/>
      <c r="E1009" s="41"/>
      <c r="F1009" s="11"/>
    </row>
    <row r="1010" spans="1:6">
      <c r="A1010" s="75" t="s">
        <v>266</v>
      </c>
      <c r="B1010" s="75" t="s">
        <v>63</v>
      </c>
      <c r="C1010" s="39" t="s">
        <v>201</v>
      </c>
      <c r="D1010" s="44" t="str">
        <f>B1010 &amp; " " &amp; A1010</f>
        <v>מאפיין עיקרי פיקדונות מעל 3 חודשים</v>
      </c>
      <c r="E1010" s="39"/>
      <c r="F1010" s="11"/>
    </row>
    <row r="1011" spans="1:6">
      <c r="A1011" s="76"/>
      <c r="B1011" s="76"/>
      <c r="C1011" s="39" t="s">
        <v>1481</v>
      </c>
      <c r="D1011" s="39"/>
      <c r="E1011" s="39"/>
      <c r="F1011" s="11"/>
    </row>
    <row r="1012" spans="1:6">
      <c r="A1012" s="76"/>
      <c r="B1012" s="76"/>
      <c r="C1012" s="39" t="s">
        <v>1478</v>
      </c>
      <c r="D1012" s="39"/>
      <c r="E1012" s="39"/>
      <c r="F1012" s="11"/>
    </row>
    <row r="1013" spans="1:6">
      <c r="A1013" s="76"/>
      <c r="B1013" s="76"/>
      <c r="C1013" s="39" t="s">
        <v>161</v>
      </c>
      <c r="D1013" s="39"/>
      <c r="E1013" s="39"/>
      <c r="F1013" s="11"/>
    </row>
    <row r="1014" spans="1:6">
      <c r="A1014" s="76"/>
      <c r="B1014" s="76"/>
      <c r="C1014" s="39" t="s">
        <v>1560</v>
      </c>
      <c r="D1014" s="39"/>
      <c r="E1014" s="39" t="s">
        <v>1561</v>
      </c>
      <c r="F1014" s="11"/>
    </row>
    <row r="1015" spans="1:6">
      <c r="A1015" s="76"/>
      <c r="B1015" s="76"/>
      <c r="C1015" s="39" t="s">
        <v>177</v>
      </c>
      <c r="D1015" s="39"/>
      <c r="E1015" s="39"/>
      <c r="F1015" s="11"/>
    </row>
    <row r="1016" spans="1:6">
      <c r="A1016" s="82" t="s">
        <v>267</v>
      </c>
      <c r="B1016" s="82" t="s">
        <v>63</v>
      </c>
      <c r="C1016" s="41" t="s">
        <v>1562</v>
      </c>
      <c r="D1016" s="41" t="str">
        <f>B1016 &amp; " " &amp; A1016</f>
        <v>מאפיין עיקרי זכויות מקרקעין</v>
      </c>
      <c r="E1016" s="41"/>
      <c r="F1016" s="11" t="s">
        <v>1547</v>
      </c>
    </row>
    <row r="1017" spans="1:6">
      <c r="A1017" s="83"/>
      <c r="B1017" s="83"/>
      <c r="C1017" s="41" t="s">
        <v>1563</v>
      </c>
      <c r="D1017" s="41"/>
      <c r="E1017" s="41"/>
      <c r="F1017" s="11"/>
    </row>
    <row r="1018" spans="1:6">
      <c r="A1018" s="75" t="s">
        <v>269</v>
      </c>
      <c r="B1018" s="75" t="s">
        <v>63</v>
      </c>
      <c r="C1018" s="39" t="s">
        <v>1564</v>
      </c>
      <c r="D1018" s="44" t="str">
        <f>B1018 &amp; " " &amp; A1018</f>
        <v>מאפיין עיקרי נכסים אחרים</v>
      </c>
      <c r="E1018" s="39"/>
      <c r="F1018" s="11"/>
    </row>
    <row r="1019" spans="1:6">
      <c r="A1019" s="76"/>
      <c r="B1019" s="76"/>
      <c r="C1019" s="39" t="s">
        <v>1565</v>
      </c>
      <c r="D1019" s="39"/>
      <c r="E1019" s="39"/>
      <c r="F1019" s="11"/>
    </row>
    <row r="1020" spans="1:6">
      <c r="A1020" s="76"/>
      <c r="B1020" s="76"/>
      <c r="C1020" s="39" t="s">
        <v>1566</v>
      </c>
      <c r="D1020" s="39"/>
      <c r="E1020" s="39"/>
      <c r="F1020" s="11"/>
    </row>
    <row r="1021" spans="1:6">
      <c r="A1021" s="76"/>
      <c r="B1021" s="76"/>
      <c r="C1021" s="39" t="s">
        <v>1567</v>
      </c>
      <c r="D1021" s="39"/>
      <c r="E1021" s="39"/>
      <c r="F1021" s="11" t="s">
        <v>813</v>
      </c>
    </row>
    <row r="1022" spans="1:6">
      <c r="A1022" s="76"/>
      <c r="B1022" s="76"/>
      <c r="C1022" s="39" t="s">
        <v>1568</v>
      </c>
      <c r="D1022" s="39"/>
      <c r="E1022" s="39"/>
      <c r="F1022" s="11"/>
    </row>
    <row r="1023" spans="1:6">
      <c r="A1023" s="76"/>
      <c r="B1023" s="76"/>
      <c r="C1023" s="39" t="s">
        <v>1569</v>
      </c>
      <c r="D1023" s="39"/>
      <c r="E1023" s="39"/>
      <c r="F1023" s="11"/>
    </row>
    <row r="1024" spans="1:6">
      <c r="A1024" s="76"/>
      <c r="B1024" s="76"/>
      <c r="C1024" s="39" t="s">
        <v>1570</v>
      </c>
      <c r="D1024" s="39"/>
      <c r="E1024" s="39"/>
      <c r="F1024" s="11" t="s">
        <v>813</v>
      </c>
    </row>
    <row r="1025" spans="1:5" s="11" customFormat="1">
      <c r="A1025" s="76"/>
      <c r="B1025" s="76"/>
      <c r="C1025" s="39" t="s">
        <v>1571</v>
      </c>
      <c r="D1025" s="39"/>
      <c r="E1025" s="39"/>
    </row>
    <row r="1026" spans="1:5" s="11" customFormat="1">
      <c r="A1026" s="76"/>
      <c r="B1026" s="76"/>
      <c r="C1026" s="39" t="s">
        <v>1572</v>
      </c>
      <c r="D1026" s="39"/>
      <c r="E1026" s="39"/>
    </row>
    <row r="1027" spans="1:5" s="11" customFormat="1">
      <c r="A1027" s="76"/>
      <c r="B1027" s="76"/>
      <c r="C1027" s="39" t="s">
        <v>1573</v>
      </c>
      <c r="D1027" s="39"/>
      <c r="E1027" s="39"/>
    </row>
    <row r="1028" spans="1:5" s="11" customFormat="1">
      <c r="A1028" s="76"/>
      <c r="B1028" s="76"/>
      <c r="C1028" s="39" t="s">
        <v>1574</v>
      </c>
      <c r="D1028" s="39"/>
      <c r="E1028" s="39"/>
    </row>
    <row r="1029" spans="1:5" s="11" customFormat="1">
      <c r="A1029" s="76"/>
      <c r="B1029" s="76"/>
      <c r="C1029" s="39" t="s">
        <v>1575</v>
      </c>
      <c r="D1029" s="39"/>
      <c r="E1029" s="39"/>
    </row>
    <row r="1030" spans="1:5" s="11" customFormat="1">
      <c r="A1030" s="76"/>
      <c r="B1030" s="76"/>
      <c r="C1030" s="39" t="s">
        <v>1576</v>
      </c>
      <c r="D1030" s="39"/>
      <c r="E1030" s="39"/>
    </row>
    <row r="1031" spans="1:5" s="11" customFormat="1">
      <c r="A1031" s="76"/>
      <c r="B1031" s="76"/>
      <c r="C1031" s="39" t="s">
        <v>1577</v>
      </c>
      <c r="D1031" s="39"/>
      <c r="E1031" s="39"/>
    </row>
    <row r="1032" spans="1:5" s="11" customFormat="1">
      <c r="A1032" s="76"/>
      <c r="B1032" s="76"/>
      <c r="C1032" s="39" t="s">
        <v>1578</v>
      </c>
      <c r="D1032" s="39"/>
      <c r="E1032" s="39"/>
    </row>
    <row r="1033" spans="1:5" s="11" customFormat="1">
      <c r="A1033" s="76"/>
      <c r="B1033" s="76"/>
      <c r="C1033" s="39" t="s">
        <v>769</v>
      </c>
      <c r="D1033" s="39"/>
      <c r="E1033" s="39"/>
    </row>
    <row r="1034" spans="1:5" s="11" customFormat="1">
      <c r="A1034" s="76"/>
      <c r="B1034" s="76"/>
      <c r="C1034" s="39" t="s">
        <v>1579</v>
      </c>
      <c r="D1034" s="39"/>
      <c r="E1034" s="39"/>
    </row>
    <row r="1035" spans="1:5" s="11" customFormat="1">
      <c r="A1035" s="76"/>
      <c r="B1035" s="76"/>
      <c r="C1035" s="39" t="s">
        <v>774</v>
      </c>
      <c r="D1035" s="39"/>
      <c r="E1035" s="39"/>
    </row>
    <row r="1036" spans="1:5" s="11" customFormat="1">
      <c r="A1036" s="76"/>
      <c r="B1036" s="76"/>
      <c r="C1036" s="39" t="s">
        <v>1580</v>
      </c>
      <c r="D1036" s="39"/>
      <c r="E1036" s="39"/>
    </row>
    <row r="1037" spans="1:5" s="11" customFormat="1">
      <c r="A1037" s="76"/>
      <c r="B1037" s="76"/>
      <c r="C1037" s="39" t="s">
        <v>1581</v>
      </c>
      <c r="D1037" s="39"/>
      <c r="E1037" s="39"/>
    </row>
    <row r="1038" spans="1:5" s="11" customFormat="1">
      <c r="A1038" s="76"/>
      <c r="B1038" s="76"/>
      <c r="C1038" s="39" t="s">
        <v>1582</v>
      </c>
      <c r="D1038" s="39"/>
      <c r="E1038" s="39"/>
    </row>
    <row r="1039" spans="1:5" s="11" customFormat="1">
      <c r="A1039" s="76"/>
      <c r="B1039" s="76"/>
      <c r="C1039" s="39" t="s">
        <v>1583</v>
      </c>
      <c r="D1039" s="39"/>
      <c r="E1039" s="39"/>
    </row>
    <row r="1040" spans="1:5" s="11" customFormat="1">
      <c r="A1040" s="76"/>
      <c r="B1040" s="76"/>
      <c r="C1040" s="39" t="s">
        <v>1584</v>
      </c>
      <c r="D1040" s="39"/>
      <c r="E1040" s="39"/>
    </row>
    <row r="1041" spans="1:6">
      <c r="A1041" s="76"/>
      <c r="B1041" s="76"/>
      <c r="C1041" s="39" t="s">
        <v>1585</v>
      </c>
      <c r="D1041" s="39"/>
      <c r="E1041" s="39"/>
      <c r="F1041" s="11"/>
    </row>
    <row r="1042" spans="1:6">
      <c r="A1042" s="76"/>
      <c r="B1042" s="76"/>
      <c r="C1042" s="39" t="s">
        <v>1586</v>
      </c>
      <c r="D1042" s="39"/>
      <c r="E1042" s="39"/>
      <c r="F1042" s="11"/>
    </row>
    <row r="1043" spans="1:6">
      <c r="A1043" s="76"/>
      <c r="B1043" s="76"/>
      <c r="C1043" s="39" t="s">
        <v>1587</v>
      </c>
      <c r="D1043" s="39"/>
      <c r="E1043" s="39"/>
      <c r="F1043" s="11"/>
    </row>
    <row r="1044" spans="1:6">
      <c r="A1044" s="76"/>
      <c r="B1044" s="76"/>
      <c r="C1044" s="39" t="s">
        <v>1588</v>
      </c>
      <c r="D1044" s="39"/>
      <c r="E1044" s="39"/>
      <c r="F1044" s="11"/>
    </row>
    <row r="1045" spans="1:6">
      <c r="A1045" s="76"/>
      <c r="B1045" s="76"/>
      <c r="C1045" s="39" t="s">
        <v>1589</v>
      </c>
      <c r="D1045" s="39"/>
      <c r="E1045" s="39"/>
      <c r="F1045" s="11"/>
    </row>
    <row r="1046" spans="1:6">
      <c r="A1046" s="76"/>
      <c r="B1046" s="76"/>
      <c r="C1046" s="39" t="s">
        <v>1590</v>
      </c>
      <c r="D1046" s="39"/>
      <c r="E1046" s="39"/>
      <c r="F1046" s="11"/>
    </row>
    <row r="1047" spans="1:6">
      <c r="A1047" s="76"/>
      <c r="B1047" s="76"/>
      <c r="C1047" s="39" t="s">
        <v>1591</v>
      </c>
      <c r="D1047" s="39"/>
      <c r="E1047" s="39"/>
      <c r="F1047" s="11"/>
    </row>
    <row r="1048" spans="1:6">
      <c r="A1048" s="76"/>
      <c r="B1048" s="76"/>
      <c r="C1048" s="39" t="s">
        <v>1592</v>
      </c>
      <c r="D1048" s="39"/>
      <c r="E1048" s="39"/>
      <c r="F1048" s="11"/>
    </row>
    <row r="1049" spans="1:6">
      <c r="A1049" s="76"/>
      <c r="B1049" s="76"/>
      <c r="C1049" s="120" t="s">
        <v>1593</v>
      </c>
      <c r="D1049" s="120"/>
      <c r="E1049" s="39"/>
      <c r="F1049" s="11" t="s">
        <v>813</v>
      </c>
    </row>
    <row r="1050" spans="1:6">
      <c r="A1050" s="76"/>
      <c r="B1050" s="76"/>
      <c r="C1050" s="39" t="s">
        <v>1594</v>
      </c>
      <c r="D1050" s="39"/>
      <c r="E1050" s="39"/>
      <c r="F1050" s="11"/>
    </row>
    <row r="1051" spans="1:6">
      <c r="A1051" s="76"/>
      <c r="B1051" s="76"/>
      <c r="C1051" s="39" t="s">
        <v>177</v>
      </c>
      <c r="D1051" s="39"/>
      <c r="E1051" s="39"/>
      <c r="F1051" s="11"/>
    </row>
    <row r="1052" spans="1:6">
      <c r="A1052" s="52" t="s">
        <v>268</v>
      </c>
      <c r="B1052" s="52" t="s">
        <v>63</v>
      </c>
      <c r="C1052" s="41" t="s">
        <v>1595</v>
      </c>
      <c r="D1052" s="41" t="str">
        <f>B1052 &amp; " " &amp; A1052</f>
        <v>מאפיין עיקרי השקעה בחברות מוחזקות</v>
      </c>
      <c r="E1052" s="41"/>
      <c r="F1052" s="11" t="s">
        <v>1547</v>
      </c>
    </row>
    <row r="1053" spans="1:6">
      <c r="A1053" s="53"/>
      <c r="B1053" s="53"/>
      <c r="C1053" s="41" t="s">
        <v>1596</v>
      </c>
      <c r="D1053" s="41"/>
      <c r="E1053" s="41"/>
      <c r="F1053" s="11"/>
    </row>
    <row r="1054" spans="1:6">
      <c r="A1054" s="53"/>
      <c r="B1054" s="53"/>
      <c r="C1054" s="41" t="s">
        <v>177</v>
      </c>
      <c r="D1054" s="41"/>
      <c r="E1054" s="41"/>
      <c r="F1054" s="11"/>
    </row>
    <row r="1055" spans="1:6">
      <c r="A1055" s="75" t="s">
        <v>272</v>
      </c>
      <c r="B1055" s="75" t="s">
        <v>63</v>
      </c>
      <c r="C1055" s="39" t="s">
        <v>1597</v>
      </c>
      <c r="D1055" s="44" t="str">
        <f>B1055 &amp; " " &amp; A1055</f>
        <v>מאפיין עיקרי יתרות התחייבות להשקעה</v>
      </c>
      <c r="E1055" s="39"/>
      <c r="F1055" s="11"/>
    </row>
    <row r="1056" spans="1:6">
      <c r="A1056" s="76"/>
      <c r="B1056" s="76"/>
      <c r="C1056" s="39" t="s">
        <v>1598</v>
      </c>
      <c r="D1056" s="39"/>
      <c r="E1056" s="39" t="s">
        <v>1599</v>
      </c>
      <c r="F1056" s="11"/>
    </row>
    <row r="1057" spans="1:6">
      <c r="A1057" s="76"/>
      <c r="B1057" s="76"/>
      <c r="C1057" s="39" t="s">
        <v>1600</v>
      </c>
      <c r="D1057" s="39"/>
      <c r="E1057" s="39" t="s">
        <v>1601</v>
      </c>
      <c r="F1057" s="11"/>
    </row>
    <row r="1058" spans="1:6">
      <c r="A1058" s="76"/>
      <c r="B1058" s="76"/>
      <c r="C1058" s="39" t="s">
        <v>1602</v>
      </c>
      <c r="D1058" s="39"/>
      <c r="E1058" s="39" t="s">
        <v>1603</v>
      </c>
      <c r="F1058" s="11"/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/>
    </sheetView>
  </sheetViews>
  <sheetFormatPr defaultColWidth="0" defaultRowHeight="15" zeroHeight="1" outlineLevelRow="1"/>
  <cols>
    <col min="1" max="1" width="25.625" style="45" customWidth="1"/>
    <col min="2" max="2" width="48.75" style="45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>
      <c r="A1" s="98" t="s">
        <v>1604</v>
      </c>
      <c r="B1" s="99" t="s">
        <v>1605</v>
      </c>
      <c r="C1" s="99" t="s">
        <v>1606</v>
      </c>
      <c r="D1" s="100" t="s">
        <v>1607</v>
      </c>
    </row>
    <row r="2" spans="1:4" ht="15.75" hidden="1" outlineLevel="1">
      <c r="A2" s="24" t="s">
        <v>244</v>
      </c>
      <c r="B2" s="25" t="s">
        <v>14</v>
      </c>
      <c r="C2" s="24">
        <v>5.0999999999999996</v>
      </c>
      <c r="D2" s="102"/>
    </row>
    <row r="3" spans="1:4" ht="15.75" hidden="1" outlineLevel="1">
      <c r="A3" s="24" t="s">
        <v>244</v>
      </c>
      <c r="B3" s="25" t="s">
        <v>15</v>
      </c>
      <c r="C3" s="24">
        <v>5.2</v>
      </c>
      <c r="D3" s="102"/>
    </row>
    <row r="4" spans="1:4" ht="15.75" hidden="1" outlineLevel="1">
      <c r="A4" s="24" t="s">
        <v>244</v>
      </c>
      <c r="B4" s="25" t="s">
        <v>748</v>
      </c>
      <c r="C4" s="24">
        <v>5.4</v>
      </c>
      <c r="D4" s="102"/>
    </row>
    <row r="5" spans="1:4" ht="15.75" hidden="1" outlineLevel="1">
      <c r="A5" s="24" t="s">
        <v>244</v>
      </c>
      <c r="B5" s="25" t="s">
        <v>749</v>
      </c>
      <c r="C5" s="24">
        <v>5.7</v>
      </c>
      <c r="D5" s="102"/>
    </row>
    <row r="6" spans="1:4" ht="15.75" hidden="1" outlineLevel="1">
      <c r="A6" s="24" t="s">
        <v>244</v>
      </c>
      <c r="B6" s="25" t="s">
        <v>750</v>
      </c>
      <c r="C6" s="24">
        <v>5.1100000000000003</v>
      </c>
      <c r="D6" s="102"/>
    </row>
    <row r="7" spans="1:4" ht="15.75" hidden="1" outlineLevel="1">
      <c r="A7" s="24" t="s">
        <v>244</v>
      </c>
      <c r="B7" s="25" t="s">
        <v>63</v>
      </c>
      <c r="C7" s="24">
        <v>5.26</v>
      </c>
      <c r="D7" s="102"/>
    </row>
    <row r="8" spans="1:4" ht="15.75" hidden="1" outlineLevel="1">
      <c r="A8" s="24" t="s">
        <v>244</v>
      </c>
      <c r="B8" s="25" t="s">
        <v>22</v>
      </c>
      <c r="C8" s="24">
        <v>5.27</v>
      </c>
      <c r="D8" s="102"/>
    </row>
    <row r="9" spans="1:4" ht="15.75" hidden="1" outlineLevel="1">
      <c r="A9" s="24" t="s">
        <v>244</v>
      </c>
      <c r="B9" s="25" t="s">
        <v>29</v>
      </c>
      <c r="C9" s="24">
        <v>5.36</v>
      </c>
      <c r="D9" s="102"/>
    </row>
    <row r="10" spans="1:4" ht="15.75" hidden="1" outlineLevel="1">
      <c r="A10" s="24" t="s">
        <v>244</v>
      </c>
      <c r="B10" s="25" t="s">
        <v>752</v>
      </c>
      <c r="C10" s="26">
        <v>5.5</v>
      </c>
      <c r="D10" s="102"/>
    </row>
    <row r="11" spans="1:4" ht="15.75" hidden="1" outlineLevel="1">
      <c r="A11" s="24" t="s">
        <v>244</v>
      </c>
      <c r="B11" s="25" t="s">
        <v>84</v>
      </c>
      <c r="C11" s="24">
        <v>5.51</v>
      </c>
      <c r="D11" s="102"/>
    </row>
    <row r="12" spans="1:4" ht="15.75" hidden="1" outlineLevel="1">
      <c r="A12" s="24" t="s">
        <v>244</v>
      </c>
      <c r="B12" s="25" t="s">
        <v>30</v>
      </c>
      <c r="C12" s="24">
        <v>5.53</v>
      </c>
      <c r="D12" s="102"/>
    </row>
    <row r="13" spans="1:4" ht="15.75" hidden="1" outlineLevel="1">
      <c r="A13" s="24" t="s">
        <v>244</v>
      </c>
      <c r="B13" s="25" t="s">
        <v>753</v>
      </c>
      <c r="C13" s="24">
        <v>5.59</v>
      </c>
      <c r="D13" s="102"/>
    </row>
    <row r="14" spans="1:4" ht="15.75" hidden="1" outlineLevel="1">
      <c r="A14" s="24" t="s">
        <v>244</v>
      </c>
      <c r="B14" s="25" t="s">
        <v>34</v>
      </c>
      <c r="C14" s="24">
        <v>5.54</v>
      </c>
      <c r="D14" s="102"/>
    </row>
    <row r="15" spans="1:4" ht="15.75" hidden="1" outlineLevel="1">
      <c r="A15" s="24" t="s">
        <v>244</v>
      </c>
      <c r="B15" s="25" t="s">
        <v>81</v>
      </c>
      <c r="C15" s="26">
        <v>5.7</v>
      </c>
      <c r="D15" s="101" t="s">
        <v>1608</v>
      </c>
    </row>
    <row r="16" spans="1:4" ht="15.75" hidden="1" outlineLevel="1">
      <c r="A16" s="24" t="s">
        <v>244</v>
      </c>
      <c r="B16" s="25" t="s">
        <v>36</v>
      </c>
      <c r="C16" s="24">
        <v>5.63</v>
      </c>
      <c r="D16" s="102"/>
    </row>
    <row r="17" spans="1:4" ht="15.75" hidden="1" outlineLevel="1">
      <c r="A17" s="24" t="s">
        <v>244</v>
      </c>
      <c r="B17" s="25" t="s">
        <v>37</v>
      </c>
      <c r="C17" s="24">
        <v>5.47</v>
      </c>
      <c r="D17" s="102"/>
    </row>
    <row r="18" spans="1:4" ht="15.75" hidden="1" outlineLevel="1">
      <c r="A18" s="24" t="s">
        <v>244</v>
      </c>
      <c r="B18" s="25" t="s">
        <v>38</v>
      </c>
      <c r="C18" s="24">
        <v>5.48</v>
      </c>
      <c r="D18" s="102"/>
    </row>
    <row r="19" spans="1:4" ht="15.75">
      <c r="A19" s="29" t="s">
        <v>244</v>
      </c>
      <c r="B19" s="25"/>
      <c r="C19" s="24"/>
      <c r="D19" s="102"/>
    </row>
    <row r="20" spans="1:4" ht="15.75" hidden="1" outlineLevel="1">
      <c r="A20" s="24" t="s">
        <v>245</v>
      </c>
      <c r="B20" s="25" t="s">
        <v>14</v>
      </c>
      <c r="C20" s="24">
        <v>5.0999999999999996</v>
      </c>
      <c r="D20" s="102"/>
    </row>
    <row r="21" spans="1:4" ht="15.75" hidden="1" outlineLevel="1">
      <c r="A21" s="24" t="s">
        <v>245</v>
      </c>
      <c r="B21" s="25" t="s">
        <v>15</v>
      </c>
      <c r="C21" s="24">
        <v>5.2</v>
      </c>
      <c r="D21" s="102"/>
    </row>
    <row r="22" spans="1:4" ht="15.75" hidden="1" outlineLevel="1">
      <c r="A22" s="24" t="s">
        <v>245</v>
      </c>
      <c r="B22" s="25" t="s">
        <v>16</v>
      </c>
      <c r="C22" s="24">
        <v>5.3</v>
      </c>
      <c r="D22" s="102"/>
    </row>
    <row r="23" spans="1:4" ht="15.75" hidden="1" outlineLevel="1">
      <c r="A23" s="24" t="s">
        <v>245</v>
      </c>
      <c r="B23" s="25" t="s">
        <v>1609</v>
      </c>
      <c r="C23" s="24">
        <v>5.14</v>
      </c>
      <c r="D23" s="102"/>
    </row>
    <row r="24" spans="1:4" ht="15.75" hidden="1" outlineLevel="1">
      <c r="A24" s="24" t="s">
        <v>245</v>
      </c>
      <c r="B24" s="25" t="s">
        <v>20</v>
      </c>
      <c r="C24" s="24">
        <v>5.19</v>
      </c>
      <c r="D24" s="102"/>
    </row>
    <row r="25" spans="1:4" ht="15.75" hidden="1" outlineLevel="1">
      <c r="A25" s="24" t="s">
        <v>245</v>
      </c>
      <c r="B25" s="25" t="s">
        <v>63</v>
      </c>
      <c r="C25" s="24">
        <v>5.26</v>
      </c>
      <c r="D25" s="102"/>
    </row>
    <row r="26" spans="1:4" ht="15.75" hidden="1" outlineLevel="1">
      <c r="A26" s="24" t="s">
        <v>245</v>
      </c>
      <c r="B26" s="25" t="s">
        <v>22</v>
      </c>
      <c r="C26" s="24">
        <v>5.27</v>
      </c>
      <c r="D26" s="102"/>
    </row>
    <row r="27" spans="1:4" ht="15.75" hidden="1" outlineLevel="1">
      <c r="A27" s="24" t="s">
        <v>245</v>
      </c>
      <c r="B27" s="25" t="s">
        <v>23</v>
      </c>
      <c r="C27" s="24">
        <v>5.28</v>
      </c>
      <c r="D27" s="102"/>
    </row>
    <row r="28" spans="1:4" ht="15.75" hidden="1" outlineLevel="1">
      <c r="A28" s="24" t="s">
        <v>245</v>
      </c>
      <c r="B28" s="25" t="s">
        <v>25</v>
      </c>
      <c r="C28" s="26">
        <v>5.3</v>
      </c>
      <c r="D28" s="102"/>
    </row>
    <row r="29" spans="1:4" ht="15.75" hidden="1" outlineLevel="1">
      <c r="A29" s="24" t="s">
        <v>245</v>
      </c>
      <c r="B29" s="25" t="s">
        <v>83</v>
      </c>
      <c r="C29" s="24">
        <v>5.49</v>
      </c>
      <c r="D29" s="102"/>
    </row>
    <row r="30" spans="1:4" ht="15.75" hidden="1" outlineLevel="1">
      <c r="A30" s="24" t="s">
        <v>245</v>
      </c>
      <c r="B30" s="25" t="s">
        <v>84</v>
      </c>
      <c r="C30" s="24">
        <v>5.51</v>
      </c>
      <c r="D30" s="102"/>
    </row>
    <row r="31" spans="1:4" ht="15.75" hidden="1" outlineLevel="1">
      <c r="A31" s="24" t="s">
        <v>245</v>
      </c>
      <c r="B31" s="25" t="s">
        <v>30</v>
      </c>
      <c r="C31" s="24">
        <v>5.53</v>
      </c>
      <c r="D31" s="102"/>
    </row>
    <row r="32" spans="1:4" ht="15.75" hidden="1" outlineLevel="1">
      <c r="A32" s="24" t="s">
        <v>245</v>
      </c>
      <c r="B32" s="25" t="s">
        <v>80</v>
      </c>
      <c r="C32" s="24">
        <v>5.69</v>
      </c>
      <c r="D32" s="102"/>
    </row>
    <row r="33" spans="1:4" ht="15.75" hidden="1" outlineLevel="1">
      <c r="A33" s="24" t="s">
        <v>245</v>
      </c>
      <c r="B33" s="25" t="s">
        <v>97</v>
      </c>
      <c r="C33" s="24">
        <v>5.75</v>
      </c>
      <c r="D33" s="102"/>
    </row>
    <row r="34" spans="1:4" ht="15.75" hidden="1" outlineLevel="1">
      <c r="A34" s="24" t="s">
        <v>245</v>
      </c>
      <c r="B34" s="25" t="s">
        <v>81</v>
      </c>
      <c r="C34" s="26">
        <v>5.7</v>
      </c>
      <c r="D34" s="102"/>
    </row>
    <row r="35" spans="1:4" ht="15.75" hidden="1" outlineLevel="1">
      <c r="A35" s="24" t="s">
        <v>245</v>
      </c>
      <c r="B35" s="25" t="s">
        <v>82</v>
      </c>
      <c r="C35" s="24">
        <v>5.74</v>
      </c>
      <c r="D35" s="102"/>
    </row>
    <row r="36" spans="1:4" ht="15.75" hidden="1" outlineLevel="1">
      <c r="A36" s="24" t="s">
        <v>245</v>
      </c>
      <c r="B36" s="25" t="s">
        <v>1610</v>
      </c>
      <c r="C36" s="24">
        <v>5.62</v>
      </c>
      <c r="D36" s="102"/>
    </row>
    <row r="37" spans="1:4" ht="15.75" hidden="1" outlineLevel="1">
      <c r="A37" s="24" t="s">
        <v>245</v>
      </c>
      <c r="B37" s="25" t="s">
        <v>33</v>
      </c>
      <c r="C37" s="24">
        <v>5.58</v>
      </c>
      <c r="D37" s="102"/>
    </row>
    <row r="38" spans="1:4" ht="15.75" hidden="1" outlineLevel="1">
      <c r="A38" s="24" t="s">
        <v>245</v>
      </c>
      <c r="B38" s="25" t="s">
        <v>34</v>
      </c>
      <c r="C38" s="24">
        <v>5.54</v>
      </c>
      <c r="D38" s="102"/>
    </row>
    <row r="39" spans="1:4" ht="15.75" hidden="1" outlineLevel="1">
      <c r="A39" s="24" t="s">
        <v>245</v>
      </c>
      <c r="B39" s="25" t="s">
        <v>35</v>
      </c>
      <c r="C39" s="24">
        <v>5.55</v>
      </c>
      <c r="D39" s="102"/>
    </row>
    <row r="40" spans="1:4" ht="15.75" hidden="1" outlineLevel="1">
      <c r="A40" s="24" t="s">
        <v>245</v>
      </c>
      <c r="B40" s="25" t="s">
        <v>36</v>
      </c>
      <c r="C40" s="24">
        <v>5.63</v>
      </c>
      <c r="D40" s="102"/>
    </row>
    <row r="41" spans="1:4" ht="15.75" hidden="1" outlineLevel="1">
      <c r="A41" s="24" t="s">
        <v>245</v>
      </c>
      <c r="B41" s="25" t="s">
        <v>98</v>
      </c>
      <c r="C41" s="24">
        <v>5.65</v>
      </c>
      <c r="D41" s="102"/>
    </row>
    <row r="42" spans="1:4" ht="15.75" hidden="1" outlineLevel="1">
      <c r="A42" s="24" t="s">
        <v>245</v>
      </c>
      <c r="B42" s="25" t="s">
        <v>99</v>
      </c>
      <c r="C42" s="24">
        <v>5.68</v>
      </c>
      <c r="D42" s="102"/>
    </row>
    <row r="43" spans="1:4" ht="15.75" hidden="1" outlineLevel="1">
      <c r="A43" s="24" t="s">
        <v>245</v>
      </c>
      <c r="B43" s="25" t="s">
        <v>1611</v>
      </c>
      <c r="C43" s="24">
        <v>5.45</v>
      </c>
      <c r="D43" s="102"/>
    </row>
    <row r="44" spans="1:4" ht="15.75" hidden="1" outlineLevel="1">
      <c r="A44" s="24" t="s">
        <v>245</v>
      </c>
      <c r="B44" s="25" t="s">
        <v>37</v>
      </c>
      <c r="C44" s="24">
        <v>5.47</v>
      </c>
      <c r="D44" s="102"/>
    </row>
    <row r="45" spans="1:4" ht="15.75" hidden="1" outlineLevel="1">
      <c r="A45" s="24" t="s">
        <v>245</v>
      </c>
      <c r="B45" s="25" t="s">
        <v>38</v>
      </c>
      <c r="C45" s="24">
        <v>5.48</v>
      </c>
      <c r="D45" s="102"/>
    </row>
    <row r="46" spans="1:4" ht="15.75">
      <c r="A46" s="29" t="s">
        <v>245</v>
      </c>
      <c r="B46" s="25"/>
      <c r="C46" s="24"/>
      <c r="D46" s="102"/>
    </row>
    <row r="47" spans="1:4" ht="15.75" hidden="1" outlineLevel="1">
      <c r="A47" s="24" t="s">
        <v>246</v>
      </c>
      <c r="B47" s="25" t="s">
        <v>14</v>
      </c>
      <c r="C47" s="24">
        <v>5.0999999999999996</v>
      </c>
      <c r="D47" s="102"/>
    </row>
    <row r="48" spans="1:4" ht="15.75" hidden="1" outlineLevel="1">
      <c r="A48" s="24" t="s">
        <v>246</v>
      </c>
      <c r="B48" s="25" t="s">
        <v>15</v>
      </c>
      <c r="C48" s="24">
        <v>5.2</v>
      </c>
      <c r="D48" s="102"/>
    </row>
    <row r="49" spans="1:4" ht="15.75" hidden="1" outlineLevel="1">
      <c r="A49" s="24" t="s">
        <v>246</v>
      </c>
      <c r="B49" s="25" t="s">
        <v>16</v>
      </c>
      <c r="C49" s="24">
        <v>5.3</v>
      </c>
      <c r="D49" s="102"/>
    </row>
    <row r="50" spans="1:4" ht="15.75" hidden="1" outlineLevel="1">
      <c r="A50" s="24" t="s">
        <v>246</v>
      </c>
      <c r="B50" s="25" t="s">
        <v>17</v>
      </c>
      <c r="C50" s="24">
        <v>5.6</v>
      </c>
      <c r="D50" s="102"/>
    </row>
    <row r="51" spans="1:4" ht="15.75" hidden="1" outlineLevel="1">
      <c r="A51" s="24" t="s">
        <v>246</v>
      </c>
      <c r="B51" s="25" t="s">
        <v>1612</v>
      </c>
      <c r="C51" s="26">
        <v>5.0999999999999996</v>
      </c>
      <c r="D51" s="102"/>
    </row>
    <row r="52" spans="1:4" ht="15.75" hidden="1" outlineLevel="1">
      <c r="A52" s="24" t="s">
        <v>246</v>
      </c>
      <c r="B52" s="25" t="s">
        <v>1609</v>
      </c>
      <c r="C52" s="24">
        <v>5.14</v>
      </c>
      <c r="D52" s="102"/>
    </row>
    <row r="53" spans="1:4" ht="15.75" hidden="1" outlineLevel="1">
      <c r="A53" s="24" t="s">
        <v>246</v>
      </c>
      <c r="B53" s="25" t="s">
        <v>20</v>
      </c>
      <c r="C53" s="24">
        <v>5.19</v>
      </c>
      <c r="D53" s="102"/>
    </row>
    <row r="54" spans="1:4" ht="15.75" hidden="1" outlineLevel="1">
      <c r="A54" s="24" t="s">
        <v>246</v>
      </c>
      <c r="B54" s="25" t="s">
        <v>21</v>
      </c>
      <c r="C54" s="24">
        <v>5.24</v>
      </c>
      <c r="D54" s="102"/>
    </row>
    <row r="55" spans="1:4" ht="15.75" hidden="1" outlineLevel="1">
      <c r="A55" s="24" t="s">
        <v>246</v>
      </c>
      <c r="B55" s="25" t="s">
        <v>63</v>
      </c>
      <c r="C55" s="24">
        <v>5.26</v>
      </c>
      <c r="D55" s="102"/>
    </row>
    <row r="56" spans="1:4" ht="15.75" hidden="1" outlineLevel="1">
      <c r="A56" s="24" t="s">
        <v>246</v>
      </c>
      <c r="B56" s="25" t="s">
        <v>22</v>
      </c>
      <c r="C56" s="24">
        <v>5.27</v>
      </c>
      <c r="D56" s="102"/>
    </row>
    <row r="57" spans="1:4" ht="15.75" hidden="1" outlineLevel="1">
      <c r="A57" s="24" t="s">
        <v>246</v>
      </c>
      <c r="B57" s="25" t="s">
        <v>23</v>
      </c>
      <c r="C57" s="24">
        <v>5.28</v>
      </c>
      <c r="D57" s="102"/>
    </row>
    <row r="58" spans="1:4" ht="15.75" hidden="1" outlineLevel="1">
      <c r="A58" s="24" t="s">
        <v>246</v>
      </c>
      <c r="B58" s="25" t="s">
        <v>25</v>
      </c>
      <c r="C58" s="26">
        <v>5.3</v>
      </c>
      <c r="D58" s="102"/>
    </row>
    <row r="59" spans="1:4" ht="15.75" hidden="1" outlineLevel="1">
      <c r="A59" s="24" t="s">
        <v>246</v>
      </c>
      <c r="B59" s="25" t="s">
        <v>27</v>
      </c>
      <c r="C59" s="24">
        <v>5.31</v>
      </c>
      <c r="D59" s="102"/>
    </row>
    <row r="60" spans="1:4" ht="15.75" hidden="1" outlineLevel="1">
      <c r="A60" s="24" t="s">
        <v>246</v>
      </c>
      <c r="B60" s="25" t="s">
        <v>29</v>
      </c>
      <c r="C60" s="24">
        <v>5.36</v>
      </c>
      <c r="D60" s="102"/>
    </row>
    <row r="61" spans="1:4" ht="15.75" hidden="1" outlineLevel="1">
      <c r="A61" s="24" t="s">
        <v>246</v>
      </c>
      <c r="B61" s="25" t="s">
        <v>83</v>
      </c>
      <c r="C61" s="24">
        <v>5.49</v>
      </c>
      <c r="D61" s="102"/>
    </row>
    <row r="62" spans="1:4" ht="15.75" hidden="1" outlineLevel="1">
      <c r="A62" s="24" t="s">
        <v>246</v>
      </c>
      <c r="B62" s="25" t="s">
        <v>84</v>
      </c>
      <c r="C62" s="24">
        <v>5.51</v>
      </c>
      <c r="D62" s="102"/>
    </row>
    <row r="63" spans="1:4" ht="15.75" hidden="1" outlineLevel="1">
      <c r="A63" s="24" t="s">
        <v>246</v>
      </c>
      <c r="B63" s="25" t="s">
        <v>1613</v>
      </c>
      <c r="C63" s="24">
        <v>5.52</v>
      </c>
      <c r="D63" s="102"/>
    </row>
    <row r="64" spans="1:4" ht="15.75" hidden="1" outlineLevel="1">
      <c r="A64" s="24" t="s">
        <v>246</v>
      </c>
      <c r="B64" s="25" t="s">
        <v>30</v>
      </c>
      <c r="C64" s="24">
        <v>5.53</v>
      </c>
      <c r="D64" s="102"/>
    </row>
    <row r="65" spans="1:4" ht="15.75" hidden="1" outlineLevel="1">
      <c r="A65" s="24" t="s">
        <v>246</v>
      </c>
      <c r="B65" s="25" t="s">
        <v>80</v>
      </c>
      <c r="C65" s="24">
        <v>5.69</v>
      </c>
      <c r="D65" s="102"/>
    </row>
    <row r="66" spans="1:4" ht="15.75" hidden="1" outlineLevel="1">
      <c r="A66" s="24" t="s">
        <v>246</v>
      </c>
      <c r="B66" s="25" t="s">
        <v>105</v>
      </c>
      <c r="C66" s="26">
        <v>5.72</v>
      </c>
      <c r="D66" s="102"/>
    </row>
    <row r="67" spans="1:4" ht="15.75" hidden="1" outlineLevel="1">
      <c r="A67" s="24" t="s">
        <v>246</v>
      </c>
      <c r="B67" s="25" t="s">
        <v>97</v>
      </c>
      <c r="C67" s="24">
        <v>5.75</v>
      </c>
      <c r="D67" s="102"/>
    </row>
    <row r="68" spans="1:4" ht="15.75" hidden="1" outlineLevel="1">
      <c r="A68" s="24" t="s">
        <v>246</v>
      </c>
      <c r="B68" s="25" t="s">
        <v>81</v>
      </c>
      <c r="C68" s="26">
        <v>5.7</v>
      </c>
      <c r="D68" s="102"/>
    </row>
    <row r="69" spans="1:4" ht="15.75" hidden="1" outlineLevel="1">
      <c r="A69" s="24" t="s">
        <v>246</v>
      </c>
      <c r="B69" s="25" t="s">
        <v>82</v>
      </c>
      <c r="C69" s="24">
        <v>5.74</v>
      </c>
      <c r="D69" s="102"/>
    </row>
    <row r="70" spans="1:4" ht="15.75" hidden="1" outlineLevel="1">
      <c r="A70" s="24" t="s">
        <v>246</v>
      </c>
      <c r="B70" s="25" t="s">
        <v>106</v>
      </c>
      <c r="C70" s="24">
        <v>5.76</v>
      </c>
      <c r="D70" s="102"/>
    </row>
    <row r="71" spans="1:4" ht="15.75" hidden="1" outlineLevel="1">
      <c r="A71" s="24" t="s">
        <v>246</v>
      </c>
      <c r="B71" s="25" t="s">
        <v>107</v>
      </c>
      <c r="C71" s="24">
        <v>5.89</v>
      </c>
      <c r="D71" s="101" t="s">
        <v>1608</v>
      </c>
    </row>
    <row r="72" spans="1:4" ht="15.75" hidden="1" outlineLevel="1">
      <c r="A72" s="24" t="s">
        <v>246</v>
      </c>
      <c r="B72" s="25" t="s">
        <v>33</v>
      </c>
      <c r="C72" s="24">
        <v>5.58</v>
      </c>
      <c r="D72" s="102"/>
    </row>
    <row r="73" spans="1:4" ht="15.75" hidden="1" outlineLevel="1">
      <c r="A73" s="24" t="s">
        <v>246</v>
      </c>
      <c r="B73" s="25" t="s">
        <v>1610</v>
      </c>
      <c r="C73" s="24">
        <v>5.62</v>
      </c>
      <c r="D73" s="102"/>
    </row>
    <row r="74" spans="1:4" ht="15.75" hidden="1" outlineLevel="1">
      <c r="A74" s="24" t="s">
        <v>246</v>
      </c>
      <c r="B74" s="25" t="s">
        <v>34</v>
      </c>
      <c r="C74" s="24">
        <v>5.54</v>
      </c>
      <c r="D74" s="102"/>
    </row>
    <row r="75" spans="1:4" ht="15.75" hidden="1" outlineLevel="1">
      <c r="A75" s="24" t="s">
        <v>246</v>
      </c>
      <c r="B75" s="25" t="s">
        <v>35</v>
      </c>
      <c r="C75" s="24">
        <v>5.55</v>
      </c>
      <c r="D75" s="102"/>
    </row>
    <row r="76" spans="1:4" ht="15.75" hidden="1" outlineLevel="1">
      <c r="A76" s="24" t="s">
        <v>246</v>
      </c>
      <c r="B76" s="25" t="s">
        <v>36</v>
      </c>
      <c r="C76" s="24">
        <v>5.63</v>
      </c>
      <c r="D76" s="102"/>
    </row>
    <row r="77" spans="1:4" ht="15.75" hidden="1" outlineLevel="1">
      <c r="A77" s="24" t="s">
        <v>246</v>
      </c>
      <c r="B77" s="25" t="s">
        <v>98</v>
      </c>
      <c r="C77" s="24">
        <v>5.65</v>
      </c>
      <c r="D77" s="102"/>
    </row>
    <row r="78" spans="1:4" ht="15.75" hidden="1" outlineLevel="1">
      <c r="A78" s="24" t="s">
        <v>246</v>
      </c>
      <c r="B78" s="25" t="s">
        <v>113</v>
      </c>
      <c r="C78" s="24">
        <v>5.66</v>
      </c>
      <c r="D78" s="102"/>
    </row>
    <row r="79" spans="1:4" ht="15.75" hidden="1" outlineLevel="1">
      <c r="A79" s="24" t="s">
        <v>246</v>
      </c>
      <c r="B79" s="25" t="s">
        <v>99</v>
      </c>
      <c r="C79" s="24">
        <v>5.68</v>
      </c>
      <c r="D79" s="102"/>
    </row>
    <row r="80" spans="1:4" ht="15.75" hidden="1" outlineLevel="1">
      <c r="A80" s="24" t="s">
        <v>246</v>
      </c>
      <c r="B80" s="25" t="s">
        <v>1611</v>
      </c>
      <c r="C80" s="24">
        <v>5.45</v>
      </c>
      <c r="D80" s="102"/>
    </row>
    <row r="81" spans="1:4" ht="15.75" hidden="1" outlineLevel="1">
      <c r="A81" s="24" t="s">
        <v>246</v>
      </c>
      <c r="B81" s="25" t="s">
        <v>37</v>
      </c>
      <c r="C81" s="24">
        <v>5.47</v>
      </c>
      <c r="D81" s="102"/>
    </row>
    <row r="82" spans="1:4" ht="15.75" hidden="1" outlineLevel="1">
      <c r="A82" s="24" t="s">
        <v>246</v>
      </c>
      <c r="B82" s="25" t="s">
        <v>38</v>
      </c>
      <c r="C82" s="24">
        <v>5.48</v>
      </c>
      <c r="D82" s="102"/>
    </row>
    <row r="83" spans="1:4" ht="15.75">
      <c r="A83" s="29" t="s">
        <v>246</v>
      </c>
      <c r="B83" s="25"/>
      <c r="C83" s="24"/>
      <c r="D83" s="102"/>
    </row>
    <row r="84" spans="1:4" ht="15.75" hidden="1" outlineLevel="1">
      <c r="A84" s="24" t="s">
        <v>247</v>
      </c>
      <c r="B84" s="25" t="s">
        <v>14</v>
      </c>
      <c r="C84" s="24">
        <v>5.0999999999999996</v>
      </c>
      <c r="D84" s="102"/>
    </row>
    <row r="85" spans="1:4" ht="15.75" hidden="1" outlineLevel="1">
      <c r="A85" s="24" t="s">
        <v>247</v>
      </c>
      <c r="B85" s="25" t="s">
        <v>15</v>
      </c>
      <c r="C85" s="24">
        <v>5.2</v>
      </c>
      <c r="D85" s="102"/>
    </row>
    <row r="86" spans="1:4" ht="15.75" hidden="1" outlineLevel="1">
      <c r="A86" s="24" t="s">
        <v>247</v>
      </c>
      <c r="B86" s="25" t="s">
        <v>16</v>
      </c>
      <c r="C86" s="24">
        <v>5.3</v>
      </c>
      <c r="D86" s="102"/>
    </row>
    <row r="87" spans="1:4" ht="15.75" hidden="1" outlineLevel="1">
      <c r="A87" s="24" t="s">
        <v>247</v>
      </c>
      <c r="B87" s="25" t="s">
        <v>17</v>
      </c>
      <c r="C87" s="24">
        <v>5.6</v>
      </c>
      <c r="D87" s="102"/>
    </row>
    <row r="88" spans="1:4" ht="15.75" hidden="1" outlineLevel="1">
      <c r="A88" s="24" t="s">
        <v>247</v>
      </c>
      <c r="B88" s="25" t="s">
        <v>1612</v>
      </c>
      <c r="C88" s="26">
        <v>5.0999999999999996</v>
      </c>
      <c r="D88" s="102"/>
    </row>
    <row r="89" spans="1:4" ht="15.75" hidden="1" outlineLevel="1">
      <c r="A89" s="24" t="s">
        <v>247</v>
      </c>
      <c r="B89" s="25" t="s">
        <v>1609</v>
      </c>
      <c r="C89" s="24">
        <v>5.14</v>
      </c>
      <c r="D89" s="102"/>
    </row>
    <row r="90" spans="1:4" ht="15.75" hidden="1" outlineLevel="1">
      <c r="A90" s="24" t="s">
        <v>247</v>
      </c>
      <c r="B90" s="25" t="s">
        <v>20</v>
      </c>
      <c r="C90" s="24">
        <v>5.19</v>
      </c>
      <c r="D90" s="102"/>
    </row>
    <row r="91" spans="1:4" ht="15.75" hidden="1" outlineLevel="1">
      <c r="A91" s="24" t="s">
        <v>247</v>
      </c>
      <c r="B91" s="25" t="s">
        <v>21</v>
      </c>
      <c r="C91" s="24">
        <v>5.24</v>
      </c>
      <c r="D91" s="102"/>
    </row>
    <row r="92" spans="1:4" ht="15.75" hidden="1" outlineLevel="1">
      <c r="A92" s="24" t="s">
        <v>247</v>
      </c>
      <c r="B92" s="25" t="s">
        <v>63</v>
      </c>
      <c r="C92" s="24">
        <v>5.26</v>
      </c>
      <c r="D92" s="102"/>
    </row>
    <row r="93" spans="1:4" ht="15.75" hidden="1" outlineLevel="1">
      <c r="A93" s="24" t="s">
        <v>247</v>
      </c>
      <c r="B93" s="25" t="s">
        <v>22</v>
      </c>
      <c r="C93" s="24">
        <v>5.27</v>
      </c>
      <c r="D93" s="102"/>
    </row>
    <row r="94" spans="1:4" ht="15.75" hidden="1" outlineLevel="1">
      <c r="A94" s="24" t="s">
        <v>247</v>
      </c>
      <c r="B94" s="25" t="s">
        <v>23</v>
      </c>
      <c r="C94" s="24">
        <v>5.28</v>
      </c>
      <c r="D94" s="102"/>
    </row>
    <row r="95" spans="1:4" ht="15.75" hidden="1" outlineLevel="1">
      <c r="A95" s="24" t="s">
        <v>247</v>
      </c>
      <c r="B95" s="25" t="s">
        <v>24</v>
      </c>
      <c r="C95" s="24">
        <v>5.29</v>
      </c>
      <c r="D95" s="102"/>
    </row>
    <row r="96" spans="1:4" ht="15.75" hidden="1" outlineLevel="1">
      <c r="A96" s="24" t="s">
        <v>247</v>
      </c>
      <c r="B96" s="25" t="s">
        <v>25</v>
      </c>
      <c r="C96" s="26">
        <v>5.3</v>
      </c>
      <c r="D96" s="102"/>
    </row>
    <row r="97" spans="1:4" ht="15.75" hidden="1" outlineLevel="1">
      <c r="A97" s="24" t="s">
        <v>247</v>
      </c>
      <c r="B97" s="25" t="s">
        <v>27</v>
      </c>
      <c r="C97" s="24">
        <v>5.31</v>
      </c>
      <c r="D97" s="102"/>
    </row>
    <row r="98" spans="1:4" ht="15.75" hidden="1" outlineLevel="1">
      <c r="A98" s="24" t="s">
        <v>247</v>
      </c>
      <c r="B98" s="25" t="s">
        <v>29</v>
      </c>
      <c r="C98" s="24">
        <v>5.36</v>
      </c>
      <c r="D98" s="102"/>
    </row>
    <row r="99" spans="1:4" ht="15.75" hidden="1" outlineLevel="1">
      <c r="A99" s="24" t="s">
        <v>247</v>
      </c>
      <c r="B99" s="25" t="s">
        <v>83</v>
      </c>
      <c r="C99" s="24">
        <v>5.49</v>
      </c>
      <c r="D99" s="102"/>
    </row>
    <row r="100" spans="1:4" ht="15.75" hidden="1" outlineLevel="1">
      <c r="A100" s="24" t="s">
        <v>247</v>
      </c>
      <c r="B100" s="25" t="s">
        <v>84</v>
      </c>
      <c r="C100" s="24">
        <v>5.51</v>
      </c>
      <c r="D100" s="102"/>
    </row>
    <row r="101" spans="1:4" ht="15.75" hidden="1" outlineLevel="1">
      <c r="A101" s="24" t="s">
        <v>247</v>
      </c>
      <c r="B101" s="25" t="s">
        <v>1613</v>
      </c>
      <c r="C101" s="24">
        <v>5.52</v>
      </c>
      <c r="D101" s="102"/>
    </row>
    <row r="102" spans="1:4" ht="15.75" hidden="1" outlineLevel="1">
      <c r="A102" s="24" t="s">
        <v>247</v>
      </c>
      <c r="B102" s="25" t="s">
        <v>30</v>
      </c>
      <c r="C102" s="24">
        <v>5.53</v>
      </c>
      <c r="D102" s="102"/>
    </row>
    <row r="103" spans="1:4" ht="15.75" hidden="1" outlineLevel="1">
      <c r="A103" s="24" t="s">
        <v>247</v>
      </c>
      <c r="B103" s="25" t="s">
        <v>80</v>
      </c>
      <c r="C103" s="24">
        <v>5.69</v>
      </c>
      <c r="D103" s="102"/>
    </row>
    <row r="104" spans="1:4" ht="15.75" hidden="1" outlineLevel="1">
      <c r="A104" s="24" t="s">
        <v>247</v>
      </c>
      <c r="B104" s="25" t="s">
        <v>97</v>
      </c>
      <c r="C104" s="24">
        <v>5.75</v>
      </c>
      <c r="D104" s="102"/>
    </row>
    <row r="105" spans="1:4" ht="15.75" hidden="1" outlineLevel="1">
      <c r="A105" s="24" t="s">
        <v>247</v>
      </c>
      <c r="B105" s="25" t="s">
        <v>81</v>
      </c>
      <c r="C105" s="26">
        <v>5.7</v>
      </c>
      <c r="D105" s="102"/>
    </row>
    <row r="106" spans="1:4" ht="15.75" hidden="1" outlineLevel="1">
      <c r="A106" s="24" t="s">
        <v>247</v>
      </c>
      <c r="B106" s="25" t="s">
        <v>82</v>
      </c>
      <c r="C106" s="24">
        <v>5.74</v>
      </c>
      <c r="D106" s="102"/>
    </row>
    <row r="107" spans="1:4" ht="15.75" hidden="1" outlineLevel="1">
      <c r="A107" s="24" t="s">
        <v>247</v>
      </c>
      <c r="B107" s="25" t="s">
        <v>106</v>
      </c>
      <c r="C107" s="24">
        <v>5.76</v>
      </c>
      <c r="D107" s="102"/>
    </row>
    <row r="108" spans="1:4" ht="15.75" hidden="1" outlineLevel="1">
      <c r="A108" s="24" t="s">
        <v>247</v>
      </c>
      <c r="B108" s="25" t="s">
        <v>107</v>
      </c>
      <c r="C108" s="24">
        <v>5.89</v>
      </c>
      <c r="D108" s="101" t="s">
        <v>1608</v>
      </c>
    </row>
    <row r="109" spans="1:4" ht="15.75" hidden="1" outlineLevel="1">
      <c r="A109" s="24" t="s">
        <v>247</v>
      </c>
      <c r="B109" s="25" t="s">
        <v>33</v>
      </c>
      <c r="C109" s="24">
        <v>5.58</v>
      </c>
      <c r="D109" s="102"/>
    </row>
    <row r="110" spans="1:4" ht="15.75" hidden="1" outlineLevel="1">
      <c r="A110" s="24" t="s">
        <v>247</v>
      </c>
      <c r="B110" s="25" t="s">
        <v>1610</v>
      </c>
      <c r="C110" s="24">
        <v>5.62</v>
      </c>
      <c r="D110" s="102"/>
    </row>
    <row r="111" spans="1:4" ht="15.75" hidden="1" outlineLevel="1">
      <c r="A111" s="24" t="s">
        <v>247</v>
      </c>
      <c r="B111" s="25" t="s">
        <v>34</v>
      </c>
      <c r="C111" s="24">
        <v>5.54</v>
      </c>
      <c r="D111" s="102"/>
    </row>
    <row r="112" spans="1:4" ht="15.75" hidden="1" outlineLevel="1">
      <c r="A112" s="24" t="s">
        <v>247</v>
      </c>
      <c r="B112" s="25" t="s">
        <v>35</v>
      </c>
      <c r="C112" s="24">
        <v>5.55</v>
      </c>
      <c r="D112" s="102"/>
    </row>
    <row r="113" spans="1:4" ht="15.75" hidden="1" outlineLevel="1">
      <c r="A113" s="24" t="s">
        <v>247</v>
      </c>
      <c r="B113" s="25" t="s">
        <v>98</v>
      </c>
      <c r="C113" s="24">
        <v>5.65</v>
      </c>
      <c r="D113" s="102"/>
    </row>
    <row r="114" spans="1:4" ht="15.75" hidden="1" outlineLevel="1">
      <c r="A114" s="24" t="s">
        <v>247</v>
      </c>
      <c r="B114" s="25" t="s">
        <v>113</v>
      </c>
      <c r="C114" s="24">
        <v>5.66</v>
      </c>
      <c r="D114" s="102"/>
    </row>
    <row r="115" spans="1:4" ht="15.75" hidden="1" outlineLevel="1">
      <c r="A115" s="24" t="s">
        <v>247</v>
      </c>
      <c r="B115" s="25" t="s">
        <v>99</v>
      </c>
      <c r="C115" s="24">
        <v>5.68</v>
      </c>
      <c r="D115" s="102"/>
    </row>
    <row r="116" spans="1:4" ht="15.75" hidden="1" outlineLevel="1">
      <c r="A116" s="24" t="s">
        <v>247</v>
      </c>
      <c r="B116" s="25" t="s">
        <v>1611</v>
      </c>
      <c r="C116" s="24">
        <v>5.45</v>
      </c>
      <c r="D116" s="102"/>
    </row>
    <row r="117" spans="1:4" ht="15.75" hidden="1" outlineLevel="1">
      <c r="A117" s="24" t="s">
        <v>247</v>
      </c>
      <c r="B117" s="25" t="s">
        <v>37</v>
      </c>
      <c r="C117" s="24">
        <v>5.47</v>
      </c>
      <c r="D117" s="102"/>
    </row>
    <row r="118" spans="1:4" ht="15.75" hidden="1" outlineLevel="1">
      <c r="A118" s="24" t="s">
        <v>247</v>
      </c>
      <c r="B118" s="25" t="s">
        <v>38</v>
      </c>
      <c r="C118" s="24">
        <v>5.48</v>
      </c>
      <c r="D118" s="102"/>
    </row>
    <row r="119" spans="1:4" ht="15.75">
      <c r="A119" s="29" t="s">
        <v>247</v>
      </c>
      <c r="B119" s="25"/>
      <c r="C119" s="24"/>
      <c r="D119" s="102"/>
    </row>
    <row r="120" spans="1:4" ht="15.75" hidden="1" outlineLevel="1">
      <c r="A120" s="24" t="s">
        <v>248</v>
      </c>
      <c r="B120" s="25" t="s">
        <v>14</v>
      </c>
      <c r="C120" s="24">
        <v>5.0999999999999996</v>
      </c>
      <c r="D120" s="102"/>
    </row>
    <row r="121" spans="1:4" ht="15.75" hidden="1" outlineLevel="1">
      <c r="A121" s="24" t="s">
        <v>248</v>
      </c>
      <c r="B121" s="25" t="s">
        <v>15</v>
      </c>
      <c r="C121" s="24">
        <v>5.2</v>
      </c>
      <c r="D121" s="102"/>
    </row>
    <row r="122" spans="1:4" ht="15.75" hidden="1" outlineLevel="1">
      <c r="A122" s="24" t="s">
        <v>248</v>
      </c>
      <c r="B122" s="25" t="s">
        <v>16</v>
      </c>
      <c r="C122" s="24">
        <v>5.3</v>
      </c>
      <c r="D122" s="102"/>
    </row>
    <row r="123" spans="1:4" ht="15.75" hidden="1" outlineLevel="1">
      <c r="A123" s="24" t="s">
        <v>248</v>
      </c>
      <c r="B123" s="25" t="s">
        <v>17</v>
      </c>
      <c r="C123" s="24">
        <v>5.6</v>
      </c>
      <c r="D123" s="102"/>
    </row>
    <row r="124" spans="1:4" ht="15.75" hidden="1" outlineLevel="1">
      <c r="A124" s="24" t="s">
        <v>248</v>
      </c>
      <c r="B124" s="25" t="s">
        <v>1612</v>
      </c>
      <c r="C124" s="26">
        <v>5.0999999999999996</v>
      </c>
      <c r="D124" s="102"/>
    </row>
    <row r="125" spans="1:4" ht="15.75" hidden="1" outlineLevel="1">
      <c r="A125" s="24" t="s">
        <v>248</v>
      </c>
      <c r="B125" s="25" t="s">
        <v>1609</v>
      </c>
      <c r="C125" s="24">
        <v>5.14</v>
      </c>
      <c r="D125" s="102"/>
    </row>
    <row r="126" spans="1:4" ht="15.75" hidden="1" outlineLevel="1">
      <c r="A126" s="24" t="s">
        <v>248</v>
      </c>
      <c r="B126" s="25" t="s">
        <v>20</v>
      </c>
      <c r="C126" s="24">
        <v>5.19</v>
      </c>
      <c r="D126" s="102"/>
    </row>
    <row r="127" spans="1:4" ht="15.75" hidden="1" outlineLevel="1">
      <c r="A127" s="24" t="s">
        <v>248</v>
      </c>
      <c r="B127" s="25" t="s">
        <v>21</v>
      </c>
      <c r="C127" s="24">
        <v>5.24</v>
      </c>
      <c r="D127" s="102"/>
    </row>
    <row r="128" spans="1:4" ht="15.75" hidden="1" outlineLevel="1">
      <c r="A128" s="24" t="s">
        <v>248</v>
      </c>
      <c r="B128" s="25" t="s">
        <v>63</v>
      </c>
      <c r="C128" s="24">
        <v>5.26</v>
      </c>
      <c r="D128" s="102"/>
    </row>
    <row r="129" spans="1:4" ht="15.75" hidden="1" outlineLevel="1">
      <c r="A129" s="24" t="s">
        <v>248</v>
      </c>
      <c r="B129" s="25" t="s">
        <v>22</v>
      </c>
      <c r="C129" s="24">
        <v>5.27</v>
      </c>
      <c r="D129" s="102"/>
    </row>
    <row r="130" spans="1:4" ht="15.75" hidden="1" outlineLevel="1">
      <c r="A130" s="24" t="s">
        <v>248</v>
      </c>
      <c r="B130" s="25" t="s">
        <v>23</v>
      </c>
      <c r="C130" s="24">
        <v>5.28</v>
      </c>
      <c r="D130" s="102"/>
    </row>
    <row r="131" spans="1:4" ht="15.75" hidden="1" outlineLevel="1">
      <c r="A131" s="24" t="s">
        <v>248</v>
      </c>
      <c r="B131" s="25" t="s">
        <v>24</v>
      </c>
      <c r="C131" s="24">
        <v>5.29</v>
      </c>
      <c r="D131" s="102"/>
    </row>
    <row r="132" spans="1:4" ht="15.75" hidden="1" outlineLevel="1">
      <c r="A132" s="24" t="s">
        <v>248</v>
      </c>
      <c r="B132" s="25" t="s">
        <v>25</v>
      </c>
      <c r="C132" s="26">
        <v>5.3</v>
      </c>
      <c r="D132" s="102"/>
    </row>
    <row r="133" spans="1:4" ht="15.75" hidden="1" outlineLevel="1">
      <c r="A133" s="24" t="s">
        <v>248</v>
      </c>
      <c r="B133" s="25" t="s">
        <v>27</v>
      </c>
      <c r="C133" s="24">
        <v>5.31</v>
      </c>
      <c r="D133" s="102"/>
    </row>
    <row r="134" spans="1:4" ht="15.75" hidden="1" outlineLevel="1">
      <c r="A134" s="24" t="s">
        <v>248</v>
      </c>
      <c r="B134" s="25" t="s">
        <v>29</v>
      </c>
      <c r="C134" s="24">
        <v>5.36</v>
      </c>
      <c r="D134" s="102"/>
    </row>
    <row r="135" spans="1:4" ht="15.75" hidden="1" outlineLevel="1">
      <c r="A135" s="24" t="s">
        <v>248</v>
      </c>
      <c r="B135" s="25" t="s">
        <v>30</v>
      </c>
      <c r="C135" s="24">
        <v>5.53</v>
      </c>
      <c r="D135" s="102"/>
    </row>
    <row r="136" spans="1:4" ht="15.75" hidden="1" outlineLevel="1">
      <c r="A136" s="24" t="s">
        <v>248</v>
      </c>
      <c r="B136" s="25" t="s">
        <v>33</v>
      </c>
      <c r="C136" s="24">
        <v>5.58</v>
      </c>
      <c r="D136" s="102"/>
    </row>
    <row r="137" spans="1:4" ht="15.75" hidden="1" outlineLevel="1">
      <c r="A137" s="24" t="s">
        <v>248</v>
      </c>
      <c r="B137" s="25" t="s">
        <v>1610</v>
      </c>
      <c r="C137" s="24">
        <v>5.62</v>
      </c>
      <c r="D137" s="102"/>
    </row>
    <row r="138" spans="1:4" ht="15.75" hidden="1" outlineLevel="1">
      <c r="A138" s="24" t="s">
        <v>248</v>
      </c>
      <c r="B138" s="25" t="s">
        <v>34</v>
      </c>
      <c r="C138" s="24">
        <v>5.54</v>
      </c>
      <c r="D138" s="102"/>
    </row>
    <row r="139" spans="1:4" ht="15.75" hidden="1" outlineLevel="1">
      <c r="A139" s="24" t="s">
        <v>248</v>
      </c>
      <c r="B139" s="25" t="s">
        <v>35</v>
      </c>
      <c r="C139" s="24">
        <v>5.55</v>
      </c>
      <c r="D139" s="102"/>
    </row>
    <row r="140" spans="1:4" ht="15.75" hidden="1" outlineLevel="1">
      <c r="A140" s="24" t="s">
        <v>248</v>
      </c>
      <c r="B140" s="25" t="s">
        <v>36</v>
      </c>
      <c r="C140" s="24">
        <v>5.63</v>
      </c>
      <c r="D140" s="102"/>
    </row>
    <row r="141" spans="1:4" ht="15.75" hidden="1" outlineLevel="1">
      <c r="A141" s="24" t="s">
        <v>248</v>
      </c>
      <c r="B141" s="25" t="s">
        <v>1611</v>
      </c>
      <c r="C141" s="24">
        <v>5.45</v>
      </c>
      <c r="D141" s="102"/>
    </row>
    <row r="142" spans="1:4" ht="15.75" hidden="1" outlineLevel="1">
      <c r="A142" s="24" t="s">
        <v>248</v>
      </c>
      <c r="B142" s="25" t="s">
        <v>37</v>
      </c>
      <c r="C142" s="24">
        <v>5.47</v>
      </c>
      <c r="D142" s="102"/>
    </row>
    <row r="143" spans="1:4" ht="15.75" hidden="1" outlineLevel="1">
      <c r="A143" s="24" t="s">
        <v>248</v>
      </c>
      <c r="B143" s="25" t="s">
        <v>38</v>
      </c>
      <c r="C143" s="24">
        <v>5.48</v>
      </c>
      <c r="D143" s="102"/>
    </row>
    <row r="144" spans="1:4" ht="15.75">
      <c r="A144" s="29" t="s">
        <v>248</v>
      </c>
      <c r="B144" s="25"/>
      <c r="C144" s="24"/>
      <c r="D144" s="102"/>
    </row>
    <row r="145" spans="1:4" ht="15.75" hidden="1" outlineLevel="1">
      <c r="A145" s="24" t="s">
        <v>225</v>
      </c>
      <c r="B145" s="25" t="s">
        <v>14</v>
      </c>
      <c r="C145" s="24">
        <v>5.0999999999999996</v>
      </c>
      <c r="D145" s="102"/>
    </row>
    <row r="146" spans="1:4" ht="15.75" hidden="1" outlineLevel="1">
      <c r="A146" s="24" t="s">
        <v>225</v>
      </c>
      <c r="B146" s="25" t="s">
        <v>15</v>
      </c>
      <c r="C146" s="24">
        <v>5.2</v>
      </c>
      <c r="D146" s="102"/>
    </row>
    <row r="147" spans="1:4" ht="15.75" hidden="1" outlineLevel="1">
      <c r="A147" s="24" t="s">
        <v>225</v>
      </c>
      <c r="B147" s="25" t="s">
        <v>16</v>
      </c>
      <c r="C147" s="24">
        <v>5.3</v>
      </c>
      <c r="D147" s="102"/>
    </row>
    <row r="148" spans="1:4" ht="15.75" hidden="1" outlineLevel="1">
      <c r="A148" s="24" t="s">
        <v>225</v>
      </c>
      <c r="B148" s="25" t="s">
        <v>17</v>
      </c>
      <c r="C148" s="24">
        <v>5.6</v>
      </c>
      <c r="D148" s="102"/>
    </row>
    <row r="149" spans="1:4" ht="15.75" hidden="1" outlineLevel="1">
      <c r="A149" s="24" t="s">
        <v>225</v>
      </c>
      <c r="B149" s="25" t="s">
        <v>1612</v>
      </c>
      <c r="C149" s="26">
        <v>5.0999999999999996</v>
      </c>
      <c r="D149" s="102"/>
    </row>
    <row r="150" spans="1:4" ht="15.75" hidden="1" outlineLevel="1">
      <c r="A150" s="24" t="s">
        <v>225</v>
      </c>
      <c r="B150" s="25" t="s">
        <v>1609</v>
      </c>
      <c r="C150" s="24">
        <v>5.14</v>
      </c>
      <c r="D150" s="102"/>
    </row>
    <row r="151" spans="1:4" ht="15.75" hidden="1" outlineLevel="1">
      <c r="A151" s="24" t="s">
        <v>225</v>
      </c>
      <c r="B151" s="25" t="s">
        <v>20</v>
      </c>
      <c r="C151" s="24">
        <v>5.19</v>
      </c>
      <c r="D151" s="102"/>
    </row>
    <row r="152" spans="1:4" ht="15.75" hidden="1" outlineLevel="1">
      <c r="A152" s="24" t="s">
        <v>225</v>
      </c>
      <c r="B152" s="25" t="s">
        <v>21</v>
      </c>
      <c r="C152" s="24">
        <v>5.24</v>
      </c>
      <c r="D152" s="102"/>
    </row>
    <row r="153" spans="1:4" ht="15.75" hidden="1" outlineLevel="1">
      <c r="A153" s="24" t="s">
        <v>225</v>
      </c>
      <c r="B153" s="25" t="s">
        <v>63</v>
      </c>
      <c r="C153" s="24">
        <v>5.26</v>
      </c>
      <c r="D153" s="102"/>
    </row>
    <row r="154" spans="1:4" ht="15.75" hidden="1" outlineLevel="1">
      <c r="A154" s="24" t="s">
        <v>225</v>
      </c>
      <c r="B154" s="25" t="s">
        <v>22</v>
      </c>
      <c r="C154" s="24">
        <v>5.27</v>
      </c>
      <c r="D154" s="102"/>
    </row>
    <row r="155" spans="1:4" ht="15.75" hidden="1" outlineLevel="1">
      <c r="A155" s="24" t="s">
        <v>225</v>
      </c>
      <c r="B155" s="25" t="s">
        <v>23</v>
      </c>
      <c r="C155" s="24">
        <v>5.28</v>
      </c>
      <c r="D155" s="102"/>
    </row>
    <row r="156" spans="1:4" ht="15.75" hidden="1" outlineLevel="1">
      <c r="A156" s="24" t="s">
        <v>225</v>
      </c>
      <c r="B156" s="25" t="s">
        <v>25</v>
      </c>
      <c r="C156" s="26">
        <v>5.3</v>
      </c>
      <c r="D156" s="102"/>
    </row>
    <row r="157" spans="1:4" ht="15.75" hidden="1" outlineLevel="1">
      <c r="A157" s="24" t="s">
        <v>225</v>
      </c>
      <c r="B157" s="25" t="s">
        <v>1128</v>
      </c>
      <c r="C157" s="24">
        <v>5.32</v>
      </c>
      <c r="D157" s="102"/>
    </row>
    <row r="158" spans="1:4" ht="15.75" hidden="1" outlineLevel="1">
      <c r="A158" s="24" t="s">
        <v>225</v>
      </c>
      <c r="B158" s="25" t="s">
        <v>29</v>
      </c>
      <c r="C158" s="24">
        <v>5.36</v>
      </c>
      <c r="D158" s="102"/>
    </row>
    <row r="159" spans="1:4" ht="15.75" hidden="1" outlineLevel="1">
      <c r="A159" s="24" t="s">
        <v>225</v>
      </c>
      <c r="B159" s="25" t="s">
        <v>30</v>
      </c>
      <c r="C159" s="24">
        <v>5.53</v>
      </c>
      <c r="D159" s="102"/>
    </row>
    <row r="160" spans="1:4" ht="15.75" hidden="1" outlineLevel="1">
      <c r="A160" s="24" t="s">
        <v>225</v>
      </c>
      <c r="B160" s="25" t="s">
        <v>33</v>
      </c>
      <c r="C160" s="24">
        <v>5.58</v>
      </c>
      <c r="D160" s="102"/>
    </row>
    <row r="161" spans="1:4" ht="15.75" hidden="1" outlineLevel="1">
      <c r="A161" s="24" t="s">
        <v>225</v>
      </c>
      <c r="B161" s="25" t="s">
        <v>34</v>
      </c>
      <c r="C161" s="24">
        <v>5.54</v>
      </c>
      <c r="D161" s="102"/>
    </row>
    <row r="162" spans="1:4" ht="15.75" hidden="1" outlineLevel="1">
      <c r="A162" s="24" t="s">
        <v>225</v>
      </c>
      <c r="B162" s="25" t="s">
        <v>35</v>
      </c>
      <c r="C162" s="24">
        <v>5.55</v>
      </c>
      <c r="D162" s="102"/>
    </row>
    <row r="163" spans="1:4" ht="15.75" hidden="1" outlineLevel="1">
      <c r="A163" s="24" t="s">
        <v>225</v>
      </c>
      <c r="B163" s="25" t="s">
        <v>1610</v>
      </c>
      <c r="C163" s="24">
        <v>5.62</v>
      </c>
      <c r="D163" s="102"/>
    </row>
    <row r="164" spans="1:4" ht="15.75" hidden="1" outlineLevel="1">
      <c r="A164" s="24" t="s">
        <v>225</v>
      </c>
      <c r="B164" s="25" t="s">
        <v>36</v>
      </c>
      <c r="C164" s="24">
        <v>5.63</v>
      </c>
      <c r="D164" s="102"/>
    </row>
    <row r="165" spans="1:4" ht="15.75" hidden="1" outlineLevel="1">
      <c r="A165" s="24" t="s">
        <v>225</v>
      </c>
      <c r="B165" s="25" t="s">
        <v>1611</v>
      </c>
      <c r="C165" s="24">
        <v>5.45</v>
      </c>
      <c r="D165" s="102"/>
    </row>
    <row r="166" spans="1:4" ht="15.75" hidden="1" outlineLevel="1">
      <c r="A166" s="24" t="s">
        <v>225</v>
      </c>
      <c r="B166" s="25" t="s">
        <v>37</v>
      </c>
      <c r="C166" s="24">
        <v>5.47</v>
      </c>
      <c r="D166" s="102"/>
    </row>
    <row r="167" spans="1:4" ht="15.75" hidden="1" outlineLevel="1">
      <c r="A167" s="24" t="s">
        <v>225</v>
      </c>
      <c r="B167" s="25" t="s">
        <v>38</v>
      </c>
      <c r="C167" s="24">
        <v>5.48</v>
      </c>
      <c r="D167" s="102"/>
    </row>
    <row r="168" spans="1:4" ht="15.75">
      <c r="A168" s="29" t="s">
        <v>225</v>
      </c>
      <c r="B168" s="25"/>
      <c r="C168" s="24"/>
      <c r="D168" s="102"/>
    </row>
    <row r="169" spans="1:4" ht="15.75" hidden="1" outlineLevel="1">
      <c r="A169" s="24" t="s">
        <v>249</v>
      </c>
      <c r="B169" s="25" t="s">
        <v>14</v>
      </c>
      <c r="C169" s="24">
        <v>5.0999999999999996</v>
      </c>
      <c r="D169" s="102"/>
    </row>
    <row r="170" spans="1:4" ht="15.75" hidden="1" outlineLevel="1">
      <c r="A170" s="24" t="s">
        <v>249</v>
      </c>
      <c r="B170" s="25" t="s">
        <v>15</v>
      </c>
      <c r="C170" s="24">
        <v>5.2</v>
      </c>
      <c r="D170" s="102"/>
    </row>
    <row r="171" spans="1:4" ht="15.75" hidden="1" outlineLevel="1">
      <c r="A171" s="24" t="s">
        <v>249</v>
      </c>
      <c r="B171" s="25" t="s">
        <v>16</v>
      </c>
      <c r="C171" s="24">
        <v>5.3</v>
      </c>
      <c r="D171" s="102"/>
    </row>
    <row r="172" spans="1:4" ht="15.75" hidden="1" outlineLevel="1">
      <c r="A172" s="24" t="s">
        <v>249</v>
      </c>
      <c r="B172" s="25" t="s">
        <v>17</v>
      </c>
      <c r="C172" s="24">
        <v>5.6</v>
      </c>
      <c r="D172" s="102"/>
    </row>
    <row r="173" spans="1:4" ht="15.75" hidden="1" outlineLevel="1">
      <c r="A173" s="24" t="s">
        <v>249</v>
      </c>
      <c r="B173" s="25" t="s">
        <v>1612</v>
      </c>
      <c r="C173" s="26">
        <v>5.0999999999999996</v>
      </c>
      <c r="D173" s="102"/>
    </row>
    <row r="174" spans="1:4" ht="15.75" hidden="1" outlineLevel="1">
      <c r="A174" s="24" t="s">
        <v>249</v>
      </c>
      <c r="B174" s="25" t="s">
        <v>19</v>
      </c>
      <c r="C174" s="24">
        <v>5.14</v>
      </c>
      <c r="D174" s="102"/>
    </row>
    <row r="175" spans="1:4" ht="15.75" hidden="1" outlineLevel="1">
      <c r="A175" s="24" t="s">
        <v>249</v>
      </c>
      <c r="B175" s="25" t="s">
        <v>20</v>
      </c>
      <c r="C175" s="24">
        <v>5.19</v>
      </c>
      <c r="D175" s="102"/>
    </row>
    <row r="176" spans="1:4" ht="15.75" hidden="1" outlineLevel="1">
      <c r="A176" s="24" t="s">
        <v>249</v>
      </c>
      <c r="B176" s="25" t="s">
        <v>21</v>
      </c>
      <c r="C176" s="24">
        <v>5.24</v>
      </c>
      <c r="D176" s="102"/>
    </row>
    <row r="177" spans="1:4" ht="15.75" hidden="1" outlineLevel="1">
      <c r="A177" s="24" t="s">
        <v>249</v>
      </c>
      <c r="B177" s="25" t="s">
        <v>63</v>
      </c>
      <c r="C177" s="24">
        <v>5.26</v>
      </c>
      <c r="D177" s="102"/>
    </row>
    <row r="178" spans="1:4" ht="15.75" hidden="1" outlineLevel="1">
      <c r="A178" s="24" t="s">
        <v>249</v>
      </c>
      <c r="B178" s="25" t="s">
        <v>22</v>
      </c>
      <c r="C178" s="24">
        <v>5.27</v>
      </c>
      <c r="D178" s="102"/>
    </row>
    <row r="179" spans="1:4" ht="15.75" hidden="1" outlineLevel="1">
      <c r="A179" s="24" t="s">
        <v>249</v>
      </c>
      <c r="B179" s="25" t="s">
        <v>23</v>
      </c>
      <c r="C179" s="24">
        <v>5.28</v>
      </c>
      <c r="D179" s="102"/>
    </row>
    <row r="180" spans="1:4" ht="15.75" hidden="1" outlineLevel="1">
      <c r="A180" s="24" t="s">
        <v>249</v>
      </c>
      <c r="B180" s="25" t="s">
        <v>24</v>
      </c>
      <c r="C180" s="24">
        <v>5.29</v>
      </c>
      <c r="D180" s="102"/>
    </row>
    <row r="181" spans="1:4" ht="15.75" hidden="1" outlineLevel="1">
      <c r="A181" s="24" t="s">
        <v>249</v>
      </c>
      <c r="B181" s="25" t="s">
        <v>25</v>
      </c>
      <c r="C181" s="26">
        <v>5.3</v>
      </c>
      <c r="D181" s="102"/>
    </row>
    <row r="182" spans="1:4" ht="15.75" hidden="1" outlineLevel="1">
      <c r="A182" s="24" t="s">
        <v>249</v>
      </c>
      <c r="B182" s="25" t="s">
        <v>1128</v>
      </c>
      <c r="C182" s="24">
        <v>5.32</v>
      </c>
      <c r="D182" s="102"/>
    </row>
    <row r="183" spans="1:4" ht="15.75" hidden="1" outlineLevel="1">
      <c r="A183" s="24" t="s">
        <v>249</v>
      </c>
      <c r="B183" s="25" t="s">
        <v>29</v>
      </c>
      <c r="C183" s="24">
        <v>5.36</v>
      </c>
      <c r="D183" s="102"/>
    </row>
    <row r="184" spans="1:4" ht="15.75" hidden="1" outlineLevel="1">
      <c r="A184" s="24" t="s">
        <v>249</v>
      </c>
      <c r="B184" s="25" t="s">
        <v>30</v>
      </c>
      <c r="C184" s="24">
        <v>5.53</v>
      </c>
      <c r="D184" s="102"/>
    </row>
    <row r="185" spans="1:4" ht="15.75" hidden="1" outlineLevel="1">
      <c r="A185" s="24" t="s">
        <v>249</v>
      </c>
      <c r="B185" s="25" t="s">
        <v>33</v>
      </c>
      <c r="C185" s="24">
        <v>5.58</v>
      </c>
      <c r="D185" s="102"/>
    </row>
    <row r="186" spans="1:4" ht="15.75" hidden="1" outlineLevel="1">
      <c r="A186" s="24" t="s">
        <v>249</v>
      </c>
      <c r="B186" s="25" t="s">
        <v>34</v>
      </c>
      <c r="C186" s="24">
        <v>5.54</v>
      </c>
      <c r="D186" s="102"/>
    </row>
    <row r="187" spans="1:4" ht="15.75" hidden="1" outlineLevel="1">
      <c r="A187" s="24" t="s">
        <v>249</v>
      </c>
      <c r="B187" s="25" t="s">
        <v>35</v>
      </c>
      <c r="C187" s="24">
        <v>5.55</v>
      </c>
      <c r="D187" s="102"/>
    </row>
    <row r="188" spans="1:4" ht="15.75" hidden="1" outlineLevel="1">
      <c r="A188" s="24" t="s">
        <v>249</v>
      </c>
      <c r="B188" s="25" t="s">
        <v>36</v>
      </c>
      <c r="C188" s="24">
        <v>5.63</v>
      </c>
      <c r="D188" s="102"/>
    </row>
    <row r="189" spans="1:4" ht="15.75" hidden="1" outlineLevel="1">
      <c r="A189" s="24" t="s">
        <v>249</v>
      </c>
      <c r="B189" s="25" t="s">
        <v>1611</v>
      </c>
      <c r="C189" s="24">
        <v>5.45</v>
      </c>
      <c r="D189" s="102"/>
    </row>
    <row r="190" spans="1:4" ht="15.75" hidden="1" outlineLevel="1">
      <c r="A190" s="24" t="s">
        <v>249</v>
      </c>
      <c r="B190" s="25" t="s">
        <v>37</v>
      </c>
      <c r="C190" s="24">
        <v>5.47</v>
      </c>
      <c r="D190" s="102"/>
    </row>
    <row r="191" spans="1:4" ht="15.75" hidden="1" outlineLevel="1">
      <c r="A191" s="24" t="s">
        <v>249</v>
      </c>
      <c r="B191" s="25" t="s">
        <v>38</v>
      </c>
      <c r="C191" s="24">
        <v>5.48</v>
      </c>
      <c r="D191" s="102"/>
    </row>
    <row r="192" spans="1:4" ht="15.75">
      <c r="A192" s="29" t="s">
        <v>249</v>
      </c>
      <c r="B192" s="25"/>
      <c r="C192" s="24"/>
      <c r="D192" s="102"/>
    </row>
    <row r="193" spans="1:4" ht="15.75" hidden="1" outlineLevel="1">
      <c r="A193" s="24" t="s">
        <v>250</v>
      </c>
      <c r="B193" s="25" t="s">
        <v>14</v>
      </c>
      <c r="C193" s="24">
        <v>5.0999999999999996</v>
      </c>
      <c r="D193" s="102"/>
    </row>
    <row r="194" spans="1:4" ht="15.75" hidden="1" outlineLevel="1">
      <c r="A194" s="24" t="s">
        <v>250</v>
      </c>
      <c r="B194" s="25" t="s">
        <v>15</v>
      </c>
      <c r="C194" s="24">
        <v>5.2</v>
      </c>
      <c r="D194" s="102"/>
    </row>
    <row r="195" spans="1:4" ht="15.75" hidden="1" outlineLevel="1">
      <c r="A195" s="24" t="s">
        <v>250</v>
      </c>
      <c r="B195" s="25" t="s">
        <v>16</v>
      </c>
      <c r="C195" s="24">
        <v>5.3</v>
      </c>
      <c r="D195" s="102"/>
    </row>
    <row r="196" spans="1:4" ht="15.75" hidden="1" outlineLevel="1">
      <c r="A196" s="24" t="s">
        <v>250</v>
      </c>
      <c r="B196" s="25" t="s">
        <v>17</v>
      </c>
      <c r="C196" s="24">
        <v>5.6</v>
      </c>
      <c r="D196" s="102"/>
    </row>
    <row r="197" spans="1:4" ht="15.75" hidden="1" outlineLevel="1">
      <c r="A197" s="24" t="s">
        <v>250</v>
      </c>
      <c r="B197" s="25" t="s">
        <v>1612</v>
      </c>
      <c r="C197" s="26">
        <v>5.0999999999999996</v>
      </c>
      <c r="D197" s="102"/>
    </row>
    <row r="198" spans="1:4" ht="15.75" hidden="1" outlineLevel="1">
      <c r="A198" s="24" t="s">
        <v>250</v>
      </c>
      <c r="B198" s="25" t="s">
        <v>1609</v>
      </c>
      <c r="C198" s="24">
        <v>5.14</v>
      </c>
      <c r="D198" s="102"/>
    </row>
    <row r="199" spans="1:4" ht="15.75" hidden="1" outlineLevel="1">
      <c r="A199" s="24" t="s">
        <v>250</v>
      </c>
      <c r="B199" s="25" t="s">
        <v>20</v>
      </c>
      <c r="C199" s="24">
        <v>5.19</v>
      </c>
      <c r="D199" s="102"/>
    </row>
    <row r="200" spans="1:4" ht="15.75" hidden="1" outlineLevel="1">
      <c r="A200" s="24" t="s">
        <v>250</v>
      </c>
      <c r="B200" s="25" t="s">
        <v>21</v>
      </c>
      <c r="C200" s="24">
        <v>5.24</v>
      </c>
      <c r="D200" s="102"/>
    </row>
    <row r="201" spans="1:4" ht="15.75" hidden="1" outlineLevel="1">
      <c r="A201" s="24" t="s">
        <v>250</v>
      </c>
      <c r="B201" s="25" t="s">
        <v>22</v>
      </c>
      <c r="C201" s="24">
        <v>5.27</v>
      </c>
      <c r="D201" s="102"/>
    </row>
    <row r="202" spans="1:4" ht="15.75" hidden="1" outlineLevel="1">
      <c r="A202" s="24" t="s">
        <v>250</v>
      </c>
      <c r="B202" s="25" t="s">
        <v>23</v>
      </c>
      <c r="C202" s="24">
        <v>5.28</v>
      </c>
      <c r="D202" s="102"/>
    </row>
    <row r="203" spans="1:4" ht="15.75" hidden="1" outlineLevel="1">
      <c r="A203" s="24" t="s">
        <v>250</v>
      </c>
      <c r="B203" s="25" t="s">
        <v>24</v>
      </c>
      <c r="C203" s="24">
        <v>5.29</v>
      </c>
      <c r="D203" s="102"/>
    </row>
    <row r="204" spans="1:4" ht="15.75" hidden="1" outlineLevel="1">
      <c r="A204" s="24" t="s">
        <v>250</v>
      </c>
      <c r="B204" s="25" t="s">
        <v>25</v>
      </c>
      <c r="C204" s="26">
        <v>5.3</v>
      </c>
      <c r="D204" s="102"/>
    </row>
    <row r="205" spans="1:4" ht="15.75" hidden="1" outlineLevel="1">
      <c r="A205" s="24" t="s">
        <v>250</v>
      </c>
      <c r="B205" s="25" t="s">
        <v>26</v>
      </c>
      <c r="C205" s="24">
        <v>5.34</v>
      </c>
      <c r="D205" s="102"/>
    </row>
    <row r="206" spans="1:4" ht="15.75" hidden="1" outlineLevel="1">
      <c r="A206" s="24" t="s">
        <v>250</v>
      </c>
      <c r="B206" s="25" t="s">
        <v>27</v>
      </c>
      <c r="C206" s="24">
        <v>5.31</v>
      </c>
      <c r="D206" s="102"/>
    </row>
    <row r="207" spans="1:4" ht="15.75" hidden="1" outlineLevel="1">
      <c r="A207" s="24" t="s">
        <v>250</v>
      </c>
      <c r="B207" s="25" t="s">
        <v>28</v>
      </c>
      <c r="C207" s="24">
        <v>5.101</v>
      </c>
      <c r="D207" s="102"/>
    </row>
    <row r="208" spans="1:4" ht="15.75" hidden="1" outlineLevel="1">
      <c r="A208" s="24" t="s">
        <v>250</v>
      </c>
      <c r="B208" s="25" t="s">
        <v>29</v>
      </c>
      <c r="C208" s="24">
        <v>5.36</v>
      </c>
      <c r="D208" s="102"/>
    </row>
    <row r="209" spans="1:4" ht="15.75" hidden="1" outlineLevel="1">
      <c r="A209" s="24" t="s">
        <v>250</v>
      </c>
      <c r="B209" s="25" t="s">
        <v>30</v>
      </c>
      <c r="C209" s="24">
        <v>5.53</v>
      </c>
      <c r="D209" s="102"/>
    </row>
    <row r="210" spans="1:4" ht="15.75" hidden="1" outlineLevel="1">
      <c r="A210" s="24" t="s">
        <v>250</v>
      </c>
      <c r="B210" s="25" t="s">
        <v>31</v>
      </c>
      <c r="C210" s="24">
        <v>5.1020000000000003</v>
      </c>
      <c r="D210" s="102"/>
    </row>
    <row r="211" spans="1:4" ht="15.75" hidden="1" outlineLevel="1">
      <c r="A211" s="24" t="s">
        <v>250</v>
      </c>
      <c r="B211" s="25" t="s">
        <v>32</v>
      </c>
      <c r="C211" s="27">
        <v>5.0999999999999996</v>
      </c>
      <c r="D211" s="102"/>
    </row>
    <row r="212" spans="1:4" ht="15.75" hidden="1" outlineLevel="1">
      <c r="A212" s="24" t="s">
        <v>250</v>
      </c>
      <c r="B212" s="25" t="s">
        <v>33</v>
      </c>
      <c r="C212" s="24">
        <v>5.58</v>
      </c>
      <c r="D212" s="102"/>
    </row>
    <row r="213" spans="1:4" ht="15.75" hidden="1" outlineLevel="1">
      <c r="A213" s="24" t="s">
        <v>250</v>
      </c>
      <c r="B213" s="25" t="s">
        <v>34</v>
      </c>
      <c r="C213" s="24">
        <v>5.54</v>
      </c>
      <c r="D213" s="102"/>
    </row>
    <row r="214" spans="1:4" ht="15.75" hidden="1" outlineLevel="1">
      <c r="A214" s="24" t="s">
        <v>250</v>
      </c>
      <c r="B214" s="25" t="s">
        <v>35</v>
      </c>
      <c r="C214" s="24">
        <v>5.55</v>
      </c>
      <c r="D214" s="102"/>
    </row>
    <row r="215" spans="1:4" ht="15.75" hidden="1" outlineLevel="1">
      <c r="A215" s="24" t="s">
        <v>250</v>
      </c>
      <c r="B215" s="25" t="s">
        <v>36</v>
      </c>
      <c r="C215" s="24">
        <v>5.63</v>
      </c>
      <c r="D215" s="102"/>
    </row>
    <row r="216" spans="1:4" ht="15.75" hidden="1" outlineLevel="1">
      <c r="A216" s="24" t="s">
        <v>250</v>
      </c>
      <c r="B216" s="25" t="s">
        <v>37</v>
      </c>
      <c r="C216" s="24">
        <v>5.47</v>
      </c>
      <c r="D216" s="102"/>
    </row>
    <row r="217" spans="1:4" ht="15.75" hidden="1" outlineLevel="1">
      <c r="A217" s="24" t="s">
        <v>250</v>
      </c>
      <c r="B217" s="25" t="s">
        <v>38</v>
      </c>
      <c r="C217" s="24">
        <v>5.48</v>
      </c>
      <c r="D217" s="102"/>
    </row>
    <row r="218" spans="1:4" ht="15.75">
      <c r="A218" s="29" t="s">
        <v>250</v>
      </c>
      <c r="B218" s="25"/>
      <c r="C218" s="24"/>
      <c r="D218" s="102"/>
    </row>
    <row r="219" spans="1:4" ht="15.75" hidden="1" outlineLevel="1">
      <c r="A219" s="24" t="s">
        <v>251</v>
      </c>
      <c r="B219" s="25" t="s">
        <v>14</v>
      </c>
      <c r="C219" s="24">
        <v>5.0999999999999996</v>
      </c>
      <c r="D219" s="102"/>
    </row>
    <row r="220" spans="1:4" ht="15.75" hidden="1" outlineLevel="1">
      <c r="A220" s="24" t="s">
        <v>251</v>
      </c>
      <c r="B220" s="25" t="s">
        <v>15</v>
      </c>
      <c r="C220" s="24">
        <v>5.2</v>
      </c>
      <c r="D220" s="102"/>
    </row>
    <row r="221" spans="1:4" ht="15.75" hidden="1" outlineLevel="1">
      <c r="A221" s="24" t="s">
        <v>251</v>
      </c>
      <c r="B221" s="25" t="s">
        <v>16</v>
      </c>
      <c r="C221" s="24">
        <v>5.3</v>
      </c>
      <c r="D221" s="102"/>
    </row>
    <row r="222" spans="1:4" ht="15.75" hidden="1" outlineLevel="1">
      <c r="A222" s="24" t="s">
        <v>251</v>
      </c>
      <c r="B222" s="25" t="s">
        <v>17</v>
      </c>
      <c r="C222" s="24">
        <v>5.6</v>
      </c>
      <c r="D222" s="102"/>
    </row>
    <row r="223" spans="1:4" ht="15.75" hidden="1" outlineLevel="1">
      <c r="A223" s="24" t="s">
        <v>251</v>
      </c>
      <c r="B223" s="25" t="s">
        <v>1612</v>
      </c>
      <c r="C223" s="26">
        <v>5.0999999999999996</v>
      </c>
      <c r="D223" s="102"/>
    </row>
    <row r="224" spans="1:4" ht="15.75" hidden="1" outlineLevel="1">
      <c r="A224" s="24" t="s">
        <v>251</v>
      </c>
      <c r="B224" s="25" t="s">
        <v>1609</v>
      </c>
      <c r="C224" s="24">
        <v>5.14</v>
      </c>
      <c r="D224" s="102"/>
    </row>
    <row r="225" spans="1:4" ht="15.75" hidden="1" outlineLevel="1">
      <c r="A225" s="24" t="s">
        <v>251</v>
      </c>
      <c r="B225" s="25" t="s">
        <v>20</v>
      </c>
      <c r="C225" s="24">
        <v>5.19</v>
      </c>
      <c r="D225" s="102"/>
    </row>
    <row r="226" spans="1:4" ht="15.75" hidden="1" outlineLevel="1">
      <c r="A226" s="24" t="s">
        <v>251</v>
      </c>
      <c r="B226" s="25" t="s">
        <v>21</v>
      </c>
      <c r="C226" s="24">
        <v>5.24</v>
      </c>
      <c r="D226" s="102"/>
    </row>
    <row r="227" spans="1:4" ht="15.75" hidden="1" outlineLevel="1">
      <c r="A227" s="24" t="s">
        <v>251</v>
      </c>
      <c r="B227" s="25" t="s">
        <v>63</v>
      </c>
      <c r="C227" s="24">
        <v>5.26</v>
      </c>
      <c r="D227" s="102"/>
    </row>
    <row r="228" spans="1:4" ht="15.75" hidden="1" outlineLevel="1">
      <c r="A228" s="24" t="s">
        <v>251</v>
      </c>
      <c r="B228" s="25" t="s">
        <v>22</v>
      </c>
      <c r="C228" s="24">
        <v>5.27</v>
      </c>
      <c r="D228" s="102"/>
    </row>
    <row r="229" spans="1:4" ht="15.75" hidden="1" outlineLevel="1">
      <c r="A229" s="24" t="s">
        <v>251</v>
      </c>
      <c r="B229" s="25" t="s">
        <v>23</v>
      </c>
      <c r="C229" s="24">
        <v>5.28</v>
      </c>
      <c r="D229" s="102"/>
    </row>
    <row r="230" spans="1:4" ht="15.75" hidden="1" outlineLevel="1">
      <c r="A230" s="24" t="s">
        <v>251</v>
      </c>
      <c r="B230" s="25" t="s">
        <v>24</v>
      </c>
      <c r="C230" s="24">
        <v>5.29</v>
      </c>
      <c r="D230" s="102"/>
    </row>
    <row r="231" spans="1:4" ht="15.75" hidden="1" outlineLevel="1">
      <c r="A231" s="24" t="s">
        <v>251</v>
      </c>
      <c r="B231" s="25" t="s">
        <v>25</v>
      </c>
      <c r="C231" s="26">
        <v>5.3</v>
      </c>
      <c r="D231" s="102"/>
    </row>
    <row r="232" spans="1:4" ht="15.75" hidden="1" outlineLevel="1">
      <c r="A232" s="24" t="s">
        <v>251</v>
      </c>
      <c r="B232" s="25" t="s">
        <v>27</v>
      </c>
      <c r="C232" s="24">
        <v>5.31</v>
      </c>
      <c r="D232" s="102"/>
    </row>
    <row r="233" spans="1:4" ht="15.75" hidden="1" outlineLevel="1">
      <c r="A233" s="24" t="s">
        <v>251</v>
      </c>
      <c r="B233" s="25" t="s">
        <v>64</v>
      </c>
      <c r="C233" s="24">
        <v>5.33</v>
      </c>
      <c r="D233" s="102"/>
    </row>
    <row r="234" spans="1:4" ht="15.75" hidden="1" outlineLevel="1">
      <c r="A234" s="24" t="s">
        <v>251</v>
      </c>
      <c r="B234" s="25" t="s">
        <v>28</v>
      </c>
      <c r="C234" s="24">
        <v>5.101</v>
      </c>
      <c r="D234" s="102"/>
    </row>
    <row r="235" spans="1:4" ht="15.75" hidden="1" outlineLevel="1">
      <c r="A235" s="24" t="s">
        <v>251</v>
      </c>
      <c r="B235" s="25" t="s">
        <v>29</v>
      </c>
      <c r="C235" s="24">
        <v>5.36</v>
      </c>
      <c r="D235" s="102"/>
    </row>
    <row r="236" spans="1:4" ht="15.75" hidden="1" outlineLevel="1">
      <c r="A236" s="24" t="s">
        <v>251</v>
      </c>
      <c r="B236" s="25" t="s">
        <v>30</v>
      </c>
      <c r="C236" s="24">
        <v>5.53</v>
      </c>
      <c r="D236" s="102"/>
    </row>
    <row r="237" spans="1:4" ht="15.75" hidden="1" outlineLevel="1">
      <c r="A237" s="24" t="s">
        <v>251</v>
      </c>
      <c r="B237" s="25" t="s">
        <v>31</v>
      </c>
      <c r="C237" s="24">
        <v>5.1020000000000003</v>
      </c>
      <c r="D237" s="102"/>
    </row>
    <row r="238" spans="1:4" ht="15.75" hidden="1" outlineLevel="1">
      <c r="A238" s="24" t="s">
        <v>251</v>
      </c>
      <c r="B238" s="25" t="s">
        <v>33</v>
      </c>
      <c r="C238" s="24">
        <v>5.58</v>
      </c>
      <c r="D238" s="102"/>
    </row>
    <row r="239" spans="1:4" ht="15.75" hidden="1" outlineLevel="1">
      <c r="A239" s="24" t="s">
        <v>251</v>
      </c>
      <c r="B239" s="25" t="s">
        <v>34</v>
      </c>
      <c r="C239" s="24">
        <v>5.54</v>
      </c>
      <c r="D239" s="102"/>
    </row>
    <row r="240" spans="1:4" ht="15.75" hidden="1" outlineLevel="1">
      <c r="A240" s="24" t="s">
        <v>251</v>
      </c>
      <c r="B240" s="25" t="s">
        <v>35</v>
      </c>
      <c r="C240" s="24">
        <v>5.55</v>
      </c>
      <c r="D240" s="102"/>
    </row>
    <row r="241" spans="1:4" ht="15.75" hidden="1" outlineLevel="1">
      <c r="A241" s="24" t="s">
        <v>251</v>
      </c>
      <c r="B241" s="25" t="s">
        <v>36</v>
      </c>
      <c r="C241" s="24">
        <v>5.63</v>
      </c>
      <c r="D241" s="102"/>
    </row>
    <row r="242" spans="1:4" ht="15.75" hidden="1" outlineLevel="1">
      <c r="A242" s="24" t="s">
        <v>251</v>
      </c>
      <c r="B242" s="25" t="s">
        <v>37</v>
      </c>
      <c r="C242" s="24">
        <v>5.47</v>
      </c>
      <c r="D242" s="102"/>
    </row>
    <row r="243" spans="1:4" ht="15.75" hidden="1" outlineLevel="1">
      <c r="A243" s="24" t="s">
        <v>251</v>
      </c>
      <c r="B243" s="25" t="s">
        <v>38</v>
      </c>
      <c r="C243" s="24">
        <v>5.48</v>
      </c>
      <c r="D243" s="102"/>
    </row>
    <row r="244" spans="1:4" ht="15.75">
      <c r="A244" s="29" t="s">
        <v>251</v>
      </c>
      <c r="B244" s="25"/>
      <c r="C244" s="24"/>
      <c r="D244" s="102"/>
    </row>
    <row r="245" spans="1:4" ht="15.75" hidden="1" outlineLevel="1">
      <c r="A245" s="24" t="s">
        <v>252</v>
      </c>
      <c r="B245" s="25" t="s">
        <v>14</v>
      </c>
      <c r="C245" s="24">
        <v>5.0999999999999996</v>
      </c>
      <c r="D245" s="102"/>
    </row>
    <row r="246" spans="1:4" ht="15.75" hidden="1" outlineLevel="1">
      <c r="A246" s="24" t="s">
        <v>252</v>
      </c>
      <c r="B246" s="25" t="s">
        <v>15</v>
      </c>
      <c r="C246" s="24">
        <v>5.2</v>
      </c>
      <c r="D246" s="102"/>
    </row>
    <row r="247" spans="1:4" ht="15.75" hidden="1" outlineLevel="1">
      <c r="A247" s="24" t="s">
        <v>252</v>
      </c>
      <c r="B247" s="25" t="s">
        <v>16</v>
      </c>
      <c r="C247" s="24">
        <v>5.3</v>
      </c>
      <c r="D247" s="102"/>
    </row>
    <row r="248" spans="1:4" ht="15.75" hidden="1" outlineLevel="1">
      <c r="A248" s="24" t="s">
        <v>252</v>
      </c>
      <c r="B248" s="25" t="s">
        <v>17</v>
      </c>
      <c r="C248" s="24">
        <v>5.6</v>
      </c>
      <c r="D248" s="102"/>
    </row>
    <row r="249" spans="1:4" ht="15.75" hidden="1" outlineLevel="1">
      <c r="A249" s="24" t="s">
        <v>252</v>
      </c>
      <c r="B249" s="25" t="s">
        <v>1612</v>
      </c>
      <c r="C249" s="26">
        <v>5.0999999999999996</v>
      </c>
      <c r="D249" s="102"/>
    </row>
    <row r="250" spans="1:4" ht="15.75" hidden="1" outlineLevel="1">
      <c r="A250" s="24" t="s">
        <v>252</v>
      </c>
      <c r="B250" s="25" t="s">
        <v>1609</v>
      </c>
      <c r="C250" s="24">
        <v>5.14</v>
      </c>
      <c r="D250" s="102"/>
    </row>
    <row r="251" spans="1:4" ht="15.75" hidden="1" outlineLevel="1">
      <c r="A251" s="24" t="s">
        <v>252</v>
      </c>
      <c r="B251" s="25" t="s">
        <v>20</v>
      </c>
      <c r="C251" s="24">
        <v>5.19</v>
      </c>
      <c r="D251" s="102"/>
    </row>
    <row r="252" spans="1:4" ht="15.75" hidden="1" outlineLevel="1">
      <c r="A252" s="24" t="s">
        <v>252</v>
      </c>
      <c r="B252" s="25" t="s">
        <v>21</v>
      </c>
      <c r="C252" s="24">
        <v>5.24</v>
      </c>
      <c r="D252" s="102"/>
    </row>
    <row r="253" spans="1:4" ht="15.75" hidden="1" outlineLevel="1">
      <c r="A253" s="24" t="s">
        <v>252</v>
      </c>
      <c r="B253" s="25" t="s">
        <v>22</v>
      </c>
      <c r="C253" s="24">
        <v>5.27</v>
      </c>
      <c r="D253" s="102"/>
    </row>
    <row r="254" spans="1:4" ht="15.75" hidden="1" outlineLevel="1">
      <c r="A254" s="24" t="s">
        <v>252</v>
      </c>
      <c r="B254" s="25" t="s">
        <v>23</v>
      </c>
      <c r="C254" s="24">
        <v>5.28</v>
      </c>
      <c r="D254" s="102"/>
    </row>
    <row r="255" spans="1:4" ht="15.75" hidden="1" outlineLevel="1">
      <c r="A255" s="24" t="s">
        <v>252</v>
      </c>
      <c r="B255" s="25" t="s">
        <v>25</v>
      </c>
      <c r="C255" s="26">
        <v>5.3</v>
      </c>
      <c r="D255" s="102"/>
    </row>
    <row r="256" spans="1:4" ht="15.75" hidden="1" outlineLevel="1">
      <c r="A256" s="24" t="s">
        <v>252</v>
      </c>
      <c r="B256" s="25" t="s">
        <v>64</v>
      </c>
      <c r="C256" s="24">
        <v>5.33</v>
      </c>
      <c r="D256" s="102"/>
    </row>
    <row r="257" spans="1:4" ht="15.75" hidden="1" outlineLevel="1">
      <c r="A257" s="24" t="s">
        <v>252</v>
      </c>
      <c r="B257" s="25" t="s">
        <v>29</v>
      </c>
      <c r="C257" s="24">
        <v>5.36</v>
      </c>
      <c r="D257" s="102"/>
    </row>
    <row r="258" spans="1:4" ht="15.75" hidden="1" outlineLevel="1">
      <c r="A258" s="24" t="s">
        <v>252</v>
      </c>
      <c r="B258" s="25" t="s">
        <v>30</v>
      </c>
      <c r="C258" s="24">
        <v>5.53</v>
      </c>
      <c r="D258" s="102"/>
    </row>
    <row r="259" spans="1:4" ht="15.75" hidden="1" outlineLevel="1">
      <c r="A259" s="24" t="s">
        <v>252</v>
      </c>
      <c r="B259" s="25" t="s">
        <v>33</v>
      </c>
      <c r="C259" s="24">
        <v>5.58</v>
      </c>
      <c r="D259" s="102"/>
    </row>
    <row r="260" spans="1:4" ht="15.75" hidden="1" outlineLevel="1">
      <c r="A260" s="24" t="s">
        <v>252</v>
      </c>
      <c r="B260" s="25" t="s">
        <v>34</v>
      </c>
      <c r="C260" s="24">
        <v>5.54</v>
      </c>
      <c r="D260" s="102"/>
    </row>
    <row r="261" spans="1:4" ht="15.75" hidden="1" outlineLevel="1">
      <c r="A261" s="24" t="s">
        <v>252</v>
      </c>
      <c r="B261" s="25" t="s">
        <v>35</v>
      </c>
      <c r="C261" s="24">
        <v>5.55</v>
      </c>
      <c r="D261" s="102"/>
    </row>
    <row r="262" spans="1:4" ht="15.75" hidden="1" outlineLevel="1">
      <c r="A262" s="24" t="s">
        <v>252</v>
      </c>
      <c r="B262" s="25" t="s">
        <v>36</v>
      </c>
      <c r="C262" s="24">
        <v>5.63</v>
      </c>
      <c r="D262" s="102"/>
    </row>
    <row r="263" spans="1:4" ht="15.75" hidden="1" outlineLevel="1">
      <c r="A263" s="24" t="s">
        <v>252</v>
      </c>
      <c r="B263" s="25" t="s">
        <v>37</v>
      </c>
      <c r="C263" s="24">
        <v>5.47</v>
      </c>
      <c r="D263" s="102"/>
    </row>
    <row r="264" spans="1:4" ht="15.75" hidden="1" outlineLevel="1">
      <c r="A264" s="24" t="s">
        <v>252</v>
      </c>
      <c r="B264" s="25" t="s">
        <v>38</v>
      </c>
      <c r="C264" s="24">
        <v>5.48</v>
      </c>
      <c r="D264" s="102"/>
    </row>
    <row r="265" spans="1:4" ht="15.75">
      <c r="A265" s="29" t="s">
        <v>252</v>
      </c>
      <c r="B265" s="25"/>
      <c r="C265" s="24"/>
      <c r="D265" s="102"/>
    </row>
    <row r="266" spans="1:4" ht="15.75" hidden="1" outlineLevel="1">
      <c r="A266" s="24" t="s">
        <v>253</v>
      </c>
      <c r="B266" s="25" t="s">
        <v>14</v>
      </c>
      <c r="C266" s="24">
        <v>5.0999999999999996</v>
      </c>
      <c r="D266" s="102"/>
    </row>
    <row r="267" spans="1:4" ht="15.75" hidden="1" outlineLevel="1">
      <c r="A267" s="24" t="s">
        <v>253</v>
      </c>
      <c r="B267" s="25" t="s">
        <v>15</v>
      </c>
      <c r="C267" s="24">
        <v>5.2</v>
      </c>
      <c r="D267" s="102"/>
    </row>
    <row r="268" spans="1:4" ht="15.75" hidden="1" outlineLevel="1">
      <c r="A268" s="24" t="s">
        <v>253</v>
      </c>
      <c r="B268" s="25" t="s">
        <v>16</v>
      </c>
      <c r="C268" s="24">
        <v>5.3</v>
      </c>
      <c r="D268" s="102"/>
    </row>
    <row r="269" spans="1:4" ht="15.75" hidden="1" outlineLevel="1">
      <c r="A269" s="24" t="s">
        <v>253</v>
      </c>
      <c r="B269" s="25" t="s">
        <v>17</v>
      </c>
      <c r="C269" s="24">
        <v>5.6</v>
      </c>
      <c r="D269" s="102"/>
    </row>
    <row r="270" spans="1:4" ht="15.75" hidden="1" outlineLevel="1">
      <c r="A270" s="24" t="s">
        <v>253</v>
      </c>
      <c r="B270" s="25" t="s">
        <v>1612</v>
      </c>
      <c r="C270" s="26">
        <v>5.0999999999999996</v>
      </c>
      <c r="D270" s="102"/>
    </row>
    <row r="271" spans="1:4" ht="15.75" hidden="1" outlineLevel="1">
      <c r="A271" s="24" t="s">
        <v>253</v>
      </c>
      <c r="B271" s="25" t="s">
        <v>1609</v>
      </c>
      <c r="C271" s="24">
        <v>5.14</v>
      </c>
      <c r="D271" s="102"/>
    </row>
    <row r="272" spans="1:4" ht="15.75" hidden="1" outlineLevel="1">
      <c r="A272" s="24" t="s">
        <v>253</v>
      </c>
      <c r="B272" s="25" t="s">
        <v>20</v>
      </c>
      <c r="C272" s="24">
        <v>5.19</v>
      </c>
      <c r="D272" s="102"/>
    </row>
    <row r="273" spans="1:4" ht="15.75" hidden="1" outlineLevel="1">
      <c r="A273" s="24" t="s">
        <v>253</v>
      </c>
      <c r="B273" s="25" t="s">
        <v>21</v>
      </c>
      <c r="C273" s="24">
        <v>5.24</v>
      </c>
      <c r="D273" s="102"/>
    </row>
    <row r="274" spans="1:4" ht="15.75" hidden="1" outlineLevel="1">
      <c r="A274" s="24" t="s">
        <v>253</v>
      </c>
      <c r="B274" s="25" t="s">
        <v>63</v>
      </c>
      <c r="C274" s="24">
        <v>5.26</v>
      </c>
      <c r="D274" s="102"/>
    </row>
    <row r="275" spans="1:4" ht="15.75" hidden="1" outlineLevel="1">
      <c r="A275" s="24" t="s">
        <v>253</v>
      </c>
      <c r="B275" s="25" t="s">
        <v>22</v>
      </c>
      <c r="C275" s="24">
        <v>5.27</v>
      </c>
      <c r="D275" s="102"/>
    </row>
    <row r="276" spans="1:4" ht="15.75" hidden="1" outlineLevel="1">
      <c r="A276" s="24" t="s">
        <v>253</v>
      </c>
      <c r="B276" s="25" t="s">
        <v>23</v>
      </c>
      <c r="C276" s="24">
        <v>5.28</v>
      </c>
      <c r="D276" s="102"/>
    </row>
    <row r="277" spans="1:4" ht="15.75" hidden="1" outlineLevel="1">
      <c r="A277" s="24" t="s">
        <v>253</v>
      </c>
      <c r="B277" s="25" t="s">
        <v>24</v>
      </c>
      <c r="C277" s="24">
        <v>5.29</v>
      </c>
      <c r="D277" s="102"/>
    </row>
    <row r="278" spans="1:4" ht="15.75" hidden="1" outlineLevel="1">
      <c r="A278" s="24" t="s">
        <v>253</v>
      </c>
      <c r="B278" s="25" t="s">
        <v>25</v>
      </c>
      <c r="C278" s="26">
        <v>5.3</v>
      </c>
      <c r="D278" s="102"/>
    </row>
    <row r="279" spans="1:4" ht="15.75" hidden="1" outlineLevel="1">
      <c r="A279" s="24" t="s">
        <v>253</v>
      </c>
      <c r="B279" s="25" t="s">
        <v>64</v>
      </c>
      <c r="C279" s="24">
        <v>5.33</v>
      </c>
      <c r="D279" s="102"/>
    </row>
    <row r="280" spans="1:4" ht="15.75" hidden="1" outlineLevel="1">
      <c r="A280" s="24" t="s">
        <v>253</v>
      </c>
      <c r="B280" s="25" t="s">
        <v>29</v>
      </c>
      <c r="C280" s="24">
        <v>5.36</v>
      </c>
      <c r="D280" s="102"/>
    </row>
    <row r="281" spans="1:4" ht="15.75" hidden="1" outlineLevel="1">
      <c r="A281" s="24" t="s">
        <v>253</v>
      </c>
      <c r="B281" s="25" t="s">
        <v>80</v>
      </c>
      <c r="C281" s="24">
        <v>5.69</v>
      </c>
      <c r="D281" s="102"/>
    </row>
    <row r="282" spans="1:4" ht="15.75" hidden="1" outlineLevel="1">
      <c r="A282" s="24" t="s">
        <v>253</v>
      </c>
      <c r="B282" s="25" t="s">
        <v>81</v>
      </c>
      <c r="C282" s="26">
        <v>5.7</v>
      </c>
      <c r="D282" s="102"/>
    </row>
    <row r="283" spans="1:4" ht="15.75" hidden="1" outlineLevel="1">
      <c r="A283" s="24" t="s">
        <v>253</v>
      </c>
      <c r="B283" s="25" t="s">
        <v>82</v>
      </c>
      <c r="C283" s="24">
        <v>5.74</v>
      </c>
      <c r="D283" s="102"/>
    </row>
    <row r="284" spans="1:4" ht="15.75" hidden="1" outlineLevel="1">
      <c r="A284" s="24" t="s">
        <v>253</v>
      </c>
      <c r="B284" s="25" t="s">
        <v>83</v>
      </c>
      <c r="C284" s="24">
        <v>5.49</v>
      </c>
      <c r="D284" s="102"/>
    </row>
    <row r="285" spans="1:4" ht="15.75" hidden="1" outlineLevel="1">
      <c r="A285" s="24" t="s">
        <v>253</v>
      </c>
      <c r="B285" s="25" t="s">
        <v>84</v>
      </c>
      <c r="C285" s="24">
        <v>5.51</v>
      </c>
      <c r="D285" s="102"/>
    </row>
    <row r="286" spans="1:4" ht="15.75" hidden="1" outlineLevel="1">
      <c r="A286" s="24" t="s">
        <v>253</v>
      </c>
      <c r="B286" s="25" t="s">
        <v>1613</v>
      </c>
      <c r="C286" s="24">
        <v>5.52</v>
      </c>
      <c r="D286" s="102"/>
    </row>
    <row r="287" spans="1:4" ht="15.75" hidden="1" outlineLevel="1">
      <c r="A287" s="24" t="s">
        <v>253</v>
      </c>
      <c r="B287" s="25" t="s">
        <v>30</v>
      </c>
      <c r="C287" s="24">
        <v>5.53</v>
      </c>
      <c r="D287" s="102"/>
    </row>
    <row r="288" spans="1:4" ht="15.75" hidden="1" outlineLevel="1">
      <c r="A288" s="24" t="s">
        <v>253</v>
      </c>
      <c r="B288" s="25" t="s">
        <v>33</v>
      </c>
      <c r="C288" s="24">
        <v>5.58</v>
      </c>
      <c r="D288" s="102"/>
    </row>
    <row r="289" spans="1:4" ht="15.75" hidden="1" outlineLevel="1">
      <c r="A289" s="24" t="s">
        <v>253</v>
      </c>
      <c r="B289" s="25" t="s">
        <v>34</v>
      </c>
      <c r="C289" s="24">
        <v>5.54</v>
      </c>
      <c r="D289" s="102"/>
    </row>
    <row r="290" spans="1:4" ht="15.75" hidden="1" outlineLevel="1">
      <c r="A290" s="24" t="s">
        <v>253</v>
      </c>
      <c r="B290" s="25" t="s">
        <v>35</v>
      </c>
      <c r="C290" s="24">
        <v>5.55</v>
      </c>
      <c r="D290" s="102"/>
    </row>
    <row r="291" spans="1:4" ht="15.75" hidden="1" outlineLevel="1">
      <c r="A291" s="24" t="s">
        <v>253</v>
      </c>
      <c r="B291" s="25" t="s">
        <v>36</v>
      </c>
      <c r="C291" s="24">
        <v>5.63</v>
      </c>
      <c r="D291" s="102"/>
    </row>
    <row r="292" spans="1:4" ht="15.75" hidden="1" outlineLevel="1">
      <c r="A292" s="24" t="s">
        <v>253</v>
      </c>
      <c r="B292" s="25" t="s">
        <v>37</v>
      </c>
      <c r="C292" s="24">
        <v>5.47</v>
      </c>
      <c r="D292" s="102"/>
    </row>
    <row r="293" spans="1:4" ht="15.75" hidden="1" outlineLevel="1">
      <c r="A293" s="24" t="s">
        <v>253</v>
      </c>
      <c r="B293" s="25" t="s">
        <v>38</v>
      </c>
      <c r="C293" s="24">
        <v>5.48</v>
      </c>
      <c r="D293" s="102"/>
    </row>
    <row r="294" spans="1:4" ht="15.75">
      <c r="A294" s="29" t="s">
        <v>253</v>
      </c>
      <c r="B294" s="25"/>
      <c r="C294" s="24"/>
      <c r="D294" s="102"/>
    </row>
    <row r="295" spans="1:4" ht="15.75" hidden="1" outlineLevel="1">
      <c r="A295" s="24" t="s">
        <v>254</v>
      </c>
      <c r="B295" s="25" t="s">
        <v>14</v>
      </c>
      <c r="C295" s="24">
        <v>5.0999999999999996</v>
      </c>
      <c r="D295" s="102"/>
    </row>
    <row r="296" spans="1:4" ht="15.75" hidden="1" outlineLevel="1">
      <c r="A296" s="24" t="s">
        <v>254</v>
      </c>
      <c r="B296" s="25" t="s">
        <v>15</v>
      </c>
      <c r="C296" s="24">
        <v>5.2</v>
      </c>
      <c r="D296" s="102"/>
    </row>
    <row r="297" spans="1:4" ht="15.75" hidden="1" outlineLevel="1">
      <c r="A297" s="24" t="s">
        <v>254</v>
      </c>
      <c r="B297" s="25" t="s">
        <v>16</v>
      </c>
      <c r="C297" s="24">
        <v>5.3</v>
      </c>
      <c r="D297" s="102"/>
    </row>
    <row r="298" spans="1:4" ht="15.75" hidden="1" outlineLevel="1">
      <c r="A298" s="24" t="s">
        <v>254</v>
      </c>
      <c r="B298" s="25" t="s">
        <v>1609</v>
      </c>
      <c r="C298" s="24">
        <v>5.14</v>
      </c>
      <c r="D298" s="102"/>
    </row>
    <row r="299" spans="1:4" ht="15.75" hidden="1" outlineLevel="1">
      <c r="A299" s="24" t="s">
        <v>254</v>
      </c>
      <c r="B299" s="25" t="s">
        <v>20</v>
      </c>
      <c r="C299" s="24">
        <v>5.19</v>
      </c>
      <c r="D299" s="102"/>
    </row>
    <row r="300" spans="1:4" ht="15.75" hidden="1" outlineLevel="1">
      <c r="A300" s="24" t="s">
        <v>254</v>
      </c>
      <c r="B300" s="25" t="s">
        <v>21</v>
      </c>
      <c r="C300" s="24">
        <v>5.24</v>
      </c>
      <c r="D300" s="102"/>
    </row>
    <row r="301" spans="1:4" ht="15.75" hidden="1" outlineLevel="1">
      <c r="A301" s="24" t="s">
        <v>254</v>
      </c>
      <c r="B301" s="25" t="s">
        <v>63</v>
      </c>
      <c r="C301" s="24">
        <v>5.26</v>
      </c>
      <c r="D301" s="102"/>
    </row>
    <row r="302" spans="1:4" ht="15.75" hidden="1" outlineLevel="1">
      <c r="A302" s="24" t="s">
        <v>254</v>
      </c>
      <c r="B302" s="25" t="s">
        <v>22</v>
      </c>
      <c r="C302" s="24">
        <v>5.27</v>
      </c>
      <c r="D302" s="102"/>
    </row>
    <row r="303" spans="1:4" ht="15.75" hidden="1" outlineLevel="1">
      <c r="A303" s="24" t="s">
        <v>254</v>
      </c>
      <c r="B303" s="25" t="s">
        <v>23</v>
      </c>
      <c r="C303" s="24">
        <v>5.28</v>
      </c>
      <c r="D303" s="102"/>
    </row>
    <row r="304" spans="1:4" ht="15.75" hidden="1" outlineLevel="1">
      <c r="A304" s="24" t="s">
        <v>254</v>
      </c>
      <c r="B304" s="25" t="s">
        <v>96</v>
      </c>
      <c r="C304" s="24">
        <v>5.37</v>
      </c>
      <c r="D304" s="102"/>
    </row>
    <row r="305" spans="1:4" ht="15.75" hidden="1" outlineLevel="1">
      <c r="A305" s="24" t="s">
        <v>254</v>
      </c>
      <c r="B305" s="25" t="s">
        <v>83</v>
      </c>
      <c r="C305" s="24">
        <v>5.49</v>
      </c>
      <c r="D305" s="102"/>
    </row>
    <row r="306" spans="1:4" ht="15.75" hidden="1" outlineLevel="1">
      <c r="A306" s="24" t="s">
        <v>254</v>
      </c>
      <c r="B306" s="25" t="s">
        <v>84</v>
      </c>
      <c r="C306" s="24">
        <v>5.51</v>
      </c>
      <c r="D306" s="102"/>
    </row>
    <row r="307" spans="1:4" ht="15.75" hidden="1" outlineLevel="1">
      <c r="A307" s="24" t="s">
        <v>254</v>
      </c>
      <c r="B307" s="25" t="s">
        <v>30</v>
      </c>
      <c r="C307" s="24">
        <v>5.53</v>
      </c>
      <c r="D307" s="102"/>
    </row>
    <row r="308" spans="1:4" ht="15.75" hidden="1" outlineLevel="1">
      <c r="A308" s="24" t="s">
        <v>254</v>
      </c>
      <c r="B308" s="25" t="s">
        <v>80</v>
      </c>
      <c r="C308" s="24">
        <v>5.69</v>
      </c>
      <c r="D308" s="102"/>
    </row>
    <row r="309" spans="1:4" ht="15.75" hidden="1" outlineLevel="1">
      <c r="A309" s="24" t="s">
        <v>254</v>
      </c>
      <c r="B309" s="25" t="s">
        <v>97</v>
      </c>
      <c r="C309" s="24">
        <v>5.75</v>
      </c>
      <c r="D309" s="102"/>
    </row>
    <row r="310" spans="1:4" ht="15.75" hidden="1" outlineLevel="1">
      <c r="A310" s="24" t="s">
        <v>254</v>
      </c>
      <c r="B310" s="25" t="s">
        <v>81</v>
      </c>
      <c r="C310" s="26">
        <v>5.7</v>
      </c>
      <c r="D310" s="102"/>
    </row>
    <row r="311" spans="1:4" ht="15.75" hidden="1" outlineLevel="1">
      <c r="A311" s="24" t="s">
        <v>254</v>
      </c>
      <c r="B311" s="25" t="s">
        <v>82</v>
      </c>
      <c r="C311" s="24">
        <v>5.74</v>
      </c>
      <c r="D311" s="102"/>
    </row>
    <row r="312" spans="1:4" ht="15.75" hidden="1" outlineLevel="1">
      <c r="A312" s="24" t="s">
        <v>254</v>
      </c>
      <c r="B312" s="25" t="s">
        <v>33</v>
      </c>
      <c r="C312" s="24">
        <v>5.58</v>
      </c>
      <c r="D312" s="102"/>
    </row>
    <row r="313" spans="1:4" ht="15.75" hidden="1" outlineLevel="1">
      <c r="A313" s="24" t="s">
        <v>254</v>
      </c>
      <c r="B313" s="25" t="s">
        <v>34</v>
      </c>
      <c r="C313" s="24">
        <v>5.54</v>
      </c>
      <c r="D313" s="102"/>
    </row>
    <row r="314" spans="1:4" ht="15.75" hidden="1" outlineLevel="1">
      <c r="A314" s="24" t="s">
        <v>254</v>
      </c>
      <c r="B314" s="25" t="s">
        <v>35</v>
      </c>
      <c r="C314" s="24">
        <v>5.55</v>
      </c>
      <c r="D314" s="102"/>
    </row>
    <row r="315" spans="1:4" ht="15.75" hidden="1" outlineLevel="1">
      <c r="A315" s="24" t="s">
        <v>254</v>
      </c>
      <c r="B315" s="25" t="s">
        <v>36</v>
      </c>
      <c r="C315" s="24">
        <v>5.63</v>
      </c>
      <c r="D315" s="102"/>
    </row>
    <row r="316" spans="1:4" ht="15.75" hidden="1" outlineLevel="1">
      <c r="A316" s="24" t="s">
        <v>254</v>
      </c>
      <c r="B316" s="25" t="s">
        <v>98</v>
      </c>
      <c r="C316" s="24">
        <v>5.65</v>
      </c>
      <c r="D316" s="102"/>
    </row>
    <row r="317" spans="1:4" ht="15.75" hidden="1" outlineLevel="1">
      <c r="A317" s="24" t="s">
        <v>254</v>
      </c>
      <c r="B317" s="25" t="s">
        <v>99</v>
      </c>
      <c r="C317" s="24">
        <v>5.68</v>
      </c>
      <c r="D317" s="102"/>
    </row>
    <row r="318" spans="1:4" ht="15.75" hidden="1" outlineLevel="1">
      <c r="A318" s="24" t="s">
        <v>254</v>
      </c>
      <c r="B318" s="25" t="s">
        <v>37</v>
      </c>
      <c r="C318" s="24">
        <v>5.47</v>
      </c>
      <c r="D318" s="102"/>
    </row>
    <row r="319" spans="1:4" ht="15.75" hidden="1" outlineLevel="1">
      <c r="A319" s="24" t="s">
        <v>254</v>
      </c>
      <c r="B319" s="25" t="s">
        <v>38</v>
      </c>
      <c r="C319" s="24">
        <v>5.48</v>
      </c>
      <c r="D319" s="102"/>
    </row>
    <row r="320" spans="1:4" ht="15.75">
      <c r="A320" s="29" t="s">
        <v>254</v>
      </c>
      <c r="B320" s="25"/>
      <c r="C320" s="24"/>
      <c r="D320" s="102"/>
    </row>
    <row r="321" spans="1:4" ht="15.75" hidden="1" outlineLevel="1">
      <c r="A321" s="24" t="s">
        <v>255</v>
      </c>
      <c r="B321" s="25" t="s">
        <v>14</v>
      </c>
      <c r="C321" s="24">
        <v>5.0999999999999996</v>
      </c>
      <c r="D321" s="102"/>
    </row>
    <row r="322" spans="1:4" ht="15.75" hidden="1" outlineLevel="1">
      <c r="A322" s="24" t="s">
        <v>255</v>
      </c>
      <c r="B322" s="25" t="s">
        <v>15</v>
      </c>
      <c r="C322" s="24">
        <v>5.2</v>
      </c>
      <c r="D322" s="102"/>
    </row>
    <row r="323" spans="1:4" ht="15.75" hidden="1" outlineLevel="1">
      <c r="A323" s="24" t="s">
        <v>255</v>
      </c>
      <c r="B323" s="25" t="s">
        <v>63</v>
      </c>
      <c r="C323" s="24">
        <v>5.26</v>
      </c>
      <c r="D323" s="102"/>
    </row>
    <row r="324" spans="1:4" ht="15.75" hidden="1" outlineLevel="1">
      <c r="A324" s="24" t="s">
        <v>255</v>
      </c>
      <c r="B324" s="25" t="s">
        <v>1609</v>
      </c>
      <c r="C324" s="24">
        <v>5.14</v>
      </c>
      <c r="D324" s="102"/>
    </row>
    <row r="325" spans="1:4" ht="15.75" hidden="1" outlineLevel="1">
      <c r="A325" s="24" t="s">
        <v>255</v>
      </c>
      <c r="B325" s="25" t="s">
        <v>20</v>
      </c>
      <c r="C325" s="24">
        <v>5.19</v>
      </c>
      <c r="D325" s="102"/>
    </row>
    <row r="326" spans="1:4" ht="15.75" hidden="1" outlineLevel="1">
      <c r="A326" s="24" t="s">
        <v>255</v>
      </c>
      <c r="B326" s="25" t="s">
        <v>96</v>
      </c>
      <c r="C326" s="24">
        <v>5.37</v>
      </c>
      <c r="D326" s="102"/>
    </row>
    <row r="327" spans="1:4" ht="15.75" hidden="1" outlineLevel="1">
      <c r="A327" s="24" t="s">
        <v>255</v>
      </c>
      <c r="B327" s="25" t="s">
        <v>80</v>
      </c>
      <c r="C327" s="24">
        <v>5.69</v>
      </c>
      <c r="D327" s="102"/>
    </row>
    <row r="328" spans="1:4" ht="15.75" hidden="1" outlineLevel="1">
      <c r="A328" s="24" t="s">
        <v>255</v>
      </c>
      <c r="B328" s="25" t="s">
        <v>100</v>
      </c>
      <c r="C328" s="26">
        <v>5.8</v>
      </c>
      <c r="D328" s="102"/>
    </row>
    <row r="329" spans="1:4" ht="15.75" hidden="1" outlineLevel="1">
      <c r="A329" s="24" t="s">
        <v>255</v>
      </c>
      <c r="B329" s="25" t="s">
        <v>97</v>
      </c>
      <c r="C329" s="24">
        <v>5.75</v>
      </c>
      <c r="D329" s="102"/>
    </row>
    <row r="330" spans="1:4" ht="15.75" hidden="1" outlineLevel="1">
      <c r="A330" s="24" t="s">
        <v>255</v>
      </c>
      <c r="B330" s="25" t="s">
        <v>81</v>
      </c>
      <c r="C330" s="26">
        <v>5.7</v>
      </c>
      <c r="D330" s="102"/>
    </row>
    <row r="331" spans="1:4" ht="15.75" hidden="1" outlineLevel="1">
      <c r="A331" s="24" t="s">
        <v>255</v>
      </c>
      <c r="B331" s="25" t="s">
        <v>82</v>
      </c>
      <c r="C331" s="24">
        <v>5.74</v>
      </c>
      <c r="D331" s="102"/>
    </row>
    <row r="332" spans="1:4" ht="15.75" hidden="1" outlineLevel="1">
      <c r="A332" s="24" t="s">
        <v>255</v>
      </c>
      <c r="B332" s="25" t="s">
        <v>33</v>
      </c>
      <c r="C332" s="24">
        <v>5.58</v>
      </c>
      <c r="D332" s="102"/>
    </row>
    <row r="333" spans="1:4" ht="15.75" hidden="1" outlineLevel="1">
      <c r="A333" s="24" t="s">
        <v>255</v>
      </c>
      <c r="B333" s="25" t="s">
        <v>35</v>
      </c>
      <c r="C333" s="24">
        <v>5.55</v>
      </c>
      <c r="D333" s="102"/>
    </row>
    <row r="334" spans="1:4" ht="15.75" hidden="1" outlineLevel="1">
      <c r="A334" s="24" t="s">
        <v>255</v>
      </c>
      <c r="B334" s="25" t="s">
        <v>36</v>
      </c>
      <c r="C334" s="24">
        <v>5.63</v>
      </c>
      <c r="D334" s="102"/>
    </row>
    <row r="335" spans="1:4" ht="15.75" hidden="1" outlineLevel="1">
      <c r="A335" s="24" t="s">
        <v>255</v>
      </c>
      <c r="B335" s="25" t="s">
        <v>98</v>
      </c>
      <c r="C335" s="24">
        <v>5.65</v>
      </c>
      <c r="D335" s="102"/>
    </row>
    <row r="336" spans="1:4" ht="15.75" hidden="1" outlineLevel="1">
      <c r="A336" s="24" t="s">
        <v>255</v>
      </c>
      <c r="B336" s="25" t="s">
        <v>99</v>
      </c>
      <c r="C336" s="24">
        <v>5.68</v>
      </c>
      <c r="D336" s="102"/>
    </row>
    <row r="337" spans="1:4" ht="15.75" hidden="1" outlineLevel="1">
      <c r="A337" s="24" t="s">
        <v>255</v>
      </c>
      <c r="B337" s="25" t="s">
        <v>37</v>
      </c>
      <c r="C337" s="24">
        <v>5.47</v>
      </c>
      <c r="D337" s="102"/>
    </row>
    <row r="338" spans="1:4" ht="15.75" hidden="1" outlineLevel="1">
      <c r="A338" s="24" t="s">
        <v>255</v>
      </c>
      <c r="B338" s="25" t="s">
        <v>38</v>
      </c>
      <c r="C338" s="24">
        <v>5.48</v>
      </c>
      <c r="D338" s="102"/>
    </row>
    <row r="339" spans="1:4" ht="15.75">
      <c r="A339" s="29" t="s">
        <v>255</v>
      </c>
      <c r="B339" s="25"/>
      <c r="C339" s="24"/>
      <c r="D339" s="102"/>
    </row>
    <row r="340" spans="1:4" ht="15.75" hidden="1" outlineLevel="1">
      <c r="A340" s="24" t="s">
        <v>256</v>
      </c>
      <c r="B340" s="25" t="s">
        <v>101</v>
      </c>
      <c r="C340" s="24">
        <v>5.0999999999999996</v>
      </c>
      <c r="D340" s="102"/>
    </row>
    <row r="341" spans="1:4" ht="15.75" hidden="1" outlineLevel="1">
      <c r="A341" s="24" t="s">
        <v>256</v>
      </c>
      <c r="B341" s="25" t="s">
        <v>15</v>
      </c>
      <c r="C341" s="24">
        <v>5.2</v>
      </c>
      <c r="D341" s="102"/>
    </row>
    <row r="342" spans="1:4" ht="15.75" hidden="1" outlineLevel="1">
      <c r="A342" s="24" t="s">
        <v>256</v>
      </c>
      <c r="B342" s="25" t="s">
        <v>63</v>
      </c>
      <c r="C342" s="24">
        <v>5.26</v>
      </c>
      <c r="D342" s="102"/>
    </row>
    <row r="343" spans="1:4" ht="15.75" hidden="1" outlineLevel="1">
      <c r="A343" s="24" t="s">
        <v>256</v>
      </c>
      <c r="B343" s="25" t="s">
        <v>102</v>
      </c>
      <c r="C343" s="24">
        <v>5.38</v>
      </c>
      <c r="D343" s="102"/>
    </row>
    <row r="344" spans="1:4" ht="15.75" hidden="1" outlineLevel="1">
      <c r="A344" s="24" t="s">
        <v>256</v>
      </c>
      <c r="B344" s="25" t="s">
        <v>103</v>
      </c>
      <c r="C344" s="24">
        <v>5.39</v>
      </c>
      <c r="D344" s="102"/>
    </row>
    <row r="345" spans="1:4" ht="15.75" hidden="1" outlineLevel="1">
      <c r="A345" s="24" t="s">
        <v>256</v>
      </c>
      <c r="B345" s="25" t="s">
        <v>104</v>
      </c>
      <c r="C345" s="26">
        <v>5.6</v>
      </c>
      <c r="D345" s="102"/>
    </row>
    <row r="346" spans="1:4" ht="15.75" hidden="1" outlineLevel="1">
      <c r="A346" s="24" t="s">
        <v>256</v>
      </c>
      <c r="B346" s="25" t="s">
        <v>38</v>
      </c>
      <c r="C346" s="24">
        <v>5.48</v>
      </c>
      <c r="D346" s="102"/>
    </row>
    <row r="347" spans="1:4" ht="15.75">
      <c r="A347" s="29" t="s">
        <v>256</v>
      </c>
      <c r="B347" s="25"/>
      <c r="C347" s="24"/>
      <c r="D347" s="102"/>
    </row>
    <row r="348" spans="1:4" ht="15.75" hidden="1" outlineLevel="1">
      <c r="A348" s="24" t="s">
        <v>257</v>
      </c>
      <c r="B348" s="25" t="s">
        <v>14</v>
      </c>
      <c r="C348" s="24">
        <v>5.0999999999999996</v>
      </c>
      <c r="D348" s="102"/>
    </row>
    <row r="349" spans="1:4" ht="15.75" hidden="1" outlineLevel="1">
      <c r="A349" s="24" t="s">
        <v>257</v>
      </c>
      <c r="B349" s="25" t="s">
        <v>15</v>
      </c>
      <c r="C349" s="24">
        <v>5.2</v>
      </c>
      <c r="D349" s="102"/>
    </row>
    <row r="350" spans="1:4" ht="15.75" hidden="1" outlineLevel="1">
      <c r="A350" s="24" t="s">
        <v>257</v>
      </c>
      <c r="B350" s="25" t="s">
        <v>16</v>
      </c>
      <c r="C350" s="24">
        <v>5.3</v>
      </c>
      <c r="D350" s="102"/>
    </row>
    <row r="351" spans="1:4" ht="15.75" hidden="1" outlineLevel="1">
      <c r="A351" s="24" t="s">
        <v>257</v>
      </c>
      <c r="B351" s="25" t="s">
        <v>17</v>
      </c>
      <c r="C351" s="24">
        <v>5.6</v>
      </c>
      <c r="D351" s="102"/>
    </row>
    <row r="352" spans="1:4" ht="15.75" hidden="1" outlineLevel="1">
      <c r="A352" s="24" t="s">
        <v>257</v>
      </c>
      <c r="B352" s="25" t="s">
        <v>1612</v>
      </c>
      <c r="C352" s="26">
        <v>5.0999999999999996</v>
      </c>
      <c r="D352" s="102"/>
    </row>
    <row r="353" spans="1:4" ht="15.75" hidden="1" outlineLevel="1">
      <c r="A353" s="24" t="s">
        <v>257</v>
      </c>
      <c r="B353" s="25" t="s">
        <v>1609</v>
      </c>
      <c r="C353" s="24">
        <v>5.14</v>
      </c>
      <c r="D353" s="102"/>
    </row>
    <row r="354" spans="1:4" ht="15.75" hidden="1" outlineLevel="1">
      <c r="A354" s="24" t="s">
        <v>257</v>
      </c>
      <c r="B354" s="25" t="s">
        <v>20</v>
      </c>
      <c r="C354" s="24">
        <v>5.19</v>
      </c>
      <c r="D354" s="102"/>
    </row>
    <row r="355" spans="1:4" ht="15.75" hidden="1" outlineLevel="1">
      <c r="A355" s="24" t="s">
        <v>257</v>
      </c>
      <c r="B355" s="25" t="s">
        <v>21</v>
      </c>
      <c r="C355" s="24">
        <v>5.24</v>
      </c>
      <c r="D355" s="102"/>
    </row>
    <row r="356" spans="1:4" ht="15.75" hidden="1" outlineLevel="1">
      <c r="A356" s="24" t="s">
        <v>257</v>
      </c>
      <c r="B356" s="25" t="s">
        <v>63</v>
      </c>
      <c r="C356" s="24">
        <v>5.26</v>
      </c>
      <c r="D356" s="102"/>
    </row>
    <row r="357" spans="1:4" ht="15.75" hidden="1" outlineLevel="1">
      <c r="A357" s="24" t="s">
        <v>257</v>
      </c>
      <c r="B357" s="25" t="s">
        <v>22</v>
      </c>
      <c r="C357" s="24">
        <v>5.27</v>
      </c>
      <c r="D357" s="102"/>
    </row>
    <row r="358" spans="1:4" ht="15.75" hidden="1" outlineLevel="1">
      <c r="A358" s="24" t="s">
        <v>257</v>
      </c>
      <c r="B358" s="25" t="s">
        <v>23</v>
      </c>
      <c r="C358" s="24">
        <v>5.28</v>
      </c>
      <c r="D358" s="102"/>
    </row>
    <row r="359" spans="1:4" ht="15.75" hidden="1" outlineLevel="1">
      <c r="A359" s="24" t="s">
        <v>257</v>
      </c>
      <c r="B359" s="25" t="s">
        <v>27</v>
      </c>
      <c r="C359" s="24">
        <v>5.31</v>
      </c>
      <c r="D359" s="102"/>
    </row>
    <row r="360" spans="1:4" ht="15.75" hidden="1" outlineLevel="1">
      <c r="A360" s="24" t="s">
        <v>257</v>
      </c>
      <c r="B360" s="25" t="s">
        <v>29</v>
      </c>
      <c r="C360" s="24">
        <v>5.36</v>
      </c>
      <c r="D360" s="102"/>
    </row>
    <row r="361" spans="1:4" ht="15.75" hidden="1" outlineLevel="1">
      <c r="A361" s="24" t="s">
        <v>257</v>
      </c>
      <c r="B361" s="25" t="s">
        <v>96</v>
      </c>
      <c r="C361" s="24">
        <v>5.37</v>
      </c>
      <c r="D361" s="102"/>
    </row>
    <row r="362" spans="1:4" ht="15.75" hidden="1" outlineLevel="1">
      <c r="A362" s="24" t="s">
        <v>257</v>
      </c>
      <c r="B362" s="25" t="s">
        <v>83</v>
      </c>
      <c r="C362" s="24">
        <v>5.49</v>
      </c>
      <c r="D362" s="102"/>
    </row>
    <row r="363" spans="1:4" ht="15.75" hidden="1" outlineLevel="1">
      <c r="A363" s="24" t="s">
        <v>257</v>
      </c>
      <c r="B363" s="25" t="s">
        <v>84</v>
      </c>
      <c r="C363" s="24">
        <v>5.51</v>
      </c>
      <c r="D363" s="102"/>
    </row>
    <row r="364" spans="1:4" ht="15.75" hidden="1" outlineLevel="1">
      <c r="A364" s="24" t="s">
        <v>257</v>
      </c>
      <c r="B364" s="25" t="s">
        <v>1613</v>
      </c>
      <c r="C364" s="24">
        <v>5.52</v>
      </c>
      <c r="D364" s="102"/>
    </row>
    <row r="365" spans="1:4" ht="15.75" hidden="1" outlineLevel="1">
      <c r="A365" s="24" t="s">
        <v>257</v>
      </c>
      <c r="B365" s="25" t="s">
        <v>30</v>
      </c>
      <c r="C365" s="24">
        <v>5.53</v>
      </c>
      <c r="D365" s="102"/>
    </row>
    <row r="366" spans="1:4" ht="15.75" hidden="1" outlineLevel="1">
      <c r="A366" s="24" t="s">
        <v>257</v>
      </c>
      <c r="B366" s="25" t="s">
        <v>80</v>
      </c>
      <c r="C366" s="24">
        <v>5.69</v>
      </c>
      <c r="D366" s="102"/>
    </row>
    <row r="367" spans="1:4" ht="15.75" hidden="1" outlineLevel="1">
      <c r="A367" s="24" t="s">
        <v>257</v>
      </c>
      <c r="B367" s="25" t="s">
        <v>100</v>
      </c>
      <c r="C367" s="26">
        <v>5.8</v>
      </c>
      <c r="D367" s="102"/>
    </row>
    <row r="368" spans="1:4" ht="15.75" hidden="1" outlineLevel="1">
      <c r="A368" s="24" t="s">
        <v>257</v>
      </c>
      <c r="B368" s="25" t="s">
        <v>105</v>
      </c>
      <c r="C368" s="26">
        <v>5.72</v>
      </c>
      <c r="D368" s="102"/>
    </row>
    <row r="369" spans="1:4" ht="15.75" hidden="1" outlineLevel="1">
      <c r="A369" s="24" t="s">
        <v>257</v>
      </c>
      <c r="B369" s="25" t="s">
        <v>97</v>
      </c>
      <c r="C369" s="24">
        <v>5.75</v>
      </c>
      <c r="D369" s="102"/>
    </row>
    <row r="370" spans="1:4" ht="15.75" hidden="1" outlineLevel="1">
      <c r="A370" s="24" t="s">
        <v>257</v>
      </c>
      <c r="B370" s="25" t="s">
        <v>81</v>
      </c>
      <c r="C370" s="26">
        <v>5.7</v>
      </c>
      <c r="D370" s="102"/>
    </row>
    <row r="371" spans="1:4" ht="15.75" hidden="1" outlineLevel="1">
      <c r="A371" s="24" t="s">
        <v>257</v>
      </c>
      <c r="B371" s="25" t="s">
        <v>82</v>
      </c>
      <c r="C371" s="24">
        <v>5.74</v>
      </c>
      <c r="D371" s="102"/>
    </row>
    <row r="372" spans="1:4" ht="15.75" hidden="1" outlineLevel="1">
      <c r="A372" s="24" t="s">
        <v>257</v>
      </c>
      <c r="B372" s="25" t="s">
        <v>106</v>
      </c>
      <c r="C372" s="24">
        <v>5.76</v>
      </c>
      <c r="D372" s="102"/>
    </row>
    <row r="373" spans="1:4" ht="15.75" hidden="1" outlineLevel="1">
      <c r="A373" s="24" t="s">
        <v>257</v>
      </c>
      <c r="B373" s="25" t="s">
        <v>107</v>
      </c>
      <c r="C373" s="24">
        <v>5.89</v>
      </c>
      <c r="D373" s="101" t="s">
        <v>1608</v>
      </c>
    </row>
    <row r="374" spans="1:4" ht="15.75" hidden="1" outlineLevel="1">
      <c r="A374" s="24" t="s">
        <v>257</v>
      </c>
      <c r="B374" s="25" t="s">
        <v>108</v>
      </c>
      <c r="C374" s="24">
        <v>5.109</v>
      </c>
      <c r="D374" s="101"/>
    </row>
    <row r="375" spans="1:4" ht="15.75" hidden="1" outlineLevel="1">
      <c r="A375" s="24" t="s">
        <v>257</v>
      </c>
      <c r="B375" s="25" t="s">
        <v>109</v>
      </c>
      <c r="C375" s="24">
        <v>5.1109999999999998</v>
      </c>
      <c r="D375" s="102"/>
    </row>
    <row r="376" spans="1:4" ht="15.75" hidden="1" outlineLevel="1">
      <c r="A376" s="24" t="s">
        <v>257</v>
      </c>
      <c r="B376" s="25" t="s">
        <v>111</v>
      </c>
      <c r="C376" s="24">
        <v>5.1120000000000001</v>
      </c>
      <c r="D376" s="102"/>
    </row>
    <row r="377" spans="1:4" ht="15.75" hidden="1" outlineLevel="1">
      <c r="A377" s="24" t="s">
        <v>257</v>
      </c>
      <c r="B377" s="28" t="s">
        <v>1614</v>
      </c>
      <c r="C377" s="24">
        <v>5.1130000000000004</v>
      </c>
      <c r="D377" s="102"/>
    </row>
    <row r="378" spans="1:4" ht="15.75" hidden="1" outlineLevel="1">
      <c r="A378" s="24" t="s">
        <v>257</v>
      </c>
      <c r="B378" s="25" t="s">
        <v>33</v>
      </c>
      <c r="C378" s="24">
        <v>5.58</v>
      </c>
      <c r="D378" s="102"/>
    </row>
    <row r="379" spans="1:4" ht="15.75" hidden="1" outlineLevel="1">
      <c r="A379" s="24" t="s">
        <v>257</v>
      </c>
      <c r="B379" s="25" t="s">
        <v>34</v>
      </c>
      <c r="C379" s="24">
        <v>5.54</v>
      </c>
      <c r="D379" s="102"/>
    </row>
    <row r="380" spans="1:4" ht="15.75" hidden="1" outlineLevel="1">
      <c r="A380" s="24" t="s">
        <v>257</v>
      </c>
      <c r="B380" s="25" t="s">
        <v>35</v>
      </c>
      <c r="C380" s="24">
        <v>5.55</v>
      </c>
      <c r="D380" s="102"/>
    </row>
    <row r="381" spans="1:4" ht="15.75" hidden="1" outlineLevel="1">
      <c r="A381" s="24" t="s">
        <v>257</v>
      </c>
      <c r="B381" s="25" t="s">
        <v>36</v>
      </c>
      <c r="C381" s="24">
        <v>5.63</v>
      </c>
      <c r="D381" s="102"/>
    </row>
    <row r="382" spans="1:4" ht="15.75" hidden="1" outlineLevel="1">
      <c r="A382" s="24" t="s">
        <v>257</v>
      </c>
      <c r="B382" s="25" t="s">
        <v>98</v>
      </c>
      <c r="C382" s="24">
        <v>5.65</v>
      </c>
      <c r="D382" s="102"/>
    </row>
    <row r="383" spans="1:4" ht="15.75" hidden="1" outlineLevel="1">
      <c r="A383" s="24" t="s">
        <v>257</v>
      </c>
      <c r="B383" s="25" t="s">
        <v>113</v>
      </c>
      <c r="C383" s="24">
        <v>5.66</v>
      </c>
      <c r="D383" s="102"/>
    </row>
    <row r="384" spans="1:4" ht="15.75" hidden="1" outlineLevel="1">
      <c r="A384" s="24" t="s">
        <v>257</v>
      </c>
      <c r="B384" s="25" t="s">
        <v>99</v>
      </c>
      <c r="C384" s="24">
        <v>5.68</v>
      </c>
      <c r="D384" s="102"/>
    </row>
    <row r="385" spans="1:4" ht="15.75" hidden="1" outlineLevel="1">
      <c r="A385" s="24" t="s">
        <v>257</v>
      </c>
      <c r="B385" s="25" t="s">
        <v>37</v>
      </c>
      <c r="C385" s="24">
        <v>5.47</v>
      </c>
      <c r="D385" s="102"/>
    </row>
    <row r="386" spans="1:4" ht="15.75" hidden="1" outlineLevel="1">
      <c r="A386" s="24" t="s">
        <v>257</v>
      </c>
      <c r="B386" s="25" t="s">
        <v>38</v>
      </c>
      <c r="C386" s="24">
        <v>5.48</v>
      </c>
      <c r="D386" s="102"/>
    </row>
    <row r="387" spans="1:4" ht="15.75">
      <c r="A387" s="29" t="s">
        <v>257</v>
      </c>
      <c r="B387" s="25"/>
      <c r="C387" s="24"/>
      <c r="D387" s="102"/>
    </row>
    <row r="388" spans="1:4" ht="15.75" hidden="1" outlineLevel="1">
      <c r="A388" s="24" t="s">
        <v>258</v>
      </c>
      <c r="B388" s="25" t="s">
        <v>14</v>
      </c>
      <c r="C388" s="24">
        <v>5.0999999999999996</v>
      </c>
      <c r="D388" s="102"/>
    </row>
    <row r="389" spans="1:4" ht="15.75" hidden="1" outlineLevel="1">
      <c r="A389" s="24" t="s">
        <v>258</v>
      </c>
      <c r="B389" s="25" t="s">
        <v>15</v>
      </c>
      <c r="C389" s="24">
        <v>5.2</v>
      </c>
      <c r="D389" s="102"/>
    </row>
    <row r="390" spans="1:4" ht="15.75" hidden="1" outlineLevel="1">
      <c r="A390" s="24" t="s">
        <v>258</v>
      </c>
      <c r="B390" s="25" t="s">
        <v>16</v>
      </c>
      <c r="C390" s="24">
        <v>5.3</v>
      </c>
      <c r="D390" s="102"/>
    </row>
    <row r="391" spans="1:4" ht="15.75" hidden="1" outlineLevel="1">
      <c r="A391" s="24" t="s">
        <v>258</v>
      </c>
      <c r="B391" s="25" t="s">
        <v>17</v>
      </c>
      <c r="C391" s="24">
        <v>5.6</v>
      </c>
      <c r="D391" s="102"/>
    </row>
    <row r="392" spans="1:4" ht="15.75" hidden="1" outlineLevel="1">
      <c r="A392" s="24" t="s">
        <v>258</v>
      </c>
      <c r="B392" s="25" t="s">
        <v>1612</v>
      </c>
      <c r="C392" s="26">
        <v>5.0999999999999996</v>
      </c>
      <c r="D392" s="102"/>
    </row>
    <row r="393" spans="1:4" ht="15.75" hidden="1" outlineLevel="1">
      <c r="A393" s="24" t="s">
        <v>258</v>
      </c>
      <c r="B393" s="25" t="s">
        <v>1609</v>
      </c>
      <c r="C393" s="24">
        <v>5.14</v>
      </c>
      <c r="D393" s="102"/>
    </row>
    <row r="394" spans="1:4" ht="15.75" hidden="1" outlineLevel="1">
      <c r="A394" s="24" t="s">
        <v>258</v>
      </c>
      <c r="B394" s="25" t="s">
        <v>20</v>
      </c>
      <c r="C394" s="24">
        <v>5.19</v>
      </c>
      <c r="D394" s="102"/>
    </row>
    <row r="395" spans="1:4" ht="15.75" hidden="1" outlineLevel="1">
      <c r="A395" s="24" t="s">
        <v>258</v>
      </c>
      <c r="B395" s="25" t="s">
        <v>21</v>
      </c>
      <c r="C395" s="24">
        <v>5.24</v>
      </c>
      <c r="D395" s="102"/>
    </row>
    <row r="396" spans="1:4" ht="15.75" hidden="1" outlineLevel="1">
      <c r="A396" s="24" t="s">
        <v>258</v>
      </c>
      <c r="B396" s="25" t="s">
        <v>63</v>
      </c>
      <c r="C396" s="24">
        <v>5.26</v>
      </c>
      <c r="D396" s="102"/>
    </row>
    <row r="397" spans="1:4" ht="15.75" hidden="1" outlineLevel="1">
      <c r="A397" s="24" t="s">
        <v>258</v>
      </c>
      <c r="B397" s="25" t="s">
        <v>22</v>
      </c>
      <c r="C397" s="24">
        <v>5.27</v>
      </c>
      <c r="D397" s="102"/>
    </row>
    <row r="398" spans="1:4" ht="15.75" hidden="1" outlineLevel="1">
      <c r="A398" s="24" t="s">
        <v>258</v>
      </c>
      <c r="B398" s="25" t="s">
        <v>23</v>
      </c>
      <c r="C398" s="24">
        <v>5.28</v>
      </c>
      <c r="D398" s="102"/>
    </row>
    <row r="399" spans="1:4" ht="15.75" hidden="1" outlineLevel="1">
      <c r="A399" s="24" t="s">
        <v>258</v>
      </c>
      <c r="B399" s="25" t="s">
        <v>24</v>
      </c>
      <c r="C399" s="24">
        <v>5.29</v>
      </c>
      <c r="D399" s="102"/>
    </row>
    <row r="400" spans="1:4" ht="15.75" hidden="1" outlineLevel="1">
      <c r="A400" s="24" t="s">
        <v>258</v>
      </c>
      <c r="B400" s="25" t="s">
        <v>27</v>
      </c>
      <c r="C400" s="24">
        <v>5.31</v>
      </c>
      <c r="D400" s="102"/>
    </row>
    <row r="401" spans="1:4" ht="15.75" hidden="1" outlineLevel="1">
      <c r="A401" s="24" t="s">
        <v>258</v>
      </c>
      <c r="B401" s="25" t="s">
        <v>29</v>
      </c>
      <c r="C401" s="24">
        <v>5.36</v>
      </c>
      <c r="D401" s="102"/>
    </row>
    <row r="402" spans="1:4" ht="15.75" hidden="1" outlineLevel="1">
      <c r="A402" s="24" t="s">
        <v>258</v>
      </c>
      <c r="B402" s="25" t="s">
        <v>96</v>
      </c>
      <c r="C402" s="24">
        <v>5.37</v>
      </c>
      <c r="D402" s="102"/>
    </row>
    <row r="403" spans="1:4" ht="15.75" hidden="1" outlineLevel="1">
      <c r="A403" s="24" t="s">
        <v>258</v>
      </c>
      <c r="B403" s="25" t="s">
        <v>83</v>
      </c>
      <c r="C403" s="24">
        <v>5.49</v>
      </c>
      <c r="D403" s="102"/>
    </row>
    <row r="404" spans="1:4" ht="15.75" hidden="1" outlineLevel="1">
      <c r="A404" s="24" t="s">
        <v>258</v>
      </c>
      <c r="B404" s="25" t="s">
        <v>84</v>
      </c>
      <c r="C404" s="24">
        <v>5.51</v>
      </c>
      <c r="D404" s="102"/>
    </row>
    <row r="405" spans="1:4" ht="15.75" hidden="1" outlineLevel="1">
      <c r="A405" s="24" t="s">
        <v>258</v>
      </c>
      <c r="B405" s="25" t="s">
        <v>1613</v>
      </c>
      <c r="C405" s="24">
        <v>5.52</v>
      </c>
      <c r="D405" s="102"/>
    </row>
    <row r="406" spans="1:4" ht="15.75" hidden="1" outlineLevel="1">
      <c r="A406" s="24" t="s">
        <v>258</v>
      </c>
      <c r="B406" s="25" t="s">
        <v>30</v>
      </c>
      <c r="C406" s="24">
        <v>5.53</v>
      </c>
      <c r="D406" s="102"/>
    </row>
    <row r="407" spans="1:4" ht="15.75" hidden="1" outlineLevel="1">
      <c r="A407" s="24" t="s">
        <v>258</v>
      </c>
      <c r="B407" s="25" t="s">
        <v>80</v>
      </c>
      <c r="C407" s="24">
        <v>5.69</v>
      </c>
      <c r="D407" s="102"/>
    </row>
    <row r="408" spans="1:4" ht="15.75" hidden="1" outlineLevel="1">
      <c r="A408" s="24" t="s">
        <v>258</v>
      </c>
      <c r="B408" s="25" t="s">
        <v>97</v>
      </c>
      <c r="C408" s="24">
        <v>5.75</v>
      </c>
      <c r="D408" s="102"/>
    </row>
    <row r="409" spans="1:4" ht="15.75" hidden="1" outlineLevel="1">
      <c r="A409" s="24" t="s">
        <v>258</v>
      </c>
      <c r="B409" s="25" t="s">
        <v>82</v>
      </c>
      <c r="C409" s="24">
        <v>5.74</v>
      </c>
      <c r="D409" s="102"/>
    </row>
    <row r="410" spans="1:4" ht="15.75" hidden="1" outlineLevel="1">
      <c r="A410" s="24" t="s">
        <v>258</v>
      </c>
      <c r="B410" s="25" t="s">
        <v>81</v>
      </c>
      <c r="C410" s="26">
        <v>5.7</v>
      </c>
      <c r="D410" s="102"/>
    </row>
    <row r="411" spans="1:4" ht="15.75" hidden="1" outlineLevel="1">
      <c r="A411" s="24" t="s">
        <v>258</v>
      </c>
      <c r="B411" s="25" t="s">
        <v>106</v>
      </c>
      <c r="C411" s="24">
        <v>5.76</v>
      </c>
      <c r="D411" s="102"/>
    </row>
    <row r="412" spans="1:4" ht="15.75" hidden="1" outlineLevel="1">
      <c r="A412" s="24" t="s">
        <v>258</v>
      </c>
      <c r="B412" s="25" t="s">
        <v>107</v>
      </c>
      <c r="C412" s="24">
        <v>5.89</v>
      </c>
      <c r="D412" s="101" t="s">
        <v>1608</v>
      </c>
    </row>
    <row r="413" spans="1:4" ht="15.75" hidden="1" outlineLevel="1">
      <c r="A413" s="24" t="s">
        <v>258</v>
      </c>
      <c r="B413" s="25" t="s">
        <v>108</v>
      </c>
      <c r="C413" s="24">
        <v>5.109</v>
      </c>
      <c r="D413" s="102"/>
    </row>
    <row r="414" spans="1:4" ht="15.75" hidden="1" outlineLevel="1">
      <c r="A414" s="24" t="s">
        <v>258</v>
      </c>
      <c r="B414" s="25" t="s">
        <v>109</v>
      </c>
      <c r="C414" s="24">
        <v>5.1109999999999998</v>
      </c>
      <c r="D414" s="102"/>
    </row>
    <row r="415" spans="1:4" ht="15.75" hidden="1" outlineLevel="1">
      <c r="A415" s="24" t="s">
        <v>258</v>
      </c>
      <c r="B415" s="25" t="s">
        <v>111</v>
      </c>
      <c r="C415" s="24">
        <v>5.1120000000000001</v>
      </c>
      <c r="D415" s="102"/>
    </row>
    <row r="416" spans="1:4" ht="15.75" hidden="1" outlineLevel="1">
      <c r="A416" s="24" t="s">
        <v>258</v>
      </c>
      <c r="B416" s="28" t="s">
        <v>1614</v>
      </c>
      <c r="C416" s="24">
        <v>5.1130000000000004</v>
      </c>
      <c r="D416" s="102"/>
    </row>
    <row r="417" spans="1:4" ht="15.75" hidden="1" outlineLevel="1">
      <c r="A417" s="24" t="s">
        <v>258</v>
      </c>
      <c r="B417" s="25" t="s">
        <v>33</v>
      </c>
      <c r="C417" s="24">
        <v>5.58</v>
      </c>
      <c r="D417" s="102"/>
    </row>
    <row r="418" spans="1:4" ht="15.75" hidden="1" outlineLevel="1">
      <c r="A418" s="24" t="s">
        <v>258</v>
      </c>
      <c r="B418" s="25" t="s">
        <v>34</v>
      </c>
      <c r="C418" s="24">
        <v>5.54</v>
      </c>
      <c r="D418" s="102"/>
    </row>
    <row r="419" spans="1:4" ht="15.75" hidden="1" outlineLevel="1">
      <c r="A419" s="24" t="s">
        <v>258</v>
      </c>
      <c r="B419" s="25" t="s">
        <v>35</v>
      </c>
      <c r="C419" s="24">
        <v>5.55</v>
      </c>
      <c r="D419" s="102"/>
    </row>
    <row r="420" spans="1:4" ht="15.75" hidden="1" outlineLevel="1">
      <c r="A420" s="24" t="s">
        <v>258</v>
      </c>
      <c r="B420" s="25" t="s">
        <v>36</v>
      </c>
      <c r="C420" s="24">
        <v>5.63</v>
      </c>
      <c r="D420" s="102"/>
    </row>
    <row r="421" spans="1:4" ht="15.75" hidden="1" outlineLevel="1">
      <c r="A421" s="24" t="s">
        <v>258</v>
      </c>
      <c r="B421" s="25" t="s">
        <v>98</v>
      </c>
      <c r="C421" s="24">
        <v>5.65</v>
      </c>
      <c r="D421" s="102"/>
    </row>
    <row r="422" spans="1:4" ht="15.75" hidden="1" outlineLevel="1">
      <c r="A422" s="24" t="s">
        <v>258</v>
      </c>
      <c r="B422" s="25" t="s">
        <v>113</v>
      </c>
      <c r="C422" s="24">
        <v>5.66</v>
      </c>
      <c r="D422" s="102"/>
    </row>
    <row r="423" spans="1:4" ht="15.75" hidden="1" outlineLevel="1">
      <c r="A423" s="24" t="s">
        <v>258</v>
      </c>
      <c r="B423" s="25" t="s">
        <v>99</v>
      </c>
      <c r="C423" s="24">
        <v>5.68</v>
      </c>
      <c r="D423" s="102"/>
    </row>
    <row r="424" spans="1:4" ht="15.75" hidden="1" outlineLevel="1">
      <c r="A424" s="24" t="s">
        <v>258</v>
      </c>
      <c r="B424" s="25" t="s">
        <v>37</v>
      </c>
      <c r="C424" s="24">
        <v>5.47</v>
      </c>
      <c r="D424" s="102"/>
    </row>
    <row r="425" spans="1:4" ht="15.75" hidden="1" outlineLevel="1">
      <c r="A425" s="24" t="s">
        <v>258</v>
      </c>
      <c r="B425" s="25" t="s">
        <v>38</v>
      </c>
      <c r="C425" s="24">
        <v>5.48</v>
      </c>
      <c r="D425" s="102"/>
    </row>
    <row r="426" spans="1:4" ht="15.75">
      <c r="A426" s="29" t="s">
        <v>258</v>
      </c>
      <c r="B426" s="25"/>
      <c r="C426" s="24"/>
      <c r="D426" s="102"/>
    </row>
    <row r="427" spans="1:4" ht="15.75" hidden="1" outlineLevel="1">
      <c r="A427" s="24" t="s">
        <v>259</v>
      </c>
      <c r="B427" s="25" t="s">
        <v>14</v>
      </c>
      <c r="C427" s="24">
        <v>5.0999999999999996</v>
      </c>
      <c r="D427" s="102"/>
    </row>
    <row r="428" spans="1:4" ht="15.75" hidden="1" outlineLevel="1">
      <c r="A428" s="24" t="s">
        <v>259</v>
      </c>
      <c r="B428" s="25" t="s">
        <v>15</v>
      </c>
      <c r="C428" s="24">
        <v>5.2</v>
      </c>
      <c r="D428" s="102"/>
    </row>
    <row r="429" spans="1:4" ht="15.75" hidden="1" outlineLevel="1">
      <c r="A429" s="24" t="s">
        <v>259</v>
      </c>
      <c r="B429" s="25" t="s">
        <v>16</v>
      </c>
      <c r="C429" s="24">
        <v>5.3</v>
      </c>
      <c r="D429" s="102"/>
    </row>
    <row r="430" spans="1:4" ht="15.75" hidden="1" outlineLevel="1">
      <c r="A430" s="24" t="s">
        <v>259</v>
      </c>
      <c r="B430" s="25" t="s">
        <v>17</v>
      </c>
      <c r="C430" s="24">
        <v>5.6</v>
      </c>
      <c r="D430" s="102"/>
    </row>
    <row r="431" spans="1:4" ht="15.75" hidden="1" outlineLevel="1">
      <c r="A431" s="24" t="s">
        <v>259</v>
      </c>
      <c r="B431" s="25" t="s">
        <v>1612</v>
      </c>
      <c r="C431" s="26">
        <v>5.0999999999999996</v>
      </c>
      <c r="D431" s="102"/>
    </row>
    <row r="432" spans="1:4" ht="15.75" hidden="1" outlineLevel="1">
      <c r="A432" s="24" t="s">
        <v>259</v>
      </c>
      <c r="B432" s="25" t="s">
        <v>1609</v>
      </c>
      <c r="C432" s="24">
        <v>5.14</v>
      </c>
      <c r="D432" s="102"/>
    </row>
    <row r="433" spans="1:4" ht="15.75" hidden="1" outlineLevel="1">
      <c r="A433" s="24" t="s">
        <v>259</v>
      </c>
      <c r="B433" s="25" t="s">
        <v>20</v>
      </c>
      <c r="C433" s="24">
        <v>5.19</v>
      </c>
      <c r="D433" s="102"/>
    </row>
    <row r="434" spans="1:4" ht="15.75" hidden="1" outlineLevel="1">
      <c r="A434" s="24" t="s">
        <v>259</v>
      </c>
      <c r="B434" s="25" t="s">
        <v>21</v>
      </c>
      <c r="C434" s="24">
        <v>5.24</v>
      </c>
      <c r="D434" s="102"/>
    </row>
    <row r="435" spans="1:4" ht="15.75" hidden="1" outlineLevel="1">
      <c r="A435" s="24" t="s">
        <v>259</v>
      </c>
      <c r="B435" s="25" t="s">
        <v>63</v>
      </c>
      <c r="C435" s="24">
        <v>5.26</v>
      </c>
      <c r="D435" s="102"/>
    </row>
    <row r="436" spans="1:4" ht="15.75" hidden="1" outlineLevel="1">
      <c r="A436" s="24" t="s">
        <v>259</v>
      </c>
      <c r="B436" s="25" t="s">
        <v>22</v>
      </c>
      <c r="C436" s="24">
        <v>5.27</v>
      </c>
      <c r="D436" s="102"/>
    </row>
    <row r="437" spans="1:4" ht="15.75" hidden="1" outlineLevel="1">
      <c r="A437" s="24" t="s">
        <v>259</v>
      </c>
      <c r="B437" s="25" t="s">
        <v>23</v>
      </c>
      <c r="C437" s="24">
        <v>5.28</v>
      </c>
      <c r="D437" s="102"/>
    </row>
    <row r="438" spans="1:4" ht="15.75" hidden="1" outlineLevel="1">
      <c r="A438" s="24" t="s">
        <v>259</v>
      </c>
      <c r="B438" s="25" t="s">
        <v>24</v>
      </c>
      <c r="C438" s="24">
        <v>5.29</v>
      </c>
      <c r="D438" s="102"/>
    </row>
    <row r="439" spans="1:4" ht="15.75" hidden="1" outlineLevel="1">
      <c r="A439" s="24" t="s">
        <v>259</v>
      </c>
      <c r="B439" s="25" t="s">
        <v>27</v>
      </c>
      <c r="C439" s="24">
        <v>5.31</v>
      </c>
      <c r="D439" s="102"/>
    </row>
    <row r="440" spans="1:4" ht="15.75" hidden="1" outlineLevel="1">
      <c r="A440" s="24" t="s">
        <v>259</v>
      </c>
      <c r="B440" s="25" t="s">
        <v>29</v>
      </c>
      <c r="C440" s="24">
        <v>5.36</v>
      </c>
      <c r="D440" s="102"/>
    </row>
    <row r="441" spans="1:4" ht="15.75" hidden="1" outlineLevel="1">
      <c r="A441" s="24" t="s">
        <v>259</v>
      </c>
      <c r="B441" s="25" t="s">
        <v>96</v>
      </c>
      <c r="C441" s="24">
        <v>5.37</v>
      </c>
      <c r="D441" s="102"/>
    </row>
    <row r="442" spans="1:4" ht="15.75" hidden="1" outlineLevel="1">
      <c r="A442" s="24" t="s">
        <v>259</v>
      </c>
      <c r="B442" s="25" t="s">
        <v>30</v>
      </c>
      <c r="C442" s="24">
        <v>5.53</v>
      </c>
      <c r="D442" s="102"/>
    </row>
    <row r="443" spans="1:4" ht="15.75" hidden="1" outlineLevel="1">
      <c r="A443" s="24" t="s">
        <v>259</v>
      </c>
      <c r="B443" s="25" t="s">
        <v>108</v>
      </c>
      <c r="C443" s="24">
        <v>5.109</v>
      </c>
      <c r="D443" s="102"/>
    </row>
    <row r="444" spans="1:4" ht="15.75" hidden="1" outlineLevel="1">
      <c r="A444" s="24" t="s">
        <v>259</v>
      </c>
      <c r="B444" s="25" t="s">
        <v>109</v>
      </c>
      <c r="C444" s="24">
        <v>5.1109999999999998</v>
      </c>
      <c r="D444" s="102"/>
    </row>
    <row r="445" spans="1:4" ht="15.75" hidden="1" outlineLevel="1">
      <c r="A445" s="24" t="s">
        <v>259</v>
      </c>
      <c r="B445" s="25" t="s">
        <v>111</v>
      </c>
      <c r="C445" s="24">
        <v>5.1120000000000001</v>
      </c>
      <c r="D445" s="102"/>
    </row>
    <row r="446" spans="1:4" ht="15.75" hidden="1" outlineLevel="1">
      <c r="A446" s="24" t="s">
        <v>259</v>
      </c>
      <c r="B446" s="28" t="s">
        <v>1614</v>
      </c>
      <c r="C446" s="24">
        <v>5.1130000000000004</v>
      </c>
      <c r="D446" s="102"/>
    </row>
    <row r="447" spans="1:4" ht="15.75" hidden="1" outlineLevel="1">
      <c r="A447" s="24" t="s">
        <v>259</v>
      </c>
      <c r="B447" s="25" t="s">
        <v>33</v>
      </c>
      <c r="C447" s="24">
        <v>5.58</v>
      </c>
      <c r="D447" s="102"/>
    </row>
    <row r="448" spans="1:4" ht="15.75" hidden="1" outlineLevel="1">
      <c r="A448" s="24" t="s">
        <v>259</v>
      </c>
      <c r="B448" s="25" t="s">
        <v>34</v>
      </c>
      <c r="C448" s="24">
        <v>5.54</v>
      </c>
      <c r="D448" s="102"/>
    </row>
    <row r="449" spans="1:4" ht="15.75" hidden="1" outlineLevel="1">
      <c r="A449" s="24" t="s">
        <v>259</v>
      </c>
      <c r="B449" s="25" t="s">
        <v>35</v>
      </c>
      <c r="C449" s="24">
        <v>5.55</v>
      </c>
      <c r="D449" s="102"/>
    </row>
    <row r="450" spans="1:4" ht="15.75" hidden="1" outlineLevel="1">
      <c r="A450" s="24" t="s">
        <v>259</v>
      </c>
      <c r="B450" s="25" t="s">
        <v>36</v>
      </c>
      <c r="C450" s="24">
        <v>5.63</v>
      </c>
      <c r="D450" s="102"/>
    </row>
    <row r="451" spans="1:4" ht="15.75" hidden="1" outlineLevel="1">
      <c r="A451" s="24" t="s">
        <v>259</v>
      </c>
      <c r="B451" s="25" t="s">
        <v>37</v>
      </c>
      <c r="C451" s="24">
        <v>5.47</v>
      </c>
      <c r="D451" s="102"/>
    </row>
    <row r="452" spans="1:4" ht="15.75" hidden="1" outlineLevel="1">
      <c r="A452" s="24" t="s">
        <v>259</v>
      </c>
      <c r="B452" s="25" t="s">
        <v>38</v>
      </c>
      <c r="C452" s="24">
        <v>5.48</v>
      </c>
      <c r="D452" s="102"/>
    </row>
    <row r="453" spans="1:4" ht="15.75">
      <c r="A453" s="29" t="s">
        <v>259</v>
      </c>
      <c r="B453" s="25"/>
      <c r="C453" s="24"/>
      <c r="D453" s="102"/>
    </row>
    <row r="454" spans="1:4" ht="15.75" hidden="1" outlineLevel="1">
      <c r="A454" s="24" t="s">
        <v>260</v>
      </c>
      <c r="B454" s="25" t="s">
        <v>14</v>
      </c>
      <c r="C454" s="24">
        <v>5.0999999999999996</v>
      </c>
      <c r="D454" s="102"/>
    </row>
    <row r="455" spans="1:4" ht="15.75" hidden="1" outlineLevel="1">
      <c r="A455" s="24" t="s">
        <v>260</v>
      </c>
      <c r="B455" s="25" t="s">
        <v>15</v>
      </c>
      <c r="C455" s="24">
        <v>5.2</v>
      </c>
      <c r="D455" s="102"/>
    </row>
    <row r="456" spans="1:4" ht="15.75" hidden="1" outlineLevel="1">
      <c r="A456" s="24" t="s">
        <v>260</v>
      </c>
      <c r="B456" s="25" t="s">
        <v>273</v>
      </c>
      <c r="C456" s="24">
        <v>5.5</v>
      </c>
      <c r="D456" s="102"/>
    </row>
    <row r="457" spans="1:4" ht="15.75" hidden="1" outlineLevel="1">
      <c r="A457" s="24" t="s">
        <v>260</v>
      </c>
      <c r="B457" s="25" t="s">
        <v>274</v>
      </c>
      <c r="C457" s="24">
        <v>5.8</v>
      </c>
      <c r="D457" s="101" t="s">
        <v>1608</v>
      </c>
    </row>
    <row r="458" spans="1:4" ht="15.75" hidden="1" outlineLevel="1">
      <c r="A458" s="24" t="s">
        <v>260</v>
      </c>
      <c r="B458" s="25" t="s">
        <v>275</v>
      </c>
      <c r="C458" s="24">
        <v>5.12</v>
      </c>
      <c r="D458" s="101" t="s">
        <v>1608</v>
      </c>
    </row>
    <row r="459" spans="1:4" ht="15.75" hidden="1" outlineLevel="1">
      <c r="A459" s="24" t="s">
        <v>260</v>
      </c>
      <c r="B459" s="25" t="s">
        <v>276</v>
      </c>
      <c r="C459" s="24">
        <v>5.15</v>
      </c>
      <c r="D459" s="102"/>
    </row>
    <row r="460" spans="1:4" ht="15.75" hidden="1" outlineLevel="1">
      <c r="A460" s="24" t="s">
        <v>260</v>
      </c>
      <c r="B460" s="25" t="s">
        <v>277</v>
      </c>
      <c r="C460" s="26">
        <v>5.2</v>
      </c>
      <c r="D460" s="101"/>
    </row>
    <row r="461" spans="1:4" ht="15.75" hidden="1" outlineLevel="1">
      <c r="A461" s="24" t="s">
        <v>260</v>
      </c>
      <c r="B461" s="25" t="s">
        <v>278</v>
      </c>
      <c r="C461" s="24">
        <v>5.25</v>
      </c>
      <c r="D461" s="102"/>
    </row>
    <row r="462" spans="1:4" ht="15.75" hidden="1" outlineLevel="1">
      <c r="A462" s="24" t="s">
        <v>260</v>
      </c>
      <c r="B462" s="25" t="s">
        <v>63</v>
      </c>
      <c r="C462" s="24">
        <v>5.26</v>
      </c>
      <c r="D462" s="102"/>
    </row>
    <row r="463" spans="1:4" ht="15.75" hidden="1" outlineLevel="1">
      <c r="A463" s="24" t="s">
        <v>260</v>
      </c>
      <c r="B463" s="25" t="s">
        <v>279</v>
      </c>
      <c r="C463" s="24">
        <v>5.1139999999999999</v>
      </c>
      <c r="D463" s="101" t="s">
        <v>1608</v>
      </c>
    </row>
    <row r="464" spans="1:4" ht="15.75" hidden="1" outlineLevel="1">
      <c r="A464" s="24" t="s">
        <v>260</v>
      </c>
      <c r="B464" s="25" t="s">
        <v>22</v>
      </c>
      <c r="C464" s="24">
        <v>5.27</v>
      </c>
      <c r="D464" s="102"/>
    </row>
    <row r="465" spans="1:4" ht="15.75" hidden="1" outlineLevel="1">
      <c r="A465" s="24" t="s">
        <v>260</v>
      </c>
      <c r="B465" s="25" t="s">
        <v>280</v>
      </c>
      <c r="C465" s="24">
        <v>5.1150000000000002</v>
      </c>
      <c r="D465" s="101" t="s">
        <v>1608</v>
      </c>
    </row>
    <row r="466" spans="1:4" ht="15.75" hidden="1" outlineLevel="1">
      <c r="A466" s="24" t="s">
        <v>260</v>
      </c>
      <c r="B466" s="25" t="s">
        <v>281</v>
      </c>
      <c r="C466" s="24">
        <v>5.1159999999999997</v>
      </c>
      <c r="D466" s="101" t="s">
        <v>1608</v>
      </c>
    </row>
    <row r="467" spans="1:4" ht="15.75" hidden="1" outlineLevel="1">
      <c r="A467" s="24" t="s">
        <v>260</v>
      </c>
      <c r="B467" s="25" t="s">
        <v>23</v>
      </c>
      <c r="C467" s="24">
        <v>5.28</v>
      </c>
      <c r="D467" s="102"/>
    </row>
    <row r="468" spans="1:4" ht="15.75" hidden="1" outlineLevel="1">
      <c r="A468" s="24" t="s">
        <v>260</v>
      </c>
      <c r="B468" s="25" t="s">
        <v>29</v>
      </c>
      <c r="C468" s="24">
        <v>5.36</v>
      </c>
      <c r="D468" s="102"/>
    </row>
    <row r="469" spans="1:4" ht="15.75" hidden="1" outlineLevel="1">
      <c r="A469" s="24" t="s">
        <v>260</v>
      </c>
      <c r="B469" s="25" t="s">
        <v>96</v>
      </c>
      <c r="C469" s="24">
        <v>5.37</v>
      </c>
      <c r="D469" s="102"/>
    </row>
    <row r="470" spans="1:4" ht="15.75" hidden="1" outlineLevel="1">
      <c r="A470" s="24" t="s">
        <v>260</v>
      </c>
      <c r="B470" s="25" t="s">
        <v>30</v>
      </c>
      <c r="C470" s="24">
        <v>5.53</v>
      </c>
      <c r="D470" s="102"/>
    </row>
    <row r="471" spans="1:4" ht="15.75" hidden="1" outlineLevel="1">
      <c r="A471" s="24" t="s">
        <v>260</v>
      </c>
      <c r="B471" s="25" t="s">
        <v>108</v>
      </c>
      <c r="C471" s="24">
        <v>5.109</v>
      </c>
      <c r="D471" s="102"/>
    </row>
    <row r="472" spans="1:4" ht="15.75" hidden="1" outlineLevel="1">
      <c r="A472" s="24" t="s">
        <v>260</v>
      </c>
      <c r="B472" s="25" t="s">
        <v>109</v>
      </c>
      <c r="C472" s="24">
        <v>5.1109999999999998</v>
      </c>
      <c r="D472" s="102"/>
    </row>
    <row r="473" spans="1:4" ht="15.75" hidden="1" outlineLevel="1">
      <c r="A473" s="24" t="s">
        <v>260</v>
      </c>
      <c r="B473" s="25" t="s">
        <v>111</v>
      </c>
      <c r="C473" s="24">
        <v>5.1120000000000001</v>
      </c>
      <c r="D473" s="102"/>
    </row>
    <row r="474" spans="1:4" ht="15.75" hidden="1" outlineLevel="1">
      <c r="A474" s="24" t="s">
        <v>260</v>
      </c>
      <c r="B474" s="25" t="s">
        <v>34</v>
      </c>
      <c r="C474" s="24">
        <v>5.54</v>
      </c>
      <c r="D474" s="102"/>
    </row>
    <row r="475" spans="1:4" ht="15.75" hidden="1" outlineLevel="1">
      <c r="A475" s="24" t="s">
        <v>260</v>
      </c>
      <c r="B475" s="25" t="s">
        <v>282</v>
      </c>
      <c r="C475" s="24">
        <v>5.61</v>
      </c>
      <c r="D475" s="102"/>
    </row>
    <row r="476" spans="1:4" ht="15.75" hidden="1" outlineLevel="1">
      <c r="A476" s="24" t="s">
        <v>260</v>
      </c>
      <c r="B476" s="25" t="s">
        <v>36</v>
      </c>
      <c r="C476" s="24">
        <v>5.63</v>
      </c>
      <c r="D476" s="102"/>
    </row>
    <row r="477" spans="1:4" ht="15.75" hidden="1" outlineLevel="1">
      <c r="A477" s="24" t="s">
        <v>260</v>
      </c>
      <c r="B477" s="25" t="s">
        <v>283</v>
      </c>
      <c r="C477" s="24">
        <v>5.46</v>
      </c>
      <c r="D477" s="102"/>
    </row>
    <row r="478" spans="1:4" ht="15.75" hidden="1" outlineLevel="1">
      <c r="A478" s="24" t="s">
        <v>260</v>
      </c>
      <c r="B478" s="25" t="s">
        <v>37</v>
      </c>
      <c r="C478" s="24">
        <v>5.47</v>
      </c>
      <c r="D478" s="102"/>
    </row>
    <row r="479" spans="1:4" ht="15.75" hidden="1" outlineLevel="1">
      <c r="A479" s="24" t="s">
        <v>260</v>
      </c>
      <c r="B479" s="25" t="s">
        <v>38</v>
      </c>
      <c r="C479" s="24">
        <v>5.48</v>
      </c>
      <c r="D479" s="102"/>
    </row>
    <row r="480" spans="1:4" ht="15.75">
      <c r="A480" s="29" t="s">
        <v>260</v>
      </c>
      <c r="B480" s="25"/>
      <c r="C480" s="24"/>
      <c r="D480" s="102"/>
    </row>
    <row r="481" spans="1:4" ht="15.75" hidden="1" outlineLevel="1">
      <c r="A481" s="24" t="s">
        <v>261</v>
      </c>
      <c r="B481" s="25" t="s">
        <v>14</v>
      </c>
      <c r="C481" s="24">
        <v>5.0999999999999996</v>
      </c>
      <c r="D481" s="102"/>
    </row>
    <row r="482" spans="1:4" ht="15.75" hidden="1" outlineLevel="1">
      <c r="A482" s="24" t="s">
        <v>261</v>
      </c>
      <c r="B482" s="25" t="s">
        <v>15</v>
      </c>
      <c r="C482" s="24">
        <v>5.2</v>
      </c>
      <c r="D482" s="102"/>
    </row>
    <row r="483" spans="1:4" ht="15.75" hidden="1" outlineLevel="1">
      <c r="A483" s="24" t="s">
        <v>261</v>
      </c>
      <c r="B483" s="25" t="s">
        <v>16</v>
      </c>
      <c r="C483" s="24">
        <v>5.3</v>
      </c>
      <c r="D483" s="102"/>
    </row>
    <row r="484" spans="1:4" ht="15.75" hidden="1" outlineLevel="1">
      <c r="A484" s="24" t="s">
        <v>261</v>
      </c>
      <c r="B484" s="25" t="s">
        <v>17</v>
      </c>
      <c r="C484" s="24">
        <v>5.6</v>
      </c>
      <c r="D484" s="102"/>
    </row>
    <row r="485" spans="1:4" ht="15.75" hidden="1" outlineLevel="1">
      <c r="A485" s="24" t="s">
        <v>261</v>
      </c>
      <c r="B485" s="25" t="s">
        <v>1612</v>
      </c>
      <c r="C485" s="26">
        <v>5.0999999999999996</v>
      </c>
      <c r="D485" s="102"/>
    </row>
    <row r="486" spans="1:4" ht="15.75" hidden="1" outlineLevel="1">
      <c r="A486" s="24" t="s">
        <v>261</v>
      </c>
      <c r="B486" s="25" t="s">
        <v>1609</v>
      </c>
      <c r="C486" s="24">
        <v>5.14</v>
      </c>
      <c r="D486" s="102"/>
    </row>
    <row r="487" spans="1:4" ht="15.75" hidden="1" outlineLevel="1">
      <c r="A487" s="24" t="s">
        <v>261</v>
      </c>
      <c r="B487" s="25" t="s">
        <v>20</v>
      </c>
      <c r="C487" s="24">
        <v>5.19</v>
      </c>
      <c r="D487" s="102"/>
    </row>
    <row r="488" spans="1:4" ht="15.75" hidden="1" outlineLevel="1">
      <c r="A488" s="24" t="s">
        <v>261</v>
      </c>
      <c r="B488" s="25" t="s">
        <v>21</v>
      </c>
      <c r="C488" s="24">
        <v>5.24</v>
      </c>
      <c r="D488" s="102"/>
    </row>
    <row r="489" spans="1:4" ht="15.75" hidden="1" outlineLevel="1">
      <c r="A489" s="24" t="s">
        <v>261</v>
      </c>
      <c r="B489" s="25" t="s">
        <v>22</v>
      </c>
      <c r="C489" s="24">
        <v>5.27</v>
      </c>
      <c r="D489" s="102"/>
    </row>
    <row r="490" spans="1:4" ht="15.75" hidden="1" outlineLevel="1">
      <c r="A490" s="24" t="s">
        <v>261</v>
      </c>
      <c r="B490" s="25" t="s">
        <v>23</v>
      </c>
      <c r="C490" s="24">
        <v>5.28</v>
      </c>
      <c r="D490" s="102"/>
    </row>
    <row r="491" spans="1:4" ht="15.75" hidden="1" outlineLevel="1">
      <c r="A491" s="24" t="s">
        <v>261</v>
      </c>
      <c r="B491" s="25" t="s">
        <v>24</v>
      </c>
      <c r="C491" s="24">
        <v>5.29</v>
      </c>
      <c r="D491" s="102"/>
    </row>
    <row r="492" spans="1:4" ht="15.75" hidden="1" outlineLevel="1">
      <c r="A492" s="24" t="s">
        <v>261</v>
      </c>
      <c r="B492" s="25" t="s">
        <v>26</v>
      </c>
      <c r="C492" s="24">
        <v>5.34</v>
      </c>
      <c r="D492" s="102"/>
    </row>
    <row r="493" spans="1:4" ht="15.75" hidden="1" outlineLevel="1">
      <c r="A493" s="24" t="s">
        <v>261</v>
      </c>
      <c r="B493" s="25" t="s">
        <v>27</v>
      </c>
      <c r="C493" s="24">
        <v>5.31</v>
      </c>
      <c r="D493" s="102"/>
    </row>
    <row r="494" spans="1:4" ht="15.75" hidden="1" outlineLevel="1">
      <c r="A494" s="24" t="s">
        <v>261</v>
      </c>
      <c r="B494" s="25" t="s">
        <v>28</v>
      </c>
      <c r="C494" s="24">
        <v>5.101</v>
      </c>
      <c r="D494" s="102"/>
    </row>
    <row r="495" spans="1:4" ht="15.75" hidden="1" outlineLevel="1">
      <c r="A495" s="24" t="s">
        <v>261</v>
      </c>
      <c r="B495" s="25" t="s">
        <v>29</v>
      </c>
      <c r="C495" s="24">
        <v>5.36</v>
      </c>
      <c r="D495" s="102"/>
    </row>
    <row r="496" spans="1:4" ht="15.75" hidden="1" outlineLevel="1">
      <c r="A496" s="24" t="s">
        <v>261</v>
      </c>
      <c r="B496" s="25" t="s">
        <v>96</v>
      </c>
      <c r="C496" s="24">
        <v>5.37</v>
      </c>
      <c r="D496" s="102"/>
    </row>
    <row r="497" spans="1:4" ht="15.75" hidden="1" outlineLevel="1">
      <c r="A497" s="24" t="s">
        <v>261</v>
      </c>
      <c r="B497" s="25" t="s">
        <v>30</v>
      </c>
      <c r="C497" s="24">
        <v>5.53</v>
      </c>
      <c r="D497" s="102"/>
    </row>
    <row r="498" spans="1:4" ht="15.75" hidden="1" outlineLevel="1">
      <c r="A498" s="24" t="s">
        <v>261</v>
      </c>
      <c r="B498" s="25" t="s">
        <v>108</v>
      </c>
      <c r="C498" s="24">
        <v>5.109</v>
      </c>
      <c r="D498" s="102"/>
    </row>
    <row r="499" spans="1:4" ht="15.75" hidden="1" outlineLevel="1">
      <c r="A499" s="24" t="s">
        <v>261</v>
      </c>
      <c r="B499" s="25" t="s">
        <v>109</v>
      </c>
      <c r="C499" s="24">
        <v>5.1109999999999998</v>
      </c>
      <c r="D499" s="102"/>
    </row>
    <row r="500" spans="1:4" ht="15.75" hidden="1" outlineLevel="1">
      <c r="A500" s="24" t="s">
        <v>261</v>
      </c>
      <c r="B500" s="25" t="s">
        <v>111</v>
      </c>
      <c r="C500" s="24">
        <v>5.1120000000000001</v>
      </c>
      <c r="D500" s="102"/>
    </row>
    <row r="501" spans="1:4" ht="15.75" hidden="1" outlineLevel="1">
      <c r="A501" s="24" t="s">
        <v>261</v>
      </c>
      <c r="B501" s="25" t="s">
        <v>31</v>
      </c>
      <c r="C501" s="24">
        <v>5.1020000000000003</v>
      </c>
      <c r="D501" s="102"/>
    </row>
    <row r="502" spans="1:4" ht="15.75" hidden="1" outlineLevel="1">
      <c r="A502" s="24" t="s">
        <v>261</v>
      </c>
      <c r="B502" s="25" t="s">
        <v>32</v>
      </c>
      <c r="C502" s="27">
        <v>5.0999999999999996</v>
      </c>
      <c r="D502" s="102"/>
    </row>
    <row r="503" spans="1:4" ht="15.75" hidden="1" outlineLevel="1">
      <c r="A503" s="24" t="s">
        <v>261</v>
      </c>
      <c r="B503" s="25" t="s">
        <v>33</v>
      </c>
      <c r="C503" s="24">
        <v>5.58</v>
      </c>
      <c r="D503" s="102"/>
    </row>
    <row r="504" spans="1:4" ht="15.75" hidden="1" outlineLevel="1">
      <c r="A504" s="24" t="s">
        <v>261</v>
      </c>
      <c r="B504" s="25" t="s">
        <v>35</v>
      </c>
      <c r="C504" s="24">
        <v>5.55</v>
      </c>
      <c r="D504" s="102"/>
    </row>
    <row r="505" spans="1:4" ht="15.75" hidden="1" outlineLevel="1">
      <c r="A505" s="24" t="s">
        <v>261</v>
      </c>
      <c r="B505" s="25" t="s">
        <v>34</v>
      </c>
      <c r="C505" s="24">
        <v>5.54</v>
      </c>
      <c r="D505" s="102"/>
    </row>
    <row r="506" spans="1:4" ht="15.75" hidden="1" outlineLevel="1">
      <c r="A506" s="24" t="s">
        <v>261</v>
      </c>
      <c r="B506" s="25" t="s">
        <v>36</v>
      </c>
      <c r="C506" s="24">
        <v>5.63</v>
      </c>
      <c r="D506" s="102"/>
    </row>
    <row r="507" spans="1:4" ht="15.75" hidden="1" outlineLevel="1">
      <c r="A507" s="24" t="s">
        <v>261</v>
      </c>
      <c r="B507" s="25" t="s">
        <v>37</v>
      </c>
      <c r="C507" s="24">
        <v>5.47</v>
      </c>
      <c r="D507" s="102"/>
    </row>
    <row r="508" spans="1:4" ht="15.75" hidden="1" outlineLevel="1">
      <c r="A508" s="24" t="s">
        <v>261</v>
      </c>
      <c r="B508" s="25" t="s">
        <v>38</v>
      </c>
      <c r="C508" s="24">
        <v>5.48</v>
      </c>
      <c r="D508" s="102"/>
    </row>
    <row r="509" spans="1:4" ht="15.75">
      <c r="A509" s="29" t="s">
        <v>261</v>
      </c>
      <c r="B509" s="25"/>
      <c r="C509" s="24"/>
      <c r="D509" s="102"/>
    </row>
    <row r="510" spans="1:4" ht="15.75" hidden="1" outlineLevel="1">
      <c r="A510" s="24" t="s">
        <v>262</v>
      </c>
      <c r="B510" s="25" t="s">
        <v>14</v>
      </c>
      <c r="C510" s="24">
        <v>5.0999999999999996</v>
      </c>
      <c r="D510" s="102"/>
    </row>
    <row r="511" spans="1:4" ht="15.75" hidden="1" outlineLevel="1">
      <c r="A511" s="24" t="s">
        <v>262</v>
      </c>
      <c r="B511" s="25" t="s">
        <v>15</v>
      </c>
      <c r="C511" s="24">
        <v>5.2</v>
      </c>
      <c r="D511" s="102"/>
    </row>
    <row r="512" spans="1:4" ht="15.75" hidden="1" outlineLevel="1">
      <c r="A512" s="24" t="s">
        <v>262</v>
      </c>
      <c r="B512" s="25" t="s">
        <v>16</v>
      </c>
      <c r="C512" s="24">
        <v>5.3</v>
      </c>
      <c r="D512" s="102"/>
    </row>
    <row r="513" spans="1:4" ht="15.75" hidden="1" outlineLevel="1">
      <c r="A513" s="24" t="s">
        <v>262</v>
      </c>
      <c r="B513" s="25" t="s">
        <v>17</v>
      </c>
      <c r="C513" s="24">
        <v>5.6</v>
      </c>
      <c r="D513" s="102"/>
    </row>
    <row r="514" spans="1:4" ht="15.75" hidden="1" outlineLevel="1">
      <c r="A514" s="24" t="s">
        <v>262</v>
      </c>
      <c r="B514" s="25" t="s">
        <v>1612</v>
      </c>
      <c r="C514" s="26">
        <v>5.0999999999999996</v>
      </c>
      <c r="D514" s="102"/>
    </row>
    <row r="515" spans="1:4" ht="15.75" hidden="1" outlineLevel="1">
      <c r="A515" s="24" t="s">
        <v>262</v>
      </c>
      <c r="B515" s="25" t="s">
        <v>1609</v>
      </c>
      <c r="C515" s="24">
        <v>5.14</v>
      </c>
      <c r="D515" s="102"/>
    </row>
    <row r="516" spans="1:4" ht="15.75" hidden="1" outlineLevel="1">
      <c r="A516" s="24" t="s">
        <v>262</v>
      </c>
      <c r="B516" s="25" t="s">
        <v>20</v>
      </c>
      <c r="C516" s="24">
        <v>5.19</v>
      </c>
      <c r="D516" s="102"/>
    </row>
    <row r="517" spans="1:4" ht="15.75" hidden="1" outlineLevel="1">
      <c r="A517" s="24" t="s">
        <v>262</v>
      </c>
      <c r="B517" s="25" t="s">
        <v>21</v>
      </c>
      <c r="C517" s="24">
        <v>5.24</v>
      </c>
      <c r="D517" s="102"/>
    </row>
    <row r="518" spans="1:4" ht="15.75" hidden="1" outlineLevel="1">
      <c r="A518" s="24" t="s">
        <v>262</v>
      </c>
      <c r="B518" s="25" t="s">
        <v>63</v>
      </c>
      <c r="C518" s="24">
        <v>5.26</v>
      </c>
      <c r="D518" s="102"/>
    </row>
    <row r="519" spans="1:4" ht="15.75" hidden="1" outlineLevel="1">
      <c r="A519" s="24" t="s">
        <v>262</v>
      </c>
      <c r="B519" s="25" t="s">
        <v>22</v>
      </c>
      <c r="C519" s="24">
        <v>5.27</v>
      </c>
      <c r="D519" s="102"/>
    </row>
    <row r="520" spans="1:4" ht="15.75" hidden="1" outlineLevel="1">
      <c r="A520" s="24" t="s">
        <v>262</v>
      </c>
      <c r="B520" s="25" t="s">
        <v>23</v>
      </c>
      <c r="C520" s="24">
        <v>5.28</v>
      </c>
      <c r="D520" s="102"/>
    </row>
    <row r="521" spans="1:4" ht="15.75" hidden="1" outlineLevel="1">
      <c r="A521" s="24" t="s">
        <v>262</v>
      </c>
      <c r="B521" s="25" t="s">
        <v>27</v>
      </c>
      <c r="C521" s="24">
        <v>5.31</v>
      </c>
      <c r="D521" s="102"/>
    </row>
    <row r="522" spans="1:4" ht="15.75" hidden="1" outlineLevel="1">
      <c r="A522" s="24" t="s">
        <v>262</v>
      </c>
      <c r="B522" s="25" t="s">
        <v>64</v>
      </c>
      <c r="C522" s="24">
        <v>5.33</v>
      </c>
      <c r="D522" s="102"/>
    </row>
    <row r="523" spans="1:4" ht="15.75" hidden="1" outlineLevel="1">
      <c r="A523" s="24" t="s">
        <v>262</v>
      </c>
      <c r="B523" s="25" t="s">
        <v>28</v>
      </c>
      <c r="C523" s="24">
        <v>5.101</v>
      </c>
      <c r="D523" s="102"/>
    </row>
    <row r="524" spans="1:4" ht="15.75" hidden="1" outlineLevel="1">
      <c r="A524" s="24" t="s">
        <v>262</v>
      </c>
      <c r="B524" s="25" t="s">
        <v>29</v>
      </c>
      <c r="C524" s="24">
        <v>5.36</v>
      </c>
      <c r="D524" s="102"/>
    </row>
    <row r="525" spans="1:4" ht="15.75" hidden="1" outlineLevel="1">
      <c r="A525" s="24" t="s">
        <v>262</v>
      </c>
      <c r="B525" s="25" t="s">
        <v>96</v>
      </c>
      <c r="C525" s="24">
        <v>5.37</v>
      </c>
      <c r="D525" s="102"/>
    </row>
    <row r="526" spans="1:4" ht="15.75" hidden="1" outlineLevel="1">
      <c r="A526" s="24" t="s">
        <v>262</v>
      </c>
      <c r="B526" s="25" t="s">
        <v>30</v>
      </c>
      <c r="C526" s="24">
        <v>5.53</v>
      </c>
      <c r="D526" s="102"/>
    </row>
    <row r="527" spans="1:4" ht="15.75" hidden="1" outlineLevel="1">
      <c r="A527" s="24" t="s">
        <v>262</v>
      </c>
      <c r="B527" s="25" t="s">
        <v>108</v>
      </c>
      <c r="C527" s="24">
        <v>5.109</v>
      </c>
      <c r="D527" s="102"/>
    </row>
    <row r="528" spans="1:4" ht="15.75" hidden="1" outlineLevel="1">
      <c r="A528" s="24" t="s">
        <v>262</v>
      </c>
      <c r="B528" s="25" t="s">
        <v>109</v>
      </c>
      <c r="C528" s="24">
        <v>5.1109999999999998</v>
      </c>
      <c r="D528" s="102"/>
    </row>
    <row r="529" spans="1:4" ht="15.75" hidden="1" outlineLevel="1">
      <c r="A529" s="24" t="s">
        <v>262</v>
      </c>
      <c r="B529" s="25" t="s">
        <v>111</v>
      </c>
      <c r="C529" s="24">
        <v>5.1120000000000001</v>
      </c>
      <c r="D529" s="102"/>
    </row>
    <row r="530" spans="1:4" ht="15.75" hidden="1" outlineLevel="1">
      <c r="A530" s="24" t="s">
        <v>262</v>
      </c>
      <c r="B530" s="25" t="s">
        <v>31</v>
      </c>
      <c r="C530" s="24">
        <v>5.1020000000000003</v>
      </c>
      <c r="D530" s="102"/>
    </row>
    <row r="531" spans="1:4" ht="15.75" hidden="1" outlineLevel="1">
      <c r="A531" s="24" t="s">
        <v>262</v>
      </c>
      <c r="B531" s="25" t="s">
        <v>32</v>
      </c>
      <c r="C531" s="27">
        <v>5.0999999999999996</v>
      </c>
      <c r="D531" s="102"/>
    </row>
    <row r="532" spans="1:4" ht="15.75" hidden="1" outlineLevel="1">
      <c r="A532" s="24" t="s">
        <v>262</v>
      </c>
      <c r="B532" s="25" t="s">
        <v>33</v>
      </c>
      <c r="C532" s="24">
        <v>5.58</v>
      </c>
      <c r="D532" s="102"/>
    </row>
    <row r="533" spans="1:4" ht="15.75" hidden="1" outlineLevel="1">
      <c r="A533" s="24" t="s">
        <v>262</v>
      </c>
      <c r="B533" s="25" t="s">
        <v>35</v>
      </c>
      <c r="C533" s="24">
        <v>5.55</v>
      </c>
      <c r="D533" s="102"/>
    </row>
    <row r="534" spans="1:4" ht="15.75" hidden="1" outlineLevel="1">
      <c r="A534" s="24" t="s">
        <v>262</v>
      </c>
      <c r="B534" s="25" t="s">
        <v>34</v>
      </c>
      <c r="C534" s="24">
        <v>5.54</v>
      </c>
      <c r="D534" s="102"/>
    </row>
    <row r="535" spans="1:4" ht="15.75" hidden="1" outlineLevel="1">
      <c r="A535" s="24" t="s">
        <v>262</v>
      </c>
      <c r="B535" s="25" t="s">
        <v>36</v>
      </c>
      <c r="C535" s="24">
        <v>5.63</v>
      </c>
      <c r="D535" s="102"/>
    </row>
    <row r="536" spans="1:4" ht="15.75" hidden="1" outlineLevel="1">
      <c r="A536" s="24" t="s">
        <v>262</v>
      </c>
      <c r="B536" s="25" t="s">
        <v>37</v>
      </c>
      <c r="C536" s="24">
        <v>5.47</v>
      </c>
      <c r="D536" s="102"/>
    </row>
    <row r="537" spans="1:4" ht="15.75" hidden="1" outlineLevel="1">
      <c r="A537" s="24" t="s">
        <v>262</v>
      </c>
      <c r="B537" s="25" t="s">
        <v>38</v>
      </c>
      <c r="C537" s="24">
        <v>5.48</v>
      </c>
      <c r="D537" s="102"/>
    </row>
    <row r="538" spans="1:4" ht="15.75">
      <c r="A538" s="29" t="s">
        <v>262</v>
      </c>
      <c r="B538" s="25"/>
      <c r="C538" s="24"/>
      <c r="D538" s="102"/>
    </row>
    <row r="539" spans="1:4" ht="15.75" hidden="1" outlineLevel="1">
      <c r="A539" s="24" t="s">
        <v>263</v>
      </c>
      <c r="B539" s="25" t="s">
        <v>14</v>
      </c>
      <c r="C539" s="24">
        <v>5.0999999999999996</v>
      </c>
      <c r="D539" s="102"/>
    </row>
    <row r="540" spans="1:4" ht="15.75" hidden="1" outlineLevel="1">
      <c r="A540" s="24" t="s">
        <v>263</v>
      </c>
      <c r="B540" s="25" t="s">
        <v>15</v>
      </c>
      <c r="C540" s="24">
        <v>5.2</v>
      </c>
      <c r="D540" s="102"/>
    </row>
    <row r="541" spans="1:4" ht="15.75" hidden="1" outlineLevel="1">
      <c r="A541" s="24" t="s">
        <v>263</v>
      </c>
      <c r="B541" s="25" t="s">
        <v>63</v>
      </c>
      <c r="C541" s="24">
        <v>5.26</v>
      </c>
      <c r="D541" s="102"/>
    </row>
    <row r="542" spans="1:4" ht="15.75" hidden="1" outlineLevel="1">
      <c r="A542" s="24" t="s">
        <v>263</v>
      </c>
      <c r="B542" s="25" t="s">
        <v>496</v>
      </c>
      <c r="C542" s="24">
        <v>5.21</v>
      </c>
      <c r="D542" s="102"/>
    </row>
    <row r="543" spans="1:4" ht="15.75" hidden="1" outlineLevel="1">
      <c r="A543" s="24" t="s">
        <v>263</v>
      </c>
      <c r="B543" s="25" t="s">
        <v>497</v>
      </c>
      <c r="C543" s="24">
        <v>5.53</v>
      </c>
      <c r="D543" s="102"/>
    </row>
    <row r="544" spans="1:4" ht="15.75" hidden="1" outlineLevel="1">
      <c r="A544" s="24" t="s">
        <v>263</v>
      </c>
      <c r="B544" s="25" t="s">
        <v>498</v>
      </c>
      <c r="C544" s="24">
        <v>5.54</v>
      </c>
      <c r="D544" s="102"/>
    </row>
    <row r="545" spans="1:4" ht="15.75" hidden="1" outlineLevel="1">
      <c r="A545" s="24" t="s">
        <v>263</v>
      </c>
      <c r="B545" s="25" t="s">
        <v>499</v>
      </c>
      <c r="C545" s="24">
        <v>5.58</v>
      </c>
      <c r="D545" s="102"/>
    </row>
    <row r="546" spans="1:4" ht="15.75" hidden="1" outlineLevel="1">
      <c r="A546" s="24" t="s">
        <v>263</v>
      </c>
      <c r="B546" s="25" t="s">
        <v>500</v>
      </c>
      <c r="C546" s="24">
        <v>5.1180000000000003</v>
      </c>
      <c r="D546" s="102"/>
    </row>
    <row r="547" spans="1:4" ht="15.75" hidden="1" outlineLevel="1">
      <c r="A547" s="24" t="s">
        <v>263</v>
      </c>
      <c r="B547" s="28" t="s">
        <v>501</v>
      </c>
      <c r="C547" s="24">
        <v>5.47</v>
      </c>
      <c r="D547" s="102"/>
    </row>
    <row r="548" spans="1:4" ht="15.75" hidden="1" outlineLevel="1">
      <c r="A548" s="24" t="s">
        <v>263</v>
      </c>
      <c r="B548" s="25" t="s">
        <v>502</v>
      </c>
      <c r="C548" s="24">
        <v>5.48</v>
      </c>
      <c r="D548" s="102"/>
    </row>
    <row r="549" spans="1:4" ht="15.75" hidden="1" outlineLevel="1">
      <c r="A549" s="24" t="s">
        <v>263</v>
      </c>
      <c r="B549" s="25" t="s">
        <v>503</v>
      </c>
      <c r="C549" s="24">
        <v>5.21</v>
      </c>
      <c r="D549" s="102"/>
    </row>
    <row r="550" spans="1:4" ht="15.75" hidden="1" outlineLevel="1">
      <c r="A550" s="24" t="s">
        <v>263</v>
      </c>
      <c r="B550" s="25" t="s">
        <v>504</v>
      </c>
      <c r="C550" s="24">
        <v>5.53</v>
      </c>
      <c r="D550" s="102"/>
    </row>
    <row r="551" spans="1:4" ht="15.75" hidden="1" outlineLevel="1">
      <c r="A551" s="24" t="s">
        <v>263</v>
      </c>
      <c r="B551" s="25" t="s">
        <v>505</v>
      </c>
      <c r="C551" s="24">
        <v>5.54</v>
      </c>
      <c r="D551" s="102"/>
    </row>
    <row r="552" spans="1:4" ht="15.75" hidden="1" outlineLevel="1">
      <c r="A552" s="24" t="s">
        <v>263</v>
      </c>
      <c r="B552" s="25" t="s">
        <v>506</v>
      </c>
      <c r="C552" s="24">
        <v>5.58</v>
      </c>
      <c r="D552" s="102"/>
    </row>
    <row r="553" spans="1:4" ht="15.75" hidden="1" outlineLevel="1">
      <c r="A553" s="24" t="s">
        <v>263</v>
      </c>
      <c r="B553" s="25" t="s">
        <v>507</v>
      </c>
      <c r="C553" s="24">
        <v>5.1180000000000003</v>
      </c>
      <c r="D553" s="102"/>
    </row>
    <row r="554" spans="1:4" ht="15.75" hidden="1" outlineLevel="1">
      <c r="A554" s="24" t="s">
        <v>263</v>
      </c>
      <c r="B554" s="25" t="s">
        <v>508</v>
      </c>
      <c r="C554" s="24">
        <v>5.47</v>
      </c>
      <c r="D554" s="102"/>
    </row>
    <row r="555" spans="1:4" ht="15.75" hidden="1" outlineLevel="1">
      <c r="A555" s="24" t="s">
        <v>263</v>
      </c>
      <c r="B555" s="25" t="s">
        <v>509</v>
      </c>
      <c r="C555" s="24">
        <v>5.48</v>
      </c>
      <c r="D555" s="102"/>
    </row>
    <row r="556" spans="1:4" ht="15.75" hidden="1" outlineLevel="1">
      <c r="A556" s="24" t="s">
        <v>263</v>
      </c>
      <c r="B556" s="25" t="s">
        <v>510</v>
      </c>
      <c r="C556" s="24">
        <v>5.63</v>
      </c>
      <c r="D556" s="102"/>
    </row>
    <row r="557" spans="1:4" ht="15.75" hidden="1" outlineLevel="1">
      <c r="A557" s="24" t="s">
        <v>263</v>
      </c>
      <c r="B557" s="25" t="s">
        <v>22</v>
      </c>
      <c r="C557" s="24">
        <v>5.27</v>
      </c>
      <c r="D557" s="102"/>
    </row>
    <row r="558" spans="1:4" ht="15.75" hidden="1" outlineLevel="1">
      <c r="A558" s="24" t="s">
        <v>263</v>
      </c>
      <c r="B558" s="25" t="s">
        <v>23</v>
      </c>
      <c r="C558" s="24">
        <v>5.28</v>
      </c>
      <c r="D558" s="102"/>
    </row>
    <row r="559" spans="1:4" ht="15.75" hidden="1" outlineLevel="1">
      <c r="A559" s="24" t="s">
        <v>263</v>
      </c>
      <c r="B559" s="25" t="s">
        <v>511</v>
      </c>
      <c r="C559" s="24">
        <v>5.35</v>
      </c>
      <c r="D559" s="102"/>
    </row>
    <row r="560" spans="1:4" ht="15.75" hidden="1" outlineLevel="1">
      <c r="A560" s="24" t="s">
        <v>263</v>
      </c>
      <c r="B560" s="25" t="s">
        <v>512</v>
      </c>
      <c r="C560" s="24">
        <v>5.1189999999999998</v>
      </c>
      <c r="D560" s="102"/>
    </row>
    <row r="561" spans="1:4" ht="15.75" hidden="1" outlineLevel="1">
      <c r="A561" s="24" t="s">
        <v>263</v>
      </c>
      <c r="B561" s="25" t="s">
        <v>513</v>
      </c>
      <c r="C561" s="27">
        <v>5.12</v>
      </c>
      <c r="D561" s="102"/>
    </row>
    <row r="562" spans="1:4" ht="15.75" hidden="1" outlineLevel="1">
      <c r="A562" s="24" t="s">
        <v>263</v>
      </c>
      <c r="B562" s="25" t="s">
        <v>70</v>
      </c>
      <c r="C562" s="24">
        <v>5.1210000000000004</v>
      </c>
      <c r="D562" s="102"/>
    </row>
    <row r="563" spans="1:4" ht="15.75" hidden="1" outlineLevel="1">
      <c r="A563" s="24" t="s">
        <v>263</v>
      </c>
      <c r="B563" s="25" t="s">
        <v>29</v>
      </c>
      <c r="C563" s="24">
        <v>5.36</v>
      </c>
      <c r="D563" s="102"/>
    </row>
    <row r="564" spans="1:4" ht="15.75" hidden="1" outlineLevel="1">
      <c r="A564" s="24" t="s">
        <v>263</v>
      </c>
      <c r="B564" s="25" t="s">
        <v>514</v>
      </c>
      <c r="C564" s="24">
        <v>5.1219999999999999</v>
      </c>
      <c r="D564" s="102"/>
    </row>
    <row r="565" spans="1:4" ht="15.75" hidden="1" outlineLevel="1">
      <c r="A565" s="24" t="s">
        <v>263</v>
      </c>
      <c r="B565" s="25" t="s">
        <v>515</v>
      </c>
      <c r="C565" s="24">
        <v>5.1230000000000002</v>
      </c>
      <c r="D565" s="102"/>
    </row>
    <row r="566" spans="1:4" ht="15.75" hidden="1" outlineLevel="1">
      <c r="A566" s="24" t="s">
        <v>263</v>
      </c>
      <c r="B566" s="25" t="s">
        <v>516</v>
      </c>
      <c r="C566" s="24">
        <v>5.1239999999999997</v>
      </c>
      <c r="D566" s="102"/>
    </row>
    <row r="567" spans="1:4" ht="15.75" hidden="1" outlineLevel="1">
      <c r="A567" s="24" t="s">
        <v>263</v>
      </c>
      <c r="B567" s="25" t="s">
        <v>517</v>
      </c>
      <c r="C567" s="24">
        <v>5.125</v>
      </c>
      <c r="D567" s="102"/>
    </row>
    <row r="568" spans="1:4" ht="15.75" hidden="1" outlineLevel="1">
      <c r="A568" s="24" t="s">
        <v>263</v>
      </c>
      <c r="B568" s="25" t="s">
        <v>518</v>
      </c>
      <c r="C568" s="24">
        <v>5.1260000000000003</v>
      </c>
      <c r="D568" s="102"/>
    </row>
    <row r="569" spans="1:4" ht="15.75" hidden="1" outlineLevel="1">
      <c r="A569" s="24" t="s">
        <v>263</v>
      </c>
      <c r="B569" s="25" t="s">
        <v>519</v>
      </c>
      <c r="C569" s="24">
        <v>5.1269999999999998</v>
      </c>
      <c r="D569" s="102"/>
    </row>
    <row r="570" spans="1:4" ht="15.75" hidden="1" outlineLevel="1">
      <c r="A570" s="24" t="s">
        <v>263</v>
      </c>
      <c r="B570" s="25" t="s">
        <v>105</v>
      </c>
      <c r="C570" s="26">
        <v>5.72</v>
      </c>
      <c r="D570" s="102"/>
    </row>
    <row r="571" spans="1:4" ht="15.75" hidden="1" outlineLevel="1">
      <c r="A571" s="24" t="s">
        <v>263</v>
      </c>
      <c r="B571" s="25" t="s">
        <v>520</v>
      </c>
      <c r="C571" s="24">
        <v>5.1280000000000001</v>
      </c>
      <c r="D571" s="102"/>
    </row>
    <row r="572" spans="1:4" ht="15.75" hidden="1" outlineLevel="1">
      <c r="A572" s="24" t="s">
        <v>263</v>
      </c>
      <c r="B572" s="25" t="s">
        <v>521</v>
      </c>
      <c r="C572" s="24">
        <v>5.1289999999999996</v>
      </c>
      <c r="D572" s="101" t="s">
        <v>1608</v>
      </c>
    </row>
    <row r="573" spans="1:4" ht="15.75" hidden="1" outlineLevel="1">
      <c r="A573" s="24" t="s">
        <v>263</v>
      </c>
      <c r="B573" s="25" t="s">
        <v>522</v>
      </c>
      <c r="C573" s="24">
        <v>5.1310000000000002</v>
      </c>
      <c r="D573" s="102"/>
    </row>
    <row r="574" spans="1:4" ht="15.75" hidden="1" outlineLevel="1">
      <c r="A574" s="24" t="s">
        <v>263</v>
      </c>
      <c r="B574" s="25" t="s">
        <v>523</v>
      </c>
      <c r="C574" s="24">
        <v>5.1319999999999997</v>
      </c>
      <c r="D574" s="101" t="s">
        <v>1608</v>
      </c>
    </row>
    <row r="575" spans="1:4" ht="15.75" hidden="1" outlineLevel="1">
      <c r="A575" s="24" t="s">
        <v>263</v>
      </c>
      <c r="B575" s="25" t="s">
        <v>524</v>
      </c>
      <c r="C575" s="24">
        <v>5.133</v>
      </c>
      <c r="D575" s="101" t="s">
        <v>1608</v>
      </c>
    </row>
    <row r="576" spans="1:4" ht="15.75" hidden="1" outlineLevel="1">
      <c r="A576" s="24" t="s">
        <v>263</v>
      </c>
      <c r="B576" s="25" t="s">
        <v>525</v>
      </c>
      <c r="C576" s="24">
        <v>5.1340000000000003</v>
      </c>
      <c r="D576" s="101" t="s">
        <v>1608</v>
      </c>
    </row>
    <row r="577" spans="1:4" ht="15.75" hidden="1" outlineLevel="1">
      <c r="A577" s="24" t="s">
        <v>263</v>
      </c>
      <c r="B577" s="25" t="s">
        <v>526</v>
      </c>
      <c r="C577" s="27">
        <v>5.13</v>
      </c>
      <c r="D577" s="102"/>
    </row>
    <row r="578" spans="1:4" ht="15.75" hidden="1" outlineLevel="1">
      <c r="A578" s="24" t="s">
        <v>263</v>
      </c>
      <c r="B578" s="25" t="s">
        <v>37</v>
      </c>
      <c r="C578" s="24">
        <v>5.47</v>
      </c>
      <c r="D578" s="102"/>
    </row>
    <row r="579" spans="1:4" ht="15.75" hidden="1" outlineLevel="1">
      <c r="A579" s="24" t="s">
        <v>263</v>
      </c>
      <c r="B579" s="25" t="s">
        <v>38</v>
      </c>
      <c r="C579" s="24">
        <v>5.48</v>
      </c>
      <c r="D579" s="102"/>
    </row>
    <row r="580" spans="1:4" ht="15.75">
      <c r="A580" s="29" t="s">
        <v>263</v>
      </c>
      <c r="B580" s="25"/>
      <c r="C580" s="24"/>
      <c r="D580" s="102"/>
    </row>
    <row r="581" spans="1:4" ht="15.75" hidden="1" outlineLevel="1">
      <c r="A581" s="24" t="s">
        <v>264</v>
      </c>
      <c r="B581" s="25" t="s">
        <v>14</v>
      </c>
      <c r="C581" s="24">
        <v>5.0999999999999996</v>
      </c>
      <c r="D581" s="102"/>
    </row>
    <row r="582" spans="1:4" ht="15.75" hidden="1" outlineLevel="1">
      <c r="A582" s="24" t="s">
        <v>264</v>
      </c>
      <c r="B582" s="25" t="s">
        <v>15</v>
      </c>
      <c r="C582" s="24">
        <v>5.2</v>
      </c>
      <c r="D582" s="102"/>
    </row>
    <row r="583" spans="1:4" ht="15.75" hidden="1" outlineLevel="1">
      <c r="A583" s="24" t="s">
        <v>264</v>
      </c>
      <c r="B583" s="25" t="s">
        <v>561</v>
      </c>
      <c r="C583" s="24">
        <v>5.9</v>
      </c>
      <c r="D583" s="101" t="s">
        <v>1608</v>
      </c>
    </row>
    <row r="584" spans="1:4" ht="15.75" hidden="1" outlineLevel="1">
      <c r="A584" s="24" t="s">
        <v>264</v>
      </c>
      <c r="B584" s="25" t="s">
        <v>562</v>
      </c>
      <c r="C584" s="24">
        <v>5.13</v>
      </c>
      <c r="D584" s="101" t="s">
        <v>1608</v>
      </c>
    </row>
    <row r="585" spans="1:4" ht="15.75" hidden="1" outlineLevel="1">
      <c r="A585" s="24" t="s">
        <v>264</v>
      </c>
      <c r="B585" s="25" t="s">
        <v>563</v>
      </c>
      <c r="C585" s="24">
        <v>5.16</v>
      </c>
      <c r="D585" s="101" t="s">
        <v>1608</v>
      </c>
    </row>
    <row r="586" spans="1:4" ht="15.75" hidden="1" outlineLevel="1">
      <c r="A586" s="24" t="s">
        <v>264</v>
      </c>
      <c r="B586" s="25" t="s">
        <v>564</v>
      </c>
      <c r="C586" s="24">
        <v>5.22</v>
      </c>
      <c r="D586" s="101"/>
    </row>
    <row r="587" spans="1:4" ht="15.75" hidden="1" outlineLevel="1">
      <c r="A587" s="24" t="s">
        <v>264</v>
      </c>
      <c r="B587" s="25" t="s">
        <v>63</v>
      </c>
      <c r="C587" s="24">
        <v>5.26</v>
      </c>
      <c r="D587" s="102"/>
    </row>
    <row r="588" spans="1:4" ht="15.75" hidden="1" outlineLevel="1">
      <c r="A588" s="24" t="s">
        <v>264</v>
      </c>
      <c r="B588" s="25" t="s">
        <v>565</v>
      </c>
      <c r="C588" s="24">
        <v>5.77</v>
      </c>
      <c r="D588" s="102"/>
    </row>
    <row r="589" spans="1:4" ht="15.75" hidden="1" outlineLevel="1">
      <c r="A589" s="24" t="s">
        <v>264</v>
      </c>
      <c r="B589" s="25" t="s">
        <v>22</v>
      </c>
      <c r="C589" s="24">
        <v>5.27</v>
      </c>
      <c r="D589" s="102"/>
    </row>
    <row r="590" spans="1:4" ht="15.75" hidden="1" outlineLevel="1">
      <c r="A590" s="24" t="s">
        <v>264</v>
      </c>
      <c r="B590" s="25" t="s">
        <v>23</v>
      </c>
      <c r="C590" s="24">
        <v>5.28</v>
      </c>
      <c r="D590" s="101" t="s">
        <v>1608</v>
      </c>
    </row>
    <row r="591" spans="1:4" ht="15.75" hidden="1" outlineLevel="1">
      <c r="A591" s="24" t="s">
        <v>264</v>
      </c>
      <c r="B591" s="25" t="s">
        <v>27</v>
      </c>
      <c r="C591" s="24">
        <v>5.31</v>
      </c>
      <c r="D591" s="102"/>
    </row>
    <row r="592" spans="1:4" ht="15.75" hidden="1" outlineLevel="1">
      <c r="A592" s="24" t="s">
        <v>264</v>
      </c>
      <c r="B592" s="25" t="s">
        <v>29</v>
      </c>
      <c r="C592" s="24">
        <v>5.36</v>
      </c>
      <c r="D592" s="102"/>
    </row>
    <row r="593" spans="1:4" ht="15.75" hidden="1" outlineLevel="1">
      <c r="A593" s="24" t="s">
        <v>264</v>
      </c>
      <c r="B593" s="25" t="s">
        <v>566</v>
      </c>
      <c r="C593" s="24">
        <v>5.78</v>
      </c>
      <c r="D593" s="102"/>
    </row>
    <row r="594" spans="1:4" ht="15.75" hidden="1" outlineLevel="1">
      <c r="A594" s="24" t="s">
        <v>264</v>
      </c>
      <c r="B594" s="25" t="s">
        <v>567</v>
      </c>
      <c r="C594" s="24">
        <v>5.79</v>
      </c>
      <c r="D594" s="101" t="s">
        <v>1608</v>
      </c>
    </row>
    <row r="595" spans="1:4" ht="15.75" hidden="1" outlineLevel="1">
      <c r="A595" s="24" t="s">
        <v>264</v>
      </c>
      <c r="B595" s="25" t="s">
        <v>568</v>
      </c>
      <c r="C595" s="24">
        <v>5.41</v>
      </c>
      <c r="D595" s="102"/>
    </row>
    <row r="596" spans="1:4" ht="15.75" hidden="1" outlineLevel="1">
      <c r="A596" s="24" t="s">
        <v>264</v>
      </c>
      <c r="B596" s="25" t="s">
        <v>83</v>
      </c>
      <c r="C596" s="24">
        <v>5.49</v>
      </c>
      <c r="D596" s="102"/>
    </row>
    <row r="597" spans="1:4" ht="15.75" hidden="1" outlineLevel="1">
      <c r="A597" s="24" t="s">
        <v>264</v>
      </c>
      <c r="B597" s="25" t="s">
        <v>84</v>
      </c>
      <c r="C597" s="24">
        <v>5.51</v>
      </c>
      <c r="D597" s="102"/>
    </row>
    <row r="598" spans="1:4" ht="15.75" hidden="1" outlineLevel="1">
      <c r="A598" s="24" t="s">
        <v>264</v>
      </c>
      <c r="B598" s="25" t="s">
        <v>1615</v>
      </c>
      <c r="C598" s="24">
        <v>5.52</v>
      </c>
      <c r="D598" s="102"/>
    </row>
    <row r="599" spans="1:4" ht="15.75" hidden="1" outlineLevel="1">
      <c r="A599" s="24" t="s">
        <v>264</v>
      </c>
      <c r="B599" s="25" t="s">
        <v>30</v>
      </c>
      <c r="C599" s="24">
        <v>5.53</v>
      </c>
      <c r="D599" s="102"/>
    </row>
    <row r="600" spans="1:4" ht="15.75" hidden="1" outlineLevel="1">
      <c r="A600" s="24" t="s">
        <v>264</v>
      </c>
      <c r="B600" s="25" t="s">
        <v>80</v>
      </c>
      <c r="C600" s="24">
        <v>5.69</v>
      </c>
      <c r="D600" s="102"/>
    </row>
    <row r="601" spans="1:4" ht="15.75" hidden="1" outlineLevel="1">
      <c r="A601" s="24" t="s">
        <v>264</v>
      </c>
      <c r="B601" s="25" t="s">
        <v>570</v>
      </c>
      <c r="C601" s="24">
        <v>5.71</v>
      </c>
      <c r="D601" s="102"/>
    </row>
    <row r="602" spans="1:4" ht="15.75" hidden="1" outlineLevel="1">
      <c r="A602" s="24" t="s">
        <v>264</v>
      </c>
      <c r="B602" s="25" t="s">
        <v>81</v>
      </c>
      <c r="C602" s="26">
        <v>5.7</v>
      </c>
      <c r="D602" s="102"/>
    </row>
    <row r="603" spans="1:4" ht="15.75" hidden="1" outlineLevel="1">
      <c r="A603" s="24" t="s">
        <v>264</v>
      </c>
      <c r="B603" s="25" t="s">
        <v>100</v>
      </c>
      <c r="C603" s="26">
        <v>5.8</v>
      </c>
      <c r="D603" s="101" t="s">
        <v>1608</v>
      </c>
    </row>
    <row r="604" spans="1:4" ht="15.75" hidden="1" outlineLevel="1">
      <c r="A604" s="24" t="s">
        <v>264</v>
      </c>
      <c r="B604" s="25" t="s">
        <v>105</v>
      </c>
      <c r="C604" s="26">
        <v>5.72</v>
      </c>
      <c r="D604" s="101" t="s">
        <v>1608</v>
      </c>
    </row>
    <row r="605" spans="1:4" ht="15.75" hidden="1" outlineLevel="1">
      <c r="A605" s="24" t="s">
        <v>264</v>
      </c>
      <c r="B605" s="25" t="s">
        <v>571</v>
      </c>
      <c r="C605" s="24">
        <v>5.73</v>
      </c>
      <c r="D605" s="101" t="s">
        <v>1608</v>
      </c>
    </row>
    <row r="606" spans="1:4" ht="15.75" hidden="1" outlineLevel="1">
      <c r="A606" s="24" t="s">
        <v>264</v>
      </c>
      <c r="B606" s="25" t="s">
        <v>82</v>
      </c>
      <c r="C606" s="24">
        <v>5.74</v>
      </c>
      <c r="D606" s="102"/>
    </row>
    <row r="607" spans="1:4" ht="15.75" hidden="1" outlineLevel="1">
      <c r="A607" s="24" t="s">
        <v>264</v>
      </c>
      <c r="B607" s="25" t="s">
        <v>97</v>
      </c>
      <c r="C607" s="24">
        <v>5.75</v>
      </c>
      <c r="D607" s="102"/>
    </row>
    <row r="608" spans="1:4" ht="15.75" hidden="1" outlineLevel="1">
      <c r="A608" s="24" t="s">
        <v>264</v>
      </c>
      <c r="B608" s="25" t="s">
        <v>106</v>
      </c>
      <c r="C608" s="24">
        <v>5.76</v>
      </c>
      <c r="D608" s="102"/>
    </row>
    <row r="609" spans="1:4" ht="15.75" hidden="1" outlineLevel="1">
      <c r="A609" s="24" t="s">
        <v>264</v>
      </c>
      <c r="B609" s="25" t="s">
        <v>572</v>
      </c>
      <c r="C609" s="24">
        <v>5.81</v>
      </c>
      <c r="D609" s="101" t="s">
        <v>1608</v>
      </c>
    </row>
    <row r="610" spans="1:4" ht="15.75" hidden="1" outlineLevel="1">
      <c r="A610" s="24" t="s">
        <v>264</v>
      </c>
      <c r="B610" s="25" t="s">
        <v>573</v>
      </c>
      <c r="C610" s="24">
        <v>5.82</v>
      </c>
      <c r="D610" s="101" t="s">
        <v>1608</v>
      </c>
    </row>
    <row r="611" spans="1:4" ht="15.75" hidden="1" outlineLevel="1">
      <c r="A611" s="24" t="s">
        <v>264</v>
      </c>
      <c r="B611" s="25" t="s">
        <v>574</v>
      </c>
      <c r="C611" s="24">
        <v>5.83</v>
      </c>
      <c r="D611" s="101" t="s">
        <v>1608</v>
      </c>
    </row>
    <row r="612" spans="1:4" ht="15.75" hidden="1" outlineLevel="1">
      <c r="A612" s="24" t="s">
        <v>264</v>
      </c>
      <c r="B612" s="25" t="s">
        <v>575</v>
      </c>
      <c r="C612" s="24">
        <v>5.84</v>
      </c>
      <c r="D612" s="102"/>
    </row>
    <row r="613" spans="1:4" ht="15.75" hidden="1" outlineLevel="1">
      <c r="A613" s="24" t="s">
        <v>264</v>
      </c>
      <c r="B613" s="25" t="s">
        <v>576</v>
      </c>
      <c r="C613" s="24">
        <v>5.85</v>
      </c>
      <c r="D613" s="101" t="s">
        <v>1608</v>
      </c>
    </row>
    <row r="614" spans="1:4" ht="15.75" hidden="1" outlineLevel="1">
      <c r="A614" s="24" t="s">
        <v>264</v>
      </c>
      <c r="B614" s="25" t="s">
        <v>577</v>
      </c>
      <c r="C614" s="24">
        <v>5.86</v>
      </c>
      <c r="D614" s="101" t="s">
        <v>1608</v>
      </c>
    </row>
    <row r="615" spans="1:4" ht="15.75" hidden="1" outlineLevel="1">
      <c r="A615" s="24" t="s">
        <v>264</v>
      </c>
      <c r="B615" s="25" t="s">
        <v>578</v>
      </c>
      <c r="C615" s="24">
        <v>5.88</v>
      </c>
      <c r="D615" s="101" t="s">
        <v>1608</v>
      </c>
    </row>
    <row r="616" spans="1:4" ht="15.75" hidden="1" outlineLevel="1">
      <c r="A616" s="24" t="s">
        <v>264</v>
      </c>
      <c r="B616" s="25" t="s">
        <v>579</v>
      </c>
      <c r="C616" s="24">
        <v>5.87</v>
      </c>
      <c r="D616" s="102"/>
    </row>
    <row r="617" spans="1:4" ht="15.75" hidden="1" outlineLevel="1">
      <c r="A617" s="24" t="s">
        <v>264</v>
      </c>
      <c r="B617" s="25" t="s">
        <v>108</v>
      </c>
      <c r="C617" s="24">
        <v>5.109</v>
      </c>
      <c r="D617" s="102"/>
    </row>
    <row r="618" spans="1:4" ht="15.75" hidden="1" outlineLevel="1">
      <c r="A618" s="24" t="s">
        <v>264</v>
      </c>
      <c r="B618" s="25" t="s">
        <v>110</v>
      </c>
      <c r="C618" s="27">
        <v>5.1100000000000003</v>
      </c>
      <c r="D618" s="101" t="s">
        <v>1608</v>
      </c>
    </row>
    <row r="619" spans="1:4" ht="15.75" hidden="1" outlineLevel="1">
      <c r="A619" s="24" t="s">
        <v>264</v>
      </c>
      <c r="B619" s="25" t="s">
        <v>109</v>
      </c>
      <c r="C619" s="24">
        <v>5.1109999999999998</v>
      </c>
      <c r="D619" s="102"/>
    </row>
    <row r="620" spans="1:4" ht="15.75" hidden="1" outlineLevel="1">
      <c r="A620" s="24" t="s">
        <v>264</v>
      </c>
      <c r="B620" s="25" t="s">
        <v>111</v>
      </c>
      <c r="C620" s="24">
        <v>5.1120000000000001</v>
      </c>
      <c r="D620" s="102"/>
    </row>
    <row r="621" spans="1:4" ht="15.75" hidden="1" outlineLevel="1">
      <c r="A621" s="24" t="s">
        <v>264</v>
      </c>
      <c r="B621" s="25" t="s">
        <v>1614</v>
      </c>
      <c r="C621" s="24">
        <v>5.1130000000000004</v>
      </c>
      <c r="D621" s="102"/>
    </row>
    <row r="622" spans="1:4" ht="15.75" hidden="1" outlineLevel="1">
      <c r="A622" s="24" t="s">
        <v>264</v>
      </c>
      <c r="B622" s="25" t="s">
        <v>580</v>
      </c>
      <c r="C622" s="24">
        <v>5.99</v>
      </c>
      <c r="D622" s="101" t="s">
        <v>1608</v>
      </c>
    </row>
    <row r="623" spans="1:4" ht="15.75" hidden="1" outlineLevel="1">
      <c r="A623" s="24" t="s">
        <v>264</v>
      </c>
      <c r="B623" s="25" t="s">
        <v>581</v>
      </c>
      <c r="C623" s="24">
        <v>5.58</v>
      </c>
      <c r="D623" s="101"/>
    </row>
    <row r="624" spans="1:4" ht="15.75" hidden="1" outlineLevel="1">
      <c r="A624" s="24" t="s">
        <v>264</v>
      </c>
      <c r="B624" s="25" t="s">
        <v>34</v>
      </c>
      <c r="C624" s="24">
        <v>5.54</v>
      </c>
      <c r="D624" s="102"/>
    </row>
    <row r="625" spans="1:4" ht="15.75" hidden="1" outlineLevel="1">
      <c r="A625" s="24" t="s">
        <v>264</v>
      </c>
      <c r="B625" s="25" t="s">
        <v>582</v>
      </c>
      <c r="C625" s="24">
        <v>5.56</v>
      </c>
      <c r="D625" s="102"/>
    </row>
    <row r="626" spans="1:4" ht="15.75" hidden="1" outlineLevel="1">
      <c r="A626" s="24" t="s">
        <v>264</v>
      </c>
      <c r="B626" s="25" t="s">
        <v>36</v>
      </c>
      <c r="C626" s="24">
        <v>5.63</v>
      </c>
      <c r="D626" s="102"/>
    </row>
    <row r="627" spans="1:4" ht="15.75" hidden="1" outlineLevel="1">
      <c r="A627" s="24" t="s">
        <v>264</v>
      </c>
      <c r="B627" s="25" t="s">
        <v>583</v>
      </c>
      <c r="C627" s="24">
        <v>5.64</v>
      </c>
      <c r="D627" s="102"/>
    </row>
    <row r="628" spans="1:4" ht="15.75" hidden="1" outlineLevel="1">
      <c r="A628" s="24" t="s">
        <v>264</v>
      </c>
      <c r="B628" s="25" t="s">
        <v>98</v>
      </c>
      <c r="C628" s="24">
        <v>5.65</v>
      </c>
      <c r="D628" s="102"/>
    </row>
    <row r="629" spans="1:4" ht="15.75" hidden="1" outlineLevel="1">
      <c r="A629" s="24" t="s">
        <v>264</v>
      </c>
      <c r="B629" s="25" t="s">
        <v>113</v>
      </c>
      <c r="C629" s="24">
        <v>5.66</v>
      </c>
      <c r="D629" s="102"/>
    </row>
    <row r="630" spans="1:4" ht="15.75" hidden="1" outlineLevel="1">
      <c r="A630" s="24" t="s">
        <v>264</v>
      </c>
      <c r="B630" s="25" t="s">
        <v>107</v>
      </c>
      <c r="C630" s="24">
        <v>5.89</v>
      </c>
      <c r="D630" s="101" t="s">
        <v>1608</v>
      </c>
    </row>
    <row r="631" spans="1:4" ht="15.75" hidden="1" outlineLevel="1">
      <c r="A631" s="24" t="s">
        <v>264</v>
      </c>
      <c r="B631" s="25" t="s">
        <v>99</v>
      </c>
      <c r="C631" s="24">
        <v>5.68</v>
      </c>
      <c r="D631" s="102"/>
    </row>
    <row r="632" spans="1:4" ht="15.75" hidden="1" outlineLevel="1">
      <c r="A632" s="24" t="s">
        <v>264</v>
      </c>
      <c r="B632" s="25" t="s">
        <v>37</v>
      </c>
      <c r="C632" s="24">
        <v>5.47</v>
      </c>
      <c r="D632" s="102"/>
    </row>
    <row r="633" spans="1:4" ht="15.75" hidden="1" outlineLevel="1">
      <c r="A633" s="24" t="s">
        <v>264</v>
      </c>
      <c r="B633" s="25" t="s">
        <v>38</v>
      </c>
      <c r="C633" s="24">
        <v>5.48</v>
      </c>
      <c r="D633" s="102"/>
    </row>
    <row r="634" spans="1:4" ht="15.75">
      <c r="A634" s="29" t="s">
        <v>264</v>
      </c>
      <c r="B634" s="25"/>
      <c r="C634" s="24"/>
      <c r="D634" s="102"/>
    </row>
    <row r="635" spans="1:4" ht="15.75" hidden="1" outlineLevel="1">
      <c r="A635" s="24" t="s">
        <v>265</v>
      </c>
      <c r="B635" s="25" t="s">
        <v>14</v>
      </c>
      <c r="C635" s="24">
        <v>5.0999999999999996</v>
      </c>
      <c r="D635" s="102"/>
    </row>
    <row r="636" spans="1:4" ht="15.75" hidden="1" outlineLevel="1">
      <c r="A636" s="24" t="s">
        <v>265</v>
      </c>
      <c r="B636" s="25" t="s">
        <v>15</v>
      </c>
      <c r="C636" s="24">
        <v>5.2</v>
      </c>
      <c r="D636" s="102"/>
    </row>
    <row r="637" spans="1:4" ht="15.75" hidden="1" outlineLevel="1">
      <c r="A637" s="24" t="s">
        <v>265</v>
      </c>
      <c r="B637" s="25" t="s">
        <v>16</v>
      </c>
      <c r="C637" s="24">
        <v>5.3</v>
      </c>
      <c r="D637" s="102"/>
    </row>
    <row r="638" spans="1:4" ht="15.75" hidden="1" outlineLevel="1">
      <c r="A638" s="24" t="s">
        <v>265</v>
      </c>
      <c r="B638" s="25" t="s">
        <v>17</v>
      </c>
      <c r="C638" s="24">
        <v>5.6</v>
      </c>
      <c r="D638" s="102"/>
    </row>
    <row r="639" spans="1:4" ht="15.75" hidden="1" outlineLevel="1">
      <c r="A639" s="24" t="s">
        <v>265</v>
      </c>
      <c r="B639" s="25" t="s">
        <v>1612</v>
      </c>
      <c r="C639" s="26">
        <v>5.0999999999999996</v>
      </c>
      <c r="D639" s="102"/>
    </row>
    <row r="640" spans="1:4" ht="15.75" hidden="1" outlineLevel="1">
      <c r="A640" s="24" t="s">
        <v>265</v>
      </c>
      <c r="B640" s="25" t="s">
        <v>1609</v>
      </c>
      <c r="C640" s="24">
        <v>5.14</v>
      </c>
      <c r="D640" s="102"/>
    </row>
    <row r="641" spans="1:4" ht="15.75" hidden="1" outlineLevel="1">
      <c r="A641" s="24" t="s">
        <v>265</v>
      </c>
      <c r="B641" s="25" t="s">
        <v>20</v>
      </c>
      <c r="C641" s="24">
        <v>5.19</v>
      </c>
      <c r="D641" s="102"/>
    </row>
    <row r="642" spans="1:4" ht="15.75" hidden="1" outlineLevel="1">
      <c r="A642" s="24" t="s">
        <v>265</v>
      </c>
      <c r="B642" s="25" t="s">
        <v>21</v>
      </c>
      <c r="C642" s="24">
        <v>5.24</v>
      </c>
      <c r="D642" s="102"/>
    </row>
    <row r="643" spans="1:4" ht="15.75" hidden="1" outlineLevel="1">
      <c r="A643" s="24" t="s">
        <v>265</v>
      </c>
      <c r="B643" s="25" t="s">
        <v>63</v>
      </c>
      <c r="C643" s="24">
        <v>5.26</v>
      </c>
      <c r="D643" s="102"/>
    </row>
    <row r="644" spans="1:4" ht="15.75" hidden="1" outlineLevel="1">
      <c r="A644" s="24" t="s">
        <v>265</v>
      </c>
      <c r="B644" s="25" t="s">
        <v>22</v>
      </c>
      <c r="C644" s="24">
        <v>5.27</v>
      </c>
      <c r="D644" s="102"/>
    </row>
    <row r="645" spans="1:4" ht="15.75" hidden="1" outlineLevel="1">
      <c r="A645" s="24" t="s">
        <v>265</v>
      </c>
      <c r="B645" s="25" t="s">
        <v>23</v>
      </c>
      <c r="C645" s="24">
        <v>5.28</v>
      </c>
      <c r="D645" s="102"/>
    </row>
    <row r="646" spans="1:4" ht="15.75" hidden="1" outlineLevel="1">
      <c r="A646" s="24" t="s">
        <v>265</v>
      </c>
      <c r="B646" s="25" t="s">
        <v>29</v>
      </c>
      <c r="C646" s="24">
        <v>5.36</v>
      </c>
      <c r="D646" s="102"/>
    </row>
    <row r="647" spans="1:4" ht="15.75" hidden="1" outlineLevel="1">
      <c r="A647" s="24" t="s">
        <v>265</v>
      </c>
      <c r="B647" s="25" t="s">
        <v>64</v>
      </c>
      <c r="C647" s="24">
        <v>5.33</v>
      </c>
      <c r="D647" s="102"/>
    </row>
    <row r="648" spans="1:4" ht="15.75" hidden="1" outlineLevel="1">
      <c r="A648" s="24" t="s">
        <v>265</v>
      </c>
      <c r="B648" s="25" t="s">
        <v>96</v>
      </c>
      <c r="C648" s="24">
        <v>5.37</v>
      </c>
      <c r="D648" s="102"/>
    </row>
    <row r="649" spans="1:4" ht="15.75" hidden="1" outlineLevel="1">
      <c r="A649" s="24" t="s">
        <v>265</v>
      </c>
      <c r="B649" s="25" t="s">
        <v>83</v>
      </c>
      <c r="C649" s="24">
        <v>5.49</v>
      </c>
      <c r="D649" s="102"/>
    </row>
    <row r="650" spans="1:4" ht="15.75" hidden="1" outlineLevel="1">
      <c r="A650" s="24" t="s">
        <v>265</v>
      </c>
      <c r="B650" s="25" t="s">
        <v>84</v>
      </c>
      <c r="C650" s="24">
        <v>5.51</v>
      </c>
      <c r="D650" s="102"/>
    </row>
    <row r="651" spans="1:4" ht="15.75" hidden="1" outlineLevel="1">
      <c r="A651" s="24" t="s">
        <v>265</v>
      </c>
      <c r="B651" s="25" t="s">
        <v>1613</v>
      </c>
      <c r="C651" s="24">
        <v>5.52</v>
      </c>
      <c r="D651" s="102"/>
    </row>
    <row r="652" spans="1:4" ht="15.75" hidden="1" outlineLevel="1">
      <c r="A652" s="24" t="s">
        <v>265</v>
      </c>
      <c r="B652" s="25" t="s">
        <v>30</v>
      </c>
      <c r="C652" s="24">
        <v>5.53</v>
      </c>
      <c r="D652" s="102"/>
    </row>
    <row r="653" spans="1:4" ht="15.75" hidden="1" outlineLevel="1">
      <c r="A653" s="24" t="s">
        <v>265</v>
      </c>
      <c r="B653" s="25" t="s">
        <v>80</v>
      </c>
      <c r="C653" s="24">
        <v>5.69</v>
      </c>
      <c r="D653" s="102"/>
    </row>
    <row r="654" spans="1:4" ht="15.75" hidden="1" outlineLevel="1">
      <c r="A654" s="24" t="s">
        <v>265</v>
      </c>
      <c r="B654" s="25" t="s">
        <v>81</v>
      </c>
      <c r="C654" s="26">
        <v>5.7</v>
      </c>
      <c r="D654" s="102"/>
    </row>
    <row r="655" spans="1:4" ht="15.75" hidden="1" outlineLevel="1">
      <c r="A655" s="24" t="s">
        <v>265</v>
      </c>
      <c r="B655" s="25" t="s">
        <v>82</v>
      </c>
      <c r="C655" s="24">
        <v>5.74</v>
      </c>
      <c r="D655" s="102"/>
    </row>
    <row r="656" spans="1:4" ht="15.75" hidden="1" outlineLevel="1">
      <c r="A656" s="24" t="s">
        <v>265</v>
      </c>
      <c r="B656" s="25" t="s">
        <v>108</v>
      </c>
      <c r="C656" s="24">
        <v>5.109</v>
      </c>
      <c r="D656" s="102"/>
    </row>
    <row r="657" spans="1:4" ht="15.75" hidden="1" outlineLevel="1">
      <c r="A657" s="24" t="s">
        <v>265</v>
      </c>
      <c r="B657" s="25" t="s">
        <v>109</v>
      </c>
      <c r="C657" s="24">
        <v>5.1109999999999998</v>
      </c>
      <c r="D657" s="102"/>
    </row>
    <row r="658" spans="1:4" ht="15.75" hidden="1" outlineLevel="1">
      <c r="A658" s="24" t="s">
        <v>265</v>
      </c>
      <c r="B658" s="25" t="s">
        <v>111</v>
      </c>
      <c r="C658" s="24">
        <v>5.1120000000000001</v>
      </c>
      <c r="D658" s="102"/>
    </row>
    <row r="659" spans="1:4" ht="15.75" hidden="1" outlineLevel="1">
      <c r="A659" s="24" t="s">
        <v>265</v>
      </c>
      <c r="B659" s="25" t="s">
        <v>33</v>
      </c>
      <c r="C659" s="24">
        <v>5.58</v>
      </c>
      <c r="D659" s="102"/>
    </row>
    <row r="660" spans="1:4" ht="15.75" hidden="1" outlineLevel="1">
      <c r="A660" s="24" t="s">
        <v>265</v>
      </c>
      <c r="B660" s="25" t="s">
        <v>34</v>
      </c>
      <c r="C660" s="24">
        <v>5.54</v>
      </c>
      <c r="D660" s="102"/>
    </row>
    <row r="661" spans="1:4" ht="15.75" hidden="1" outlineLevel="1">
      <c r="A661" s="24" t="s">
        <v>265</v>
      </c>
      <c r="B661" s="25" t="s">
        <v>35</v>
      </c>
      <c r="C661" s="24">
        <v>5.55</v>
      </c>
      <c r="D661" s="102"/>
    </row>
    <row r="662" spans="1:4" ht="15.75" hidden="1" outlineLevel="1">
      <c r="A662" s="24" t="s">
        <v>265</v>
      </c>
      <c r="B662" s="25" t="s">
        <v>36</v>
      </c>
      <c r="C662" s="24">
        <v>5.63</v>
      </c>
      <c r="D662" s="102"/>
    </row>
    <row r="663" spans="1:4" ht="15.75" hidden="1" outlineLevel="1">
      <c r="A663" s="24" t="s">
        <v>265</v>
      </c>
      <c r="B663" s="25" t="s">
        <v>37</v>
      </c>
      <c r="C663" s="24">
        <v>5.47</v>
      </c>
      <c r="D663" s="102"/>
    </row>
    <row r="664" spans="1:4" ht="15.75" hidden="1" outlineLevel="1">
      <c r="A664" s="24" t="s">
        <v>265</v>
      </c>
      <c r="B664" s="25" t="s">
        <v>38</v>
      </c>
      <c r="C664" s="24">
        <v>5.48</v>
      </c>
      <c r="D664" s="102"/>
    </row>
    <row r="665" spans="1:4" ht="15.75">
      <c r="A665" s="29" t="s">
        <v>265</v>
      </c>
      <c r="B665" s="25"/>
      <c r="C665" s="24"/>
      <c r="D665" s="102"/>
    </row>
    <row r="666" spans="1:4" ht="15.75" hidden="1" outlineLevel="1">
      <c r="A666" s="24" t="s">
        <v>266</v>
      </c>
      <c r="B666" s="25" t="s">
        <v>14</v>
      </c>
      <c r="C666" s="24">
        <v>5.0999999999999996</v>
      </c>
      <c r="D666" s="102"/>
    </row>
    <row r="667" spans="1:4" ht="15.75" hidden="1" outlineLevel="1">
      <c r="A667" s="24" t="s">
        <v>266</v>
      </c>
      <c r="B667" s="25" t="s">
        <v>15</v>
      </c>
      <c r="C667" s="24">
        <v>5.2</v>
      </c>
      <c r="D667" s="102"/>
    </row>
    <row r="668" spans="1:4" ht="15.75" hidden="1" outlineLevel="1">
      <c r="A668" s="24" t="s">
        <v>266</v>
      </c>
      <c r="B668" s="25" t="s">
        <v>748</v>
      </c>
      <c r="C668" s="24">
        <v>5.4</v>
      </c>
      <c r="D668" s="102"/>
    </row>
    <row r="669" spans="1:4" ht="15.75" hidden="1" outlineLevel="1">
      <c r="A669" s="24" t="s">
        <v>266</v>
      </c>
      <c r="B669" s="25" t="s">
        <v>749</v>
      </c>
      <c r="C669" s="24">
        <v>5.7</v>
      </c>
      <c r="D669" s="102"/>
    </row>
    <row r="670" spans="1:4" ht="15.75" hidden="1" outlineLevel="1">
      <c r="A670" s="24" t="s">
        <v>266</v>
      </c>
      <c r="B670" s="25" t="s">
        <v>750</v>
      </c>
      <c r="C670" s="24">
        <v>5.1100000000000003</v>
      </c>
      <c r="D670" s="102"/>
    </row>
    <row r="671" spans="1:4" ht="15.75" hidden="1" outlineLevel="1">
      <c r="A671" s="24" t="s">
        <v>266</v>
      </c>
      <c r="B671" s="25" t="s">
        <v>63</v>
      </c>
      <c r="C671" s="24">
        <v>5.26</v>
      </c>
      <c r="D671" s="102"/>
    </row>
    <row r="672" spans="1:4" ht="15.75" hidden="1" outlineLevel="1">
      <c r="A672" s="24" t="s">
        <v>266</v>
      </c>
      <c r="B672" s="25" t="s">
        <v>751</v>
      </c>
      <c r="C672" s="24">
        <v>5.43</v>
      </c>
      <c r="D672" s="102"/>
    </row>
    <row r="673" spans="1:4" ht="15.75" hidden="1" outlineLevel="1">
      <c r="A673" s="24" t="s">
        <v>266</v>
      </c>
      <c r="B673" s="25" t="s">
        <v>22</v>
      </c>
      <c r="C673" s="24">
        <v>5.27</v>
      </c>
      <c r="D673" s="102"/>
    </row>
    <row r="674" spans="1:4" ht="15.75" hidden="1" outlineLevel="1">
      <c r="A674" s="24" t="s">
        <v>266</v>
      </c>
      <c r="B674" s="25" t="s">
        <v>23</v>
      </c>
      <c r="C674" s="24">
        <v>5.28</v>
      </c>
      <c r="D674" s="102"/>
    </row>
    <row r="675" spans="1:4" ht="15.75" hidden="1" outlineLevel="1">
      <c r="A675" s="24" t="s">
        <v>266</v>
      </c>
      <c r="B675" s="25" t="s">
        <v>29</v>
      </c>
      <c r="C675" s="24">
        <v>5.36</v>
      </c>
      <c r="D675" s="102"/>
    </row>
    <row r="676" spans="1:4" ht="15.75" hidden="1" outlineLevel="1">
      <c r="A676" s="24" t="s">
        <v>266</v>
      </c>
      <c r="B676" s="25" t="s">
        <v>752</v>
      </c>
      <c r="C676" s="26">
        <v>5.5</v>
      </c>
      <c r="D676" s="102"/>
    </row>
    <row r="677" spans="1:4" ht="15.75" hidden="1" outlineLevel="1">
      <c r="A677" s="24" t="s">
        <v>266</v>
      </c>
      <c r="B677" s="25" t="s">
        <v>84</v>
      </c>
      <c r="C677" s="24">
        <v>5.51</v>
      </c>
      <c r="D677" s="102"/>
    </row>
    <row r="678" spans="1:4" ht="15.75" hidden="1" outlineLevel="1">
      <c r="A678" s="24" t="s">
        <v>266</v>
      </c>
      <c r="B678" s="25" t="s">
        <v>30</v>
      </c>
      <c r="C678" s="24">
        <v>5.53</v>
      </c>
      <c r="D678" s="102"/>
    </row>
    <row r="679" spans="1:4" ht="15.75" hidden="1" outlineLevel="1">
      <c r="A679" s="24" t="s">
        <v>266</v>
      </c>
      <c r="B679" s="25" t="s">
        <v>80</v>
      </c>
      <c r="C679" s="24">
        <v>5.69</v>
      </c>
      <c r="D679" s="102"/>
    </row>
    <row r="680" spans="1:4" ht="15.75" hidden="1" outlineLevel="1">
      <c r="A680" s="24" t="s">
        <v>266</v>
      </c>
      <c r="B680" s="25" t="s">
        <v>81</v>
      </c>
      <c r="C680" s="26">
        <v>5.7</v>
      </c>
      <c r="D680" s="101" t="s">
        <v>1608</v>
      </c>
    </row>
    <row r="681" spans="1:4" ht="15.75" hidden="1" outlineLevel="1">
      <c r="A681" s="24" t="s">
        <v>266</v>
      </c>
      <c r="B681" s="25" t="s">
        <v>82</v>
      </c>
      <c r="C681" s="24">
        <v>5.74</v>
      </c>
      <c r="D681" s="102"/>
    </row>
    <row r="682" spans="1:4" ht="15.75" hidden="1" outlineLevel="1">
      <c r="A682" s="24" t="s">
        <v>266</v>
      </c>
      <c r="B682" s="25" t="s">
        <v>753</v>
      </c>
      <c r="C682" s="24">
        <v>5.59</v>
      </c>
      <c r="D682" s="102"/>
    </row>
    <row r="683" spans="1:4" ht="15.75" hidden="1" outlineLevel="1">
      <c r="A683" s="24" t="s">
        <v>266</v>
      </c>
      <c r="B683" s="25" t="s">
        <v>34</v>
      </c>
      <c r="C683" s="24">
        <v>5.54</v>
      </c>
      <c r="D683" s="102"/>
    </row>
    <row r="684" spans="1:4" ht="15.75" hidden="1" outlineLevel="1">
      <c r="A684" s="24" t="s">
        <v>266</v>
      </c>
      <c r="B684" s="25" t="s">
        <v>754</v>
      </c>
      <c r="C684" s="24">
        <v>5.57</v>
      </c>
      <c r="D684" s="102"/>
    </row>
    <row r="685" spans="1:4" ht="15.75" hidden="1" outlineLevel="1">
      <c r="A685" s="24" t="s">
        <v>266</v>
      </c>
      <c r="B685" s="25" t="s">
        <v>36</v>
      </c>
      <c r="C685" s="24">
        <v>5.63</v>
      </c>
      <c r="D685" s="102"/>
    </row>
    <row r="686" spans="1:4" ht="15.75" hidden="1" outlineLevel="1">
      <c r="A686" s="24" t="s">
        <v>266</v>
      </c>
      <c r="B686" s="25" t="s">
        <v>37</v>
      </c>
      <c r="C686" s="24">
        <v>5.47</v>
      </c>
      <c r="D686" s="102"/>
    </row>
    <row r="687" spans="1:4" ht="15.75" hidden="1" outlineLevel="1">
      <c r="A687" s="24" t="s">
        <v>266</v>
      </c>
      <c r="B687" s="25" t="s">
        <v>38</v>
      </c>
      <c r="C687" s="24">
        <v>5.48</v>
      </c>
      <c r="D687" s="102"/>
    </row>
    <row r="688" spans="1:4" ht="15.75">
      <c r="A688" s="29" t="s">
        <v>266</v>
      </c>
      <c r="B688" s="25"/>
      <c r="C688" s="24"/>
      <c r="D688" s="102"/>
    </row>
    <row r="689" spans="1:4" ht="15.75" hidden="1" outlineLevel="1">
      <c r="A689" s="24" t="s">
        <v>267</v>
      </c>
      <c r="B689" s="25" t="s">
        <v>14</v>
      </c>
      <c r="C689" s="24">
        <v>5.0999999999999996</v>
      </c>
      <c r="D689" s="102"/>
    </row>
    <row r="690" spans="1:4" ht="15.75" hidden="1" outlineLevel="1">
      <c r="A690" s="24" t="s">
        <v>267</v>
      </c>
      <c r="B690" s="25" t="s">
        <v>15</v>
      </c>
      <c r="C690" s="24">
        <v>5.2</v>
      </c>
      <c r="D690" s="102"/>
    </row>
    <row r="691" spans="1:4" ht="15.75" hidden="1" outlineLevel="1">
      <c r="A691" s="24" t="s">
        <v>267</v>
      </c>
      <c r="B691" s="25" t="s">
        <v>755</v>
      </c>
      <c r="C691" s="24">
        <v>5.17</v>
      </c>
      <c r="D691" s="102"/>
    </row>
    <row r="692" spans="1:4" ht="15.75" hidden="1" outlineLevel="1">
      <c r="A692" s="24" t="s">
        <v>267</v>
      </c>
      <c r="B692" s="25" t="s">
        <v>63</v>
      </c>
      <c r="C692" s="24">
        <v>5.26</v>
      </c>
      <c r="D692" s="102"/>
    </row>
    <row r="693" spans="1:4" ht="15.75" hidden="1" outlineLevel="1">
      <c r="A693" s="24" t="s">
        <v>267</v>
      </c>
      <c r="B693" s="25" t="s">
        <v>756</v>
      </c>
      <c r="C693" s="24">
        <v>5.1029999999999998</v>
      </c>
      <c r="D693" s="102"/>
    </row>
    <row r="694" spans="1:4" ht="15.75" hidden="1" outlineLevel="1">
      <c r="A694" s="24" t="s">
        <v>267</v>
      </c>
      <c r="B694" s="25" t="s">
        <v>29</v>
      </c>
      <c r="C694" s="24">
        <v>5.36</v>
      </c>
      <c r="D694" s="102"/>
    </row>
    <row r="695" spans="1:4" ht="15.75" hidden="1" outlineLevel="1">
      <c r="A695" s="24" t="s">
        <v>267</v>
      </c>
      <c r="B695" s="25" t="s">
        <v>96</v>
      </c>
      <c r="C695" s="24">
        <v>5.37</v>
      </c>
      <c r="D695" s="102"/>
    </row>
    <row r="696" spans="1:4" ht="15.75" hidden="1" outlineLevel="1">
      <c r="A696" s="24" t="s">
        <v>267</v>
      </c>
      <c r="B696" s="25" t="s">
        <v>757</v>
      </c>
      <c r="C696" s="24">
        <v>5.1040000000000001</v>
      </c>
      <c r="D696" s="102"/>
    </row>
    <row r="697" spans="1:4" ht="15.75" hidden="1" outlineLevel="1">
      <c r="A697" s="24" t="s">
        <v>267</v>
      </c>
      <c r="B697" s="25" t="s">
        <v>758</v>
      </c>
      <c r="C697" s="24">
        <v>5.1050000000000004</v>
      </c>
      <c r="D697" s="102"/>
    </row>
    <row r="698" spans="1:4" ht="15.75" hidden="1" outlineLevel="1">
      <c r="A698" s="24" t="s">
        <v>267</v>
      </c>
      <c r="B698" s="25" t="s">
        <v>759</v>
      </c>
      <c r="C698" s="24">
        <v>5.1059999999999999</v>
      </c>
      <c r="D698" s="102"/>
    </row>
    <row r="699" spans="1:4" ht="15.75" hidden="1" outlineLevel="1">
      <c r="A699" s="24" t="s">
        <v>267</v>
      </c>
      <c r="B699" s="25" t="s">
        <v>760</v>
      </c>
      <c r="C699" s="24">
        <v>5.1070000000000002</v>
      </c>
      <c r="D699" s="102"/>
    </row>
    <row r="700" spans="1:4" ht="15.75" hidden="1" outlineLevel="1">
      <c r="A700" s="24" t="s">
        <v>267</v>
      </c>
      <c r="B700" s="25" t="s">
        <v>1616</v>
      </c>
      <c r="C700" s="24">
        <v>5.1079999999999997</v>
      </c>
      <c r="D700" s="101" t="s">
        <v>1608</v>
      </c>
    </row>
    <row r="701" spans="1:4" ht="15.75" hidden="1" outlineLevel="1">
      <c r="A701" s="24" t="s">
        <v>267</v>
      </c>
      <c r="B701" s="25" t="s">
        <v>108</v>
      </c>
      <c r="C701" s="24">
        <v>5.109</v>
      </c>
      <c r="D701" s="102"/>
    </row>
    <row r="702" spans="1:4" ht="15.75" hidden="1" outlineLevel="1">
      <c r="A702" s="24" t="s">
        <v>267</v>
      </c>
      <c r="B702" s="25" t="s">
        <v>110</v>
      </c>
      <c r="C702" s="27">
        <v>5.1100000000000003</v>
      </c>
      <c r="D702" s="101" t="s">
        <v>1608</v>
      </c>
    </row>
    <row r="703" spans="1:4" ht="15.75" hidden="1" outlineLevel="1">
      <c r="A703" s="24" t="s">
        <v>267</v>
      </c>
      <c r="B703" s="25" t="s">
        <v>109</v>
      </c>
      <c r="C703" s="24">
        <v>5.1109999999999998</v>
      </c>
      <c r="D703" s="102"/>
    </row>
    <row r="704" spans="1:4" ht="15.75" hidden="1" outlineLevel="1">
      <c r="A704" s="24" t="s">
        <v>267</v>
      </c>
      <c r="B704" s="25" t="s">
        <v>111</v>
      </c>
      <c r="C704" s="24">
        <v>5.1120000000000001</v>
      </c>
      <c r="D704" s="102"/>
    </row>
    <row r="705" spans="1:4" ht="15.75" hidden="1" outlineLevel="1">
      <c r="A705" s="24" t="s">
        <v>267</v>
      </c>
      <c r="B705" s="25" t="s">
        <v>30</v>
      </c>
      <c r="C705" s="24">
        <v>5.53</v>
      </c>
      <c r="D705" s="102"/>
    </row>
    <row r="706" spans="1:4" ht="15.75" hidden="1" outlineLevel="1">
      <c r="A706" s="24" t="s">
        <v>267</v>
      </c>
      <c r="B706" s="25" t="s">
        <v>583</v>
      </c>
      <c r="C706" s="24">
        <v>5.64</v>
      </c>
      <c r="D706" s="102"/>
    </row>
    <row r="707" spans="1:4" ht="15.75" hidden="1" outlineLevel="1">
      <c r="A707" s="24" t="s">
        <v>267</v>
      </c>
      <c r="B707" s="25" t="s">
        <v>36</v>
      </c>
      <c r="C707" s="24">
        <v>5.63</v>
      </c>
      <c r="D707" s="102"/>
    </row>
    <row r="708" spans="1:4" ht="15.75" hidden="1" outlineLevel="1">
      <c r="A708" s="24" t="s">
        <v>267</v>
      </c>
      <c r="B708" s="25" t="s">
        <v>98</v>
      </c>
      <c r="C708" s="24">
        <v>5.65</v>
      </c>
      <c r="D708" s="102"/>
    </row>
    <row r="709" spans="1:4" ht="15.75" hidden="1" outlineLevel="1">
      <c r="A709" s="24" t="s">
        <v>267</v>
      </c>
      <c r="B709" s="25" t="s">
        <v>113</v>
      </c>
      <c r="C709" s="24">
        <v>5.66</v>
      </c>
      <c r="D709" s="102"/>
    </row>
    <row r="710" spans="1:4" ht="15.75" hidden="1" outlineLevel="1">
      <c r="A710" s="24" t="s">
        <v>267</v>
      </c>
      <c r="B710" s="25" t="s">
        <v>99</v>
      </c>
      <c r="C710" s="24">
        <v>5.68</v>
      </c>
      <c r="D710" s="102"/>
    </row>
    <row r="711" spans="1:4" ht="15.75" hidden="1" outlineLevel="1">
      <c r="A711" s="24" t="s">
        <v>267</v>
      </c>
      <c r="B711" s="25" t="s">
        <v>37</v>
      </c>
      <c r="C711" s="24">
        <v>5.47</v>
      </c>
      <c r="D711" s="102"/>
    </row>
    <row r="712" spans="1:4" ht="15.75" hidden="1" outlineLevel="1">
      <c r="A712" s="24" t="s">
        <v>267</v>
      </c>
      <c r="B712" s="25" t="s">
        <v>38</v>
      </c>
      <c r="C712" s="24">
        <v>5.48</v>
      </c>
      <c r="D712" s="102"/>
    </row>
    <row r="713" spans="1:4" ht="15.75">
      <c r="A713" s="29" t="s">
        <v>267</v>
      </c>
      <c r="B713" s="25"/>
      <c r="C713" s="24"/>
      <c r="D713" s="102"/>
    </row>
    <row r="714" spans="1:4" ht="15.75" hidden="1" outlineLevel="1">
      <c r="A714" s="24" t="s">
        <v>268</v>
      </c>
      <c r="B714" s="25" t="s">
        <v>14</v>
      </c>
      <c r="C714" s="24">
        <v>5.0999999999999996</v>
      </c>
      <c r="D714" s="102"/>
    </row>
    <row r="715" spans="1:4" ht="15.75" hidden="1" outlineLevel="1">
      <c r="A715" s="24" t="s">
        <v>268</v>
      </c>
      <c r="B715" s="25" t="s">
        <v>15</v>
      </c>
      <c r="C715" s="24">
        <v>5.2</v>
      </c>
      <c r="D715" s="102"/>
    </row>
    <row r="716" spans="1:4" ht="15.75" hidden="1" outlineLevel="1">
      <c r="A716" s="24" t="s">
        <v>268</v>
      </c>
      <c r="B716" s="25" t="s">
        <v>16</v>
      </c>
      <c r="C716" s="24">
        <v>5.3</v>
      </c>
      <c r="D716" s="102"/>
    </row>
    <row r="717" spans="1:4" ht="15.75" hidden="1" outlineLevel="1">
      <c r="A717" s="24" t="s">
        <v>268</v>
      </c>
      <c r="B717" s="25" t="s">
        <v>17</v>
      </c>
      <c r="C717" s="24">
        <v>5.6</v>
      </c>
      <c r="D717" s="102"/>
    </row>
    <row r="718" spans="1:4" ht="15.75" hidden="1" outlineLevel="1">
      <c r="A718" s="24" t="s">
        <v>268</v>
      </c>
      <c r="B718" s="25" t="s">
        <v>1612</v>
      </c>
      <c r="C718" s="26">
        <v>5.0999999999999996</v>
      </c>
      <c r="D718" s="102"/>
    </row>
    <row r="719" spans="1:4" ht="15.75" hidden="1" outlineLevel="1">
      <c r="A719" s="24" t="s">
        <v>268</v>
      </c>
      <c r="B719" s="25" t="s">
        <v>1609</v>
      </c>
      <c r="C719" s="24">
        <v>5.14</v>
      </c>
      <c r="D719" s="102"/>
    </row>
    <row r="720" spans="1:4" ht="15.75" hidden="1" outlineLevel="1">
      <c r="A720" s="24" t="s">
        <v>268</v>
      </c>
      <c r="B720" s="25" t="s">
        <v>20</v>
      </c>
      <c r="C720" s="24">
        <v>5.19</v>
      </c>
      <c r="D720" s="102"/>
    </row>
    <row r="721" spans="1:4" ht="15.75" hidden="1" outlineLevel="1">
      <c r="A721" s="24" t="s">
        <v>268</v>
      </c>
      <c r="B721" s="25" t="s">
        <v>21</v>
      </c>
      <c r="C721" s="24">
        <v>5.24</v>
      </c>
      <c r="D721" s="102"/>
    </row>
    <row r="722" spans="1:4" ht="15.75" hidden="1" outlineLevel="1">
      <c r="A722" s="24" t="s">
        <v>268</v>
      </c>
      <c r="B722" s="25" t="s">
        <v>63</v>
      </c>
      <c r="C722" s="24">
        <v>5.26</v>
      </c>
      <c r="D722" s="102"/>
    </row>
    <row r="723" spans="1:4" ht="15.75" hidden="1" outlineLevel="1">
      <c r="A723" s="24" t="s">
        <v>268</v>
      </c>
      <c r="B723" s="25" t="s">
        <v>22</v>
      </c>
      <c r="C723" s="24">
        <v>5.27</v>
      </c>
      <c r="D723" s="102"/>
    </row>
    <row r="724" spans="1:4" ht="15.75" hidden="1" outlineLevel="1">
      <c r="A724" s="24" t="s">
        <v>268</v>
      </c>
      <c r="B724" s="25" t="s">
        <v>23</v>
      </c>
      <c r="C724" s="24">
        <v>5.28</v>
      </c>
      <c r="D724" s="102"/>
    </row>
    <row r="725" spans="1:4" ht="15.75" hidden="1" outlineLevel="1">
      <c r="A725" s="24" t="s">
        <v>268</v>
      </c>
      <c r="B725" s="25" t="s">
        <v>27</v>
      </c>
      <c r="C725" s="24">
        <v>5.31</v>
      </c>
      <c r="D725" s="102"/>
    </row>
    <row r="726" spans="1:4" ht="15.75" hidden="1" outlineLevel="1">
      <c r="A726" s="24" t="s">
        <v>268</v>
      </c>
      <c r="B726" s="25" t="s">
        <v>29</v>
      </c>
      <c r="C726" s="24">
        <v>5.36</v>
      </c>
      <c r="D726" s="102"/>
    </row>
    <row r="727" spans="1:4" ht="15.75" hidden="1" outlineLevel="1">
      <c r="A727" s="24" t="s">
        <v>268</v>
      </c>
      <c r="B727" s="25" t="s">
        <v>30</v>
      </c>
      <c r="C727" s="24">
        <v>5.53</v>
      </c>
      <c r="D727" s="102"/>
    </row>
    <row r="728" spans="1:4" ht="15.75" hidden="1" outlineLevel="1">
      <c r="A728" s="24" t="s">
        <v>268</v>
      </c>
      <c r="B728" s="25" t="s">
        <v>108</v>
      </c>
      <c r="C728" s="24">
        <v>5.109</v>
      </c>
      <c r="D728" s="102"/>
    </row>
    <row r="729" spans="1:4" ht="15.75" hidden="1" outlineLevel="1">
      <c r="A729" s="24" t="s">
        <v>268</v>
      </c>
      <c r="B729" s="25" t="s">
        <v>109</v>
      </c>
      <c r="C729" s="24">
        <v>5.1109999999999998</v>
      </c>
      <c r="D729" s="102"/>
    </row>
    <row r="730" spans="1:4" ht="15.75" hidden="1" outlineLevel="1">
      <c r="A730" s="24" t="s">
        <v>268</v>
      </c>
      <c r="B730" s="25" t="s">
        <v>111</v>
      </c>
      <c r="C730" s="24">
        <v>5.1120000000000001</v>
      </c>
      <c r="D730" s="102"/>
    </row>
    <row r="731" spans="1:4" ht="15.75" hidden="1" outlineLevel="1">
      <c r="A731" s="24" t="s">
        <v>268</v>
      </c>
      <c r="B731" s="25" t="s">
        <v>1614</v>
      </c>
      <c r="C731" s="24">
        <v>5.1130000000000004</v>
      </c>
      <c r="D731" s="102"/>
    </row>
    <row r="732" spans="1:4" ht="15.75" hidden="1" outlineLevel="1">
      <c r="A732" s="24" t="s">
        <v>268</v>
      </c>
      <c r="B732" s="25" t="s">
        <v>762</v>
      </c>
      <c r="C732" s="24">
        <v>5.117</v>
      </c>
      <c r="D732" s="102"/>
    </row>
    <row r="733" spans="1:4" ht="15.75" hidden="1" outlineLevel="1">
      <c r="A733" s="24" t="s">
        <v>268</v>
      </c>
      <c r="B733" s="25" t="s">
        <v>763</v>
      </c>
      <c r="C733" s="24">
        <v>5.67</v>
      </c>
      <c r="D733" s="102"/>
    </row>
    <row r="734" spans="1:4" ht="15.75" hidden="1" outlineLevel="1">
      <c r="A734" s="24" t="s">
        <v>268</v>
      </c>
      <c r="B734" s="25" t="s">
        <v>36</v>
      </c>
      <c r="C734" s="24">
        <v>5.63</v>
      </c>
      <c r="D734" s="102"/>
    </row>
    <row r="735" spans="1:4" ht="15.75" hidden="1" outlineLevel="1">
      <c r="A735" s="24" t="s">
        <v>268</v>
      </c>
      <c r="B735" s="25" t="s">
        <v>37</v>
      </c>
      <c r="C735" s="24">
        <v>5.47</v>
      </c>
      <c r="D735" s="102"/>
    </row>
    <row r="736" spans="1:4" ht="15.75" hidden="1" outlineLevel="1">
      <c r="A736" s="24" t="s">
        <v>268</v>
      </c>
      <c r="B736" s="25" t="s">
        <v>38</v>
      </c>
      <c r="C736" s="24">
        <v>5.48</v>
      </c>
      <c r="D736" s="102"/>
    </row>
    <row r="737" spans="1:4" ht="15.75">
      <c r="A737" s="29" t="s">
        <v>268</v>
      </c>
      <c r="B737" s="25"/>
      <c r="C737" s="24"/>
      <c r="D737" s="102"/>
    </row>
    <row r="738" spans="1:4" ht="15.75" hidden="1" outlineLevel="1">
      <c r="A738" s="24" t="s">
        <v>269</v>
      </c>
      <c r="B738" s="25" t="s">
        <v>14</v>
      </c>
      <c r="C738" s="24">
        <v>5.0999999999999996</v>
      </c>
      <c r="D738" s="102"/>
    </row>
    <row r="739" spans="1:4" ht="15.75" hidden="1" outlineLevel="1">
      <c r="A739" s="24" t="s">
        <v>269</v>
      </c>
      <c r="B739" s="25" t="s">
        <v>15</v>
      </c>
      <c r="C739" s="24">
        <v>5.2</v>
      </c>
      <c r="D739" s="102"/>
    </row>
    <row r="740" spans="1:4" ht="15.75" hidden="1" outlineLevel="1">
      <c r="A740" s="24" t="s">
        <v>269</v>
      </c>
      <c r="B740" s="25" t="s">
        <v>764</v>
      </c>
      <c r="C740" s="24">
        <v>5.18</v>
      </c>
      <c r="D740" s="102"/>
    </row>
    <row r="741" spans="1:4" ht="15.75" hidden="1" outlineLevel="1">
      <c r="A741" s="24" t="s">
        <v>269</v>
      </c>
      <c r="B741" s="25" t="s">
        <v>765</v>
      </c>
      <c r="C741" s="24">
        <v>5.23</v>
      </c>
      <c r="D741" s="102"/>
    </row>
    <row r="742" spans="1:4" ht="15.75" hidden="1" outlineLevel="1">
      <c r="A742" s="24" t="s">
        <v>269</v>
      </c>
      <c r="B742" s="25" t="s">
        <v>63</v>
      </c>
      <c r="C742" s="24">
        <v>5.26</v>
      </c>
      <c r="D742" s="102"/>
    </row>
    <row r="743" spans="1:4" ht="15.75" hidden="1" outlineLevel="1">
      <c r="A743" s="24" t="s">
        <v>269</v>
      </c>
      <c r="B743" s="25" t="s">
        <v>22</v>
      </c>
      <c r="C743" s="24">
        <v>5.27</v>
      </c>
      <c r="D743" s="102"/>
    </row>
    <row r="744" spans="1:4" ht="15.75" hidden="1" outlineLevel="1">
      <c r="A744" s="24" t="s">
        <v>269</v>
      </c>
      <c r="B744" s="25" t="s">
        <v>23</v>
      </c>
      <c r="C744" s="24">
        <v>5.28</v>
      </c>
      <c r="D744" s="102"/>
    </row>
    <row r="745" spans="1:4" ht="15.75" hidden="1" outlineLevel="1">
      <c r="A745" s="24" t="s">
        <v>269</v>
      </c>
      <c r="B745" s="25" t="s">
        <v>29</v>
      </c>
      <c r="C745" s="24">
        <v>5.36</v>
      </c>
      <c r="D745" s="102"/>
    </row>
    <row r="746" spans="1:4" ht="15.75" hidden="1" outlineLevel="1">
      <c r="A746" s="24" t="s">
        <v>269</v>
      </c>
      <c r="B746" s="25" t="s">
        <v>766</v>
      </c>
      <c r="C746" s="24">
        <v>5.44</v>
      </c>
      <c r="D746" s="102"/>
    </row>
    <row r="747" spans="1:4" ht="15.75" hidden="1" outlineLevel="1">
      <c r="A747" s="24" t="s">
        <v>269</v>
      </c>
      <c r="B747" s="25" t="s">
        <v>30</v>
      </c>
      <c r="C747" s="24">
        <v>5.53</v>
      </c>
      <c r="D747" s="102"/>
    </row>
    <row r="748" spans="1:4" ht="15.75" hidden="1" outlineLevel="1">
      <c r="A748" s="24" t="s">
        <v>269</v>
      </c>
      <c r="B748" s="25" t="s">
        <v>111</v>
      </c>
      <c r="C748" s="24">
        <v>5.1120000000000001</v>
      </c>
      <c r="D748" s="102"/>
    </row>
    <row r="749" spans="1:4" ht="15.75" hidden="1" outlineLevel="1">
      <c r="A749" s="24" t="s">
        <v>269</v>
      </c>
      <c r="B749" s="25" t="s">
        <v>753</v>
      </c>
      <c r="C749" s="24">
        <v>5.59</v>
      </c>
      <c r="D749" s="102"/>
    </row>
    <row r="750" spans="1:4" ht="15.75" hidden="1" outlineLevel="1">
      <c r="A750" s="24" t="s">
        <v>269</v>
      </c>
      <c r="B750" s="25" t="s">
        <v>34</v>
      </c>
      <c r="C750" s="24">
        <v>5.54</v>
      </c>
      <c r="D750" s="102"/>
    </row>
    <row r="751" spans="1:4" ht="15.75" hidden="1" outlineLevel="1">
      <c r="A751" s="24" t="s">
        <v>269</v>
      </c>
      <c r="B751" s="25" t="s">
        <v>36</v>
      </c>
      <c r="C751" s="24">
        <v>5.63</v>
      </c>
      <c r="D751" s="102"/>
    </row>
    <row r="752" spans="1:4" ht="15.75" hidden="1" outlineLevel="1">
      <c r="A752" s="24" t="s">
        <v>269</v>
      </c>
      <c r="B752" s="25" t="s">
        <v>98</v>
      </c>
      <c r="C752" s="24">
        <v>5.65</v>
      </c>
      <c r="D752" s="102"/>
    </row>
    <row r="753" spans="1:4" ht="15.75" hidden="1" outlineLevel="1">
      <c r="A753" s="24" t="s">
        <v>269</v>
      </c>
      <c r="B753" s="25" t="s">
        <v>99</v>
      </c>
      <c r="C753" s="24">
        <v>5.68</v>
      </c>
      <c r="D753" s="102"/>
    </row>
    <row r="754" spans="1:4" ht="15.75" hidden="1" outlineLevel="1">
      <c r="A754" s="24" t="s">
        <v>269</v>
      </c>
      <c r="B754" s="25" t="s">
        <v>37</v>
      </c>
      <c r="C754" s="24">
        <v>5.47</v>
      </c>
      <c r="D754" s="102"/>
    </row>
    <row r="755" spans="1:4" ht="15.75" hidden="1" outlineLevel="1">
      <c r="A755" s="24" t="s">
        <v>269</v>
      </c>
      <c r="B755" s="25" t="s">
        <v>38</v>
      </c>
      <c r="C755" s="24">
        <v>5.48</v>
      </c>
      <c r="D755" s="102"/>
    </row>
    <row r="756" spans="1:4" ht="15.75">
      <c r="A756" s="29" t="s">
        <v>269</v>
      </c>
      <c r="B756" s="25"/>
      <c r="C756" s="24"/>
      <c r="D756" s="102"/>
    </row>
    <row r="757" spans="1:4" ht="15.75" hidden="1" outlineLevel="1">
      <c r="A757" s="24" t="s">
        <v>271</v>
      </c>
      <c r="B757" s="25" t="s">
        <v>14</v>
      </c>
      <c r="C757" s="24">
        <v>5.0999999999999996</v>
      </c>
      <c r="D757" s="102"/>
    </row>
    <row r="758" spans="1:4" ht="15.75" hidden="1" outlineLevel="1">
      <c r="A758" s="24" t="s">
        <v>271</v>
      </c>
      <c r="B758" s="25" t="s">
        <v>15</v>
      </c>
      <c r="C758" s="24">
        <v>5.2</v>
      </c>
      <c r="D758" s="102"/>
    </row>
    <row r="759" spans="1:4" ht="15.75" hidden="1" outlineLevel="1">
      <c r="A759" s="24" t="s">
        <v>271</v>
      </c>
      <c r="B759" s="25" t="s">
        <v>561</v>
      </c>
      <c r="C759" s="24">
        <v>5.9</v>
      </c>
      <c r="D759" s="101" t="s">
        <v>1608</v>
      </c>
    </row>
    <row r="760" spans="1:4" ht="15.75" hidden="1" outlineLevel="1">
      <c r="A760" s="24" t="s">
        <v>271</v>
      </c>
      <c r="B760" s="25" t="s">
        <v>562</v>
      </c>
      <c r="C760" s="24">
        <v>5.13</v>
      </c>
      <c r="D760" s="102"/>
    </row>
    <row r="761" spans="1:4" ht="15.75" hidden="1" outlineLevel="1">
      <c r="A761" s="24" t="s">
        <v>271</v>
      </c>
      <c r="B761" s="25" t="s">
        <v>563</v>
      </c>
      <c r="C761" s="24">
        <v>5.16</v>
      </c>
      <c r="D761" s="101" t="s">
        <v>1608</v>
      </c>
    </row>
    <row r="762" spans="1:4" ht="15.75" hidden="1" outlineLevel="1">
      <c r="A762" s="24" t="s">
        <v>271</v>
      </c>
      <c r="B762" s="25" t="s">
        <v>564</v>
      </c>
      <c r="C762" s="24">
        <v>5.22</v>
      </c>
      <c r="D762" s="101"/>
    </row>
    <row r="763" spans="1:4" ht="15.75" hidden="1" outlineLevel="1">
      <c r="A763" s="24" t="s">
        <v>271</v>
      </c>
      <c r="B763" s="25" t="s">
        <v>788</v>
      </c>
      <c r="C763" s="24">
        <v>5.42</v>
      </c>
      <c r="D763" s="102"/>
    </row>
    <row r="764" spans="1:4" ht="15.75" hidden="1" outlineLevel="1">
      <c r="A764" s="24" t="s">
        <v>271</v>
      </c>
      <c r="B764" s="25" t="s">
        <v>22</v>
      </c>
      <c r="C764" s="24">
        <v>5.27</v>
      </c>
      <c r="D764" s="102"/>
    </row>
    <row r="765" spans="1:4" ht="15.75" hidden="1" outlineLevel="1">
      <c r="A765" s="24" t="s">
        <v>271</v>
      </c>
      <c r="B765" s="25" t="s">
        <v>23</v>
      </c>
      <c r="C765" s="24">
        <v>5.28</v>
      </c>
      <c r="D765" s="101" t="s">
        <v>1608</v>
      </c>
    </row>
    <row r="766" spans="1:4" ht="15.75" hidden="1" outlineLevel="1">
      <c r="A766" s="24" t="s">
        <v>271</v>
      </c>
      <c r="B766" s="25" t="s">
        <v>29</v>
      </c>
      <c r="C766" s="24">
        <v>5.36</v>
      </c>
      <c r="D766" s="102"/>
    </row>
    <row r="767" spans="1:4" ht="15.75" hidden="1" outlineLevel="1">
      <c r="A767" s="24" t="s">
        <v>271</v>
      </c>
      <c r="B767" s="25" t="s">
        <v>83</v>
      </c>
      <c r="C767" s="24">
        <v>5.49</v>
      </c>
      <c r="D767" s="102"/>
    </row>
    <row r="768" spans="1:4" ht="15.75" hidden="1" outlineLevel="1">
      <c r="A768" s="24" t="s">
        <v>271</v>
      </c>
      <c r="B768" s="25" t="s">
        <v>84</v>
      </c>
      <c r="C768" s="24">
        <v>5.51</v>
      </c>
      <c r="D768" s="102"/>
    </row>
    <row r="769" spans="1:4" ht="15.75" hidden="1" outlineLevel="1">
      <c r="A769" s="24" t="s">
        <v>271</v>
      </c>
      <c r="B769" s="25" t="s">
        <v>1615</v>
      </c>
      <c r="C769" s="24">
        <v>5.52</v>
      </c>
      <c r="D769" s="102"/>
    </row>
    <row r="770" spans="1:4" ht="15.75" hidden="1" outlineLevel="1">
      <c r="A770" s="24" t="s">
        <v>271</v>
      </c>
      <c r="B770" s="25" t="s">
        <v>30</v>
      </c>
      <c r="C770" s="24">
        <v>5.53</v>
      </c>
      <c r="D770" s="102"/>
    </row>
    <row r="771" spans="1:4" ht="15.75" hidden="1" outlineLevel="1">
      <c r="A771" s="24" t="s">
        <v>271</v>
      </c>
      <c r="B771" s="25" t="s">
        <v>34</v>
      </c>
      <c r="C771" s="24">
        <v>5.54</v>
      </c>
      <c r="D771" s="102"/>
    </row>
    <row r="772" spans="1:4" ht="15.75" hidden="1" outlineLevel="1">
      <c r="A772" s="24" t="s">
        <v>271</v>
      </c>
      <c r="B772" s="25" t="s">
        <v>81</v>
      </c>
      <c r="C772" s="26">
        <v>5.7</v>
      </c>
      <c r="D772" s="102"/>
    </row>
    <row r="773" spans="1:4" ht="15.75" hidden="1" outlineLevel="1">
      <c r="A773" s="24" t="s">
        <v>271</v>
      </c>
      <c r="B773" s="25" t="s">
        <v>570</v>
      </c>
      <c r="C773" s="24">
        <v>5.71</v>
      </c>
      <c r="D773" s="102"/>
    </row>
    <row r="774" spans="1:4" ht="15.75" hidden="1" outlineLevel="1">
      <c r="A774" s="24" t="s">
        <v>271</v>
      </c>
      <c r="B774" s="25" t="s">
        <v>789</v>
      </c>
      <c r="C774" s="26">
        <v>5.9</v>
      </c>
      <c r="D774" s="102"/>
    </row>
    <row r="775" spans="1:4" ht="15.75" hidden="1" outlineLevel="1">
      <c r="A775" s="24" t="s">
        <v>271</v>
      </c>
      <c r="B775" s="25" t="s">
        <v>790</v>
      </c>
      <c r="C775" s="24">
        <v>5.91</v>
      </c>
      <c r="D775" s="102"/>
    </row>
    <row r="776" spans="1:4" ht="15.75" hidden="1" outlineLevel="1">
      <c r="A776" s="24" t="s">
        <v>271</v>
      </c>
      <c r="B776" s="25" t="s">
        <v>791</v>
      </c>
      <c r="C776" s="24">
        <v>5.97</v>
      </c>
      <c r="D776" s="102"/>
    </row>
    <row r="777" spans="1:4" ht="15.75">
      <c r="A777" s="29" t="s">
        <v>271</v>
      </c>
      <c r="B777" s="25"/>
      <c r="C777" s="24"/>
      <c r="D777" s="102"/>
    </row>
    <row r="778" spans="1:4" ht="15.75" hidden="1" outlineLevel="1">
      <c r="A778" s="24" t="s">
        <v>272</v>
      </c>
      <c r="B778" s="25" t="s">
        <v>14</v>
      </c>
      <c r="C778" s="24">
        <v>5.0999999999999996</v>
      </c>
      <c r="D778" s="102"/>
    </row>
    <row r="779" spans="1:4" ht="15.75" hidden="1" outlineLevel="1">
      <c r="A779" s="24" t="s">
        <v>272</v>
      </c>
      <c r="B779" s="25" t="s">
        <v>15</v>
      </c>
      <c r="C779" s="24">
        <v>5.2</v>
      </c>
      <c r="D779" s="102"/>
    </row>
    <row r="780" spans="1:4" ht="15.75" hidden="1" outlineLevel="1">
      <c r="A780" s="24" t="s">
        <v>272</v>
      </c>
      <c r="B780" s="25" t="s">
        <v>63</v>
      </c>
      <c r="C780" s="24">
        <v>5.26</v>
      </c>
      <c r="D780" s="102"/>
    </row>
    <row r="781" spans="1:4" ht="15.75" hidden="1" outlineLevel="1">
      <c r="A781" s="24" t="s">
        <v>272</v>
      </c>
      <c r="B781" s="25" t="s">
        <v>273</v>
      </c>
      <c r="C781" s="24">
        <v>5.5</v>
      </c>
      <c r="D781" s="102"/>
    </row>
    <row r="782" spans="1:4" ht="15.75" hidden="1" outlineLevel="1">
      <c r="A782" s="24" t="s">
        <v>272</v>
      </c>
      <c r="B782" s="25" t="s">
        <v>274</v>
      </c>
      <c r="C782" s="24">
        <v>5.8</v>
      </c>
      <c r="D782" s="101" t="s">
        <v>1608</v>
      </c>
    </row>
    <row r="783" spans="1:4" ht="15.75" hidden="1" outlineLevel="1">
      <c r="A783" s="24" t="s">
        <v>272</v>
      </c>
      <c r="B783" s="25" t="s">
        <v>275</v>
      </c>
      <c r="C783" s="24">
        <v>5.12</v>
      </c>
      <c r="D783" s="24"/>
    </row>
    <row r="784" spans="1:4" ht="15.75" hidden="1" outlineLevel="1">
      <c r="A784" s="24" t="s">
        <v>272</v>
      </c>
      <c r="B784" s="25" t="s">
        <v>276</v>
      </c>
      <c r="C784" s="24">
        <v>5.15</v>
      </c>
      <c r="D784" s="24"/>
    </row>
    <row r="785" spans="1:4" ht="15.75" hidden="1" outlineLevel="1">
      <c r="A785" s="24" t="s">
        <v>272</v>
      </c>
      <c r="B785" s="25" t="s">
        <v>277</v>
      </c>
      <c r="C785" s="26">
        <v>5.2</v>
      </c>
      <c r="D785" s="101"/>
    </row>
    <row r="786" spans="1:4" ht="15.75" hidden="1" outlineLevel="1">
      <c r="A786" s="24" t="s">
        <v>272</v>
      </c>
      <c r="B786" s="25" t="s">
        <v>278</v>
      </c>
      <c r="C786" s="24">
        <v>5.25</v>
      </c>
      <c r="D786" s="24"/>
    </row>
    <row r="787" spans="1:4" ht="15.75" hidden="1" outlineLevel="1">
      <c r="A787" s="24" t="s">
        <v>272</v>
      </c>
      <c r="B787" s="25" t="s">
        <v>30</v>
      </c>
      <c r="C787" s="24">
        <v>5.53</v>
      </c>
      <c r="D787" s="24"/>
    </row>
    <row r="788" spans="1:4" ht="15.75" hidden="1" outlineLevel="1">
      <c r="A788" s="24" t="s">
        <v>272</v>
      </c>
      <c r="B788" s="25" t="s">
        <v>792</v>
      </c>
      <c r="C788" s="26">
        <v>5.4</v>
      </c>
      <c r="D788" s="24"/>
    </row>
    <row r="789" spans="1:4" ht="15.75" hidden="1" outlineLevel="1">
      <c r="A789" s="24" t="s">
        <v>272</v>
      </c>
      <c r="B789" s="25" t="s">
        <v>793</v>
      </c>
      <c r="C789" s="24">
        <v>5.92</v>
      </c>
      <c r="D789" s="24"/>
    </row>
    <row r="790" spans="1:4" ht="15.75" hidden="1" outlineLevel="1">
      <c r="A790" s="24" t="s">
        <v>272</v>
      </c>
      <c r="B790" s="25" t="s">
        <v>794</v>
      </c>
      <c r="C790" s="24">
        <v>5.93</v>
      </c>
      <c r="D790" s="24"/>
    </row>
    <row r="791" spans="1:4" ht="31.5" hidden="1" outlineLevel="1">
      <c r="A791" s="24" t="s">
        <v>272</v>
      </c>
      <c r="B791" s="25" t="s">
        <v>795</v>
      </c>
      <c r="C791" s="24">
        <v>5.94</v>
      </c>
      <c r="D791" s="24"/>
    </row>
    <row r="792" spans="1:4" ht="15.75" hidden="1" outlineLevel="1">
      <c r="A792" s="24" t="s">
        <v>272</v>
      </c>
      <c r="B792" s="25" t="s">
        <v>796</v>
      </c>
      <c r="C792" s="24">
        <v>5.95</v>
      </c>
      <c r="D792" s="24"/>
    </row>
    <row r="793" spans="1:4" ht="15.75" hidden="1" outlineLevel="1">
      <c r="A793" s="24" t="s">
        <v>272</v>
      </c>
      <c r="B793" s="25" t="s">
        <v>797</v>
      </c>
      <c r="C793" s="24">
        <v>5.98</v>
      </c>
      <c r="D793" s="24"/>
    </row>
    <row r="794" spans="1:4" ht="15.75" hidden="1" outlineLevel="1">
      <c r="A794" s="24" t="s">
        <v>272</v>
      </c>
      <c r="B794" s="25" t="s">
        <v>798</v>
      </c>
      <c r="C794" s="24">
        <v>5.96</v>
      </c>
      <c r="D794" s="24"/>
    </row>
    <row r="795" spans="1:4" ht="15.75">
      <c r="A795" s="29" t="s">
        <v>272</v>
      </c>
      <c r="B795" s="25"/>
      <c r="C795" s="24"/>
      <c r="D795" s="24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/>
  </sheetViews>
  <sheetFormatPr defaultRowHeight="14.25"/>
  <cols>
    <col min="1" max="1" width="17.375" bestFit="1" customWidth="1"/>
    <col min="2" max="2" width="32.125" customWidth="1"/>
    <col min="3" max="3" width="172.375" bestFit="1" customWidth="1"/>
  </cols>
  <sheetData>
    <row r="1" spans="1:3" ht="15">
      <c r="A1" s="17" t="s">
        <v>1617</v>
      </c>
      <c r="B1" s="17" t="s">
        <v>1618</v>
      </c>
      <c r="C1" s="17" t="s">
        <v>1619</v>
      </c>
    </row>
    <row r="2" spans="1:3">
      <c r="A2" t="s">
        <v>1620</v>
      </c>
      <c r="B2" t="s">
        <v>1621</v>
      </c>
      <c r="C2" s="132" t="s">
        <v>1622</v>
      </c>
    </row>
    <row r="3" spans="1:3">
      <c r="A3" t="s">
        <v>1620</v>
      </c>
      <c r="B3" t="s">
        <v>1621</v>
      </c>
      <c r="C3" s="132" t="s">
        <v>1623</v>
      </c>
    </row>
    <row r="4" spans="1:3">
      <c r="A4" t="s">
        <v>1620</v>
      </c>
      <c r="B4" t="s">
        <v>1621</v>
      </c>
      <c r="C4" s="132" t="s">
        <v>1624</v>
      </c>
    </row>
    <row r="5" spans="1:3">
      <c r="A5" t="s">
        <v>1620</v>
      </c>
      <c r="B5" t="s">
        <v>1621</v>
      </c>
      <c r="C5" s="132" t="s">
        <v>1625</v>
      </c>
    </row>
    <row r="6" spans="1:3">
      <c r="A6" t="s">
        <v>1620</v>
      </c>
      <c r="B6" t="s">
        <v>1621</v>
      </c>
      <c r="C6" s="132" t="s">
        <v>1626</v>
      </c>
    </row>
    <row r="7" spans="1:3">
      <c r="A7" t="s">
        <v>1620</v>
      </c>
      <c r="B7" t="s">
        <v>1627</v>
      </c>
      <c r="C7" s="132" t="s">
        <v>1628</v>
      </c>
    </row>
    <row r="8" spans="1:3">
      <c r="A8" t="s">
        <v>1620</v>
      </c>
      <c r="B8" t="s">
        <v>1629</v>
      </c>
      <c r="C8" s="132" t="s">
        <v>1630</v>
      </c>
    </row>
    <row r="9" spans="1:3">
      <c r="A9" t="s">
        <v>1620</v>
      </c>
      <c r="B9" t="s">
        <v>1631</v>
      </c>
      <c r="C9" s="132" t="s">
        <v>1632</v>
      </c>
    </row>
    <row r="10" spans="1:3">
      <c r="A10" t="s">
        <v>1620</v>
      </c>
      <c r="B10" t="s">
        <v>1633</v>
      </c>
      <c r="C10" s="132" t="s">
        <v>1634</v>
      </c>
    </row>
    <row r="11" spans="1:3">
      <c r="A11" t="s">
        <v>1620</v>
      </c>
      <c r="B11" t="s">
        <v>1627</v>
      </c>
      <c r="C11" s="132" t="s">
        <v>1635</v>
      </c>
    </row>
    <row r="12" spans="1:3">
      <c r="A12" t="s">
        <v>1620</v>
      </c>
      <c r="B12" t="s">
        <v>1636</v>
      </c>
      <c r="C12" s="132" t="s">
        <v>1637</v>
      </c>
    </row>
    <row r="13" spans="1:3">
      <c r="A13" t="s">
        <v>249</v>
      </c>
      <c r="B13" t="s">
        <v>1638</v>
      </c>
      <c r="C13" s="132" t="s">
        <v>1639</v>
      </c>
    </row>
    <row r="14" spans="1:3">
      <c r="A14" t="s">
        <v>263</v>
      </c>
      <c r="B14" t="s">
        <v>1638</v>
      </c>
      <c r="C14" s="132" t="s">
        <v>1640</v>
      </c>
    </row>
    <row r="15" spans="1:3">
      <c r="A15" t="s">
        <v>262</v>
      </c>
      <c r="B15" t="s">
        <v>1638</v>
      </c>
      <c r="C15" s="132" t="s">
        <v>1641</v>
      </c>
    </row>
    <row r="16" spans="1:3">
      <c r="A16" t="s">
        <v>263</v>
      </c>
      <c r="B16" t="s">
        <v>1638</v>
      </c>
      <c r="C16" s="132" t="s">
        <v>1642</v>
      </c>
    </row>
    <row r="17" spans="1:3">
      <c r="A17" t="s">
        <v>1643</v>
      </c>
      <c r="B17" t="s">
        <v>1638</v>
      </c>
      <c r="C17" s="132" t="s">
        <v>1644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17" t="s">
        <v>1645</v>
      </c>
    </row>
    <row r="3" spans="1:2">
      <c r="A3" t="s">
        <v>1646</v>
      </c>
      <c r="B3" t="s">
        <v>1647</v>
      </c>
    </row>
    <row r="4" spans="1:2">
      <c r="A4" t="s">
        <v>1648</v>
      </c>
      <c r="B4" t="s">
        <v>1649</v>
      </c>
    </row>
    <row r="5" spans="1:2">
      <c r="A5" t="s">
        <v>1650</v>
      </c>
      <c r="B5" t="s">
        <v>1651</v>
      </c>
    </row>
    <row r="6" spans="1:2">
      <c r="A6" t="s">
        <v>1652</v>
      </c>
      <c r="B6" t="s">
        <v>1653</v>
      </c>
    </row>
    <row r="7" spans="1:2">
      <c r="A7" t="s">
        <v>1654</v>
      </c>
      <c r="B7" t="s">
        <v>1655</v>
      </c>
    </row>
    <row r="8" spans="1:2">
      <c r="A8" t="s">
        <v>1656</v>
      </c>
      <c r="B8" t="s">
        <v>1657</v>
      </c>
    </row>
    <row r="10" spans="1:2" ht="15">
      <c r="A10" s="17" t="s">
        <v>1658</v>
      </c>
    </row>
    <row r="11" spans="1:2">
      <c r="A11" t="s">
        <v>1659</v>
      </c>
    </row>
    <row r="12" spans="1:2">
      <c r="A12" t="s">
        <v>1660</v>
      </c>
      <c r="B12" t="s">
        <v>1661</v>
      </c>
    </row>
    <row r="14" spans="1:2">
      <c r="A14" s="23"/>
    </row>
    <row r="15" spans="1:2" ht="15">
      <c r="A15" s="17" t="s">
        <v>1662</v>
      </c>
    </row>
    <row r="16" spans="1:2">
      <c r="A16" s="21" t="s">
        <v>1663</v>
      </c>
    </row>
    <row r="17" spans="1:2">
      <c r="A17" s="21" t="s">
        <v>1664</v>
      </c>
    </row>
    <row r="18" spans="1:2">
      <c r="A18" s="21" t="s">
        <v>1665</v>
      </c>
    </row>
    <row r="19" spans="1:2">
      <c r="A19" s="21" t="s">
        <v>1666</v>
      </c>
    </row>
    <row r="21" spans="1:2" ht="15">
      <c r="A21" s="22" t="s">
        <v>1667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17" t="s">
        <v>1668</v>
      </c>
      <c r="B34" s="17" t="s">
        <v>41</v>
      </c>
    </row>
    <row r="35" spans="1:2">
      <c r="A35" s="121" t="s">
        <v>1669</v>
      </c>
      <c r="B35" s="122">
        <v>520023185</v>
      </c>
    </row>
    <row r="36" spans="1:2">
      <c r="A36" s="123" t="s">
        <v>1670</v>
      </c>
      <c r="B36" s="122">
        <v>520024647</v>
      </c>
    </row>
    <row r="37" spans="1:2">
      <c r="A37" s="123" t="s">
        <v>1671</v>
      </c>
      <c r="B37" s="122">
        <v>520004896</v>
      </c>
    </row>
    <row r="38" spans="1:2">
      <c r="A38" s="123" t="s">
        <v>1672</v>
      </c>
      <c r="B38" s="122">
        <v>520042540</v>
      </c>
    </row>
    <row r="39" spans="1:2">
      <c r="A39" s="123" t="s">
        <v>1673</v>
      </c>
      <c r="B39" s="122">
        <v>520021916</v>
      </c>
    </row>
    <row r="40" spans="1:2">
      <c r="A40" s="123" t="s">
        <v>1674</v>
      </c>
      <c r="B40" s="124">
        <v>510015951</v>
      </c>
    </row>
    <row r="41" spans="1:2">
      <c r="A41" s="123" t="s">
        <v>1675</v>
      </c>
      <c r="B41" s="124">
        <v>510888985</v>
      </c>
    </row>
    <row r="42" spans="1:2">
      <c r="A42" s="123" t="s">
        <v>1676</v>
      </c>
      <c r="B42" s="124">
        <v>520042177</v>
      </c>
    </row>
    <row r="43" spans="1:2">
      <c r="A43" s="123" t="s">
        <v>1677</v>
      </c>
      <c r="B43" s="123">
        <v>520031030</v>
      </c>
    </row>
    <row r="44" spans="1:2">
      <c r="A44" s="123" t="s">
        <v>1678</v>
      </c>
      <c r="B44" s="123">
        <v>520030677</v>
      </c>
    </row>
    <row r="45" spans="1:2">
      <c r="A45" s="123" t="s">
        <v>1679</v>
      </c>
      <c r="B45" s="123">
        <v>513879189</v>
      </c>
    </row>
    <row r="46" spans="1:2">
      <c r="A46" s="123" t="s">
        <v>1680</v>
      </c>
      <c r="B46" s="124">
        <v>520027848</v>
      </c>
    </row>
    <row r="47" spans="1:2">
      <c r="A47" s="123" t="s">
        <v>1681</v>
      </c>
      <c r="B47" s="124">
        <v>570003152</v>
      </c>
    </row>
    <row r="48" spans="1:2">
      <c r="A48" s="123" t="s">
        <v>1682</v>
      </c>
      <c r="B48" s="123">
        <v>513910703</v>
      </c>
    </row>
    <row r="49" spans="1:2">
      <c r="A49" s="123" t="s">
        <v>1683</v>
      </c>
      <c r="B49" s="124">
        <v>512304882</v>
      </c>
    </row>
    <row r="50" spans="1:2">
      <c r="A50" s="123" t="s">
        <v>1684</v>
      </c>
      <c r="B50" s="124">
        <v>512310509</v>
      </c>
    </row>
    <row r="51" spans="1:2">
      <c r="A51" s="123" t="s">
        <v>1685</v>
      </c>
      <c r="B51" s="124">
        <v>512904608</v>
      </c>
    </row>
    <row r="52" spans="1:2">
      <c r="A52" s="123" t="s">
        <v>1686</v>
      </c>
      <c r="B52" s="124">
        <v>500500376</v>
      </c>
    </row>
    <row r="53" spans="1:2">
      <c r="A53" s="123" t="s">
        <v>1687</v>
      </c>
      <c r="B53" s="124">
        <v>520044025</v>
      </c>
    </row>
    <row r="54" spans="1:2">
      <c r="A54" s="123" t="s">
        <v>1688</v>
      </c>
      <c r="B54" s="124">
        <v>513136895</v>
      </c>
    </row>
    <row r="55" spans="1:2">
      <c r="A55" s="123" t="s">
        <v>1689</v>
      </c>
      <c r="B55" s="124">
        <v>520004078</v>
      </c>
    </row>
    <row r="56" spans="1:2">
      <c r="A56" s="123" t="s">
        <v>1690</v>
      </c>
      <c r="B56" s="124">
        <v>515761625</v>
      </c>
    </row>
    <row r="57" spans="1:2">
      <c r="A57" s="123" t="s">
        <v>1691</v>
      </c>
      <c r="B57" s="124">
        <v>515764868</v>
      </c>
    </row>
    <row r="58" spans="1:2">
      <c r="A58" s="123" t="s">
        <v>1692</v>
      </c>
      <c r="B58" s="125">
        <v>515859379</v>
      </c>
    </row>
    <row r="59" spans="1:2">
      <c r="A59" s="123" t="s">
        <v>1693</v>
      </c>
      <c r="B59" s="124">
        <v>516687407</v>
      </c>
    </row>
    <row r="60" spans="1:2">
      <c r="A60" s="123" t="s">
        <v>1694</v>
      </c>
      <c r="B60" s="124">
        <v>516885639</v>
      </c>
    </row>
    <row r="61" spans="1:2">
      <c r="A61" s="123" t="s">
        <v>1695</v>
      </c>
      <c r="B61" s="123">
        <v>570009449</v>
      </c>
    </row>
    <row r="62" spans="1:2">
      <c r="A62" s="123" t="s">
        <v>1696</v>
      </c>
      <c r="B62" s="124">
        <v>520027954</v>
      </c>
    </row>
    <row r="63" spans="1:2">
      <c r="A63" s="123" t="s">
        <v>1697</v>
      </c>
      <c r="B63" s="124">
        <v>512362914</v>
      </c>
    </row>
    <row r="64" spans="1:2">
      <c r="A64" s="123" t="s">
        <v>1698</v>
      </c>
      <c r="B64" s="124">
        <v>511880460</v>
      </c>
    </row>
    <row r="65" spans="1:2">
      <c r="A65" s="123" t="s">
        <v>1699</v>
      </c>
      <c r="B65" s="123">
        <v>511033060</v>
      </c>
    </row>
    <row r="66" spans="1:2">
      <c r="A66" s="123" t="s">
        <v>1700</v>
      </c>
      <c r="B66" s="123">
        <v>570005850</v>
      </c>
    </row>
    <row r="67" spans="1:2">
      <c r="A67" s="123" t="s">
        <v>1701</v>
      </c>
      <c r="B67" s="124">
        <v>510694821</v>
      </c>
    </row>
    <row r="68" spans="1:2">
      <c r="A68" s="123" t="s">
        <v>1702</v>
      </c>
      <c r="B68" s="123">
        <v>520027624</v>
      </c>
    </row>
    <row r="69" spans="1:2">
      <c r="A69" s="123" t="s">
        <v>1703</v>
      </c>
      <c r="B69" s="124">
        <v>520027715</v>
      </c>
    </row>
    <row r="70" spans="1:2">
      <c r="A70" s="123" t="s">
        <v>1704</v>
      </c>
      <c r="B70" s="124">
        <v>520028861</v>
      </c>
    </row>
    <row r="71" spans="1:2">
      <c r="A71" s="123" t="s">
        <v>1705</v>
      </c>
      <c r="B71" s="124">
        <v>520029620</v>
      </c>
    </row>
    <row r="72" spans="1:2">
      <c r="A72" s="123" t="s">
        <v>1706</v>
      </c>
      <c r="B72" s="124">
        <v>520030743</v>
      </c>
    </row>
    <row r="73" spans="1:2">
      <c r="A73" s="123" t="s">
        <v>1707</v>
      </c>
      <c r="B73" s="124">
        <v>520030198</v>
      </c>
    </row>
    <row r="74" spans="1:2">
      <c r="A74" s="123" t="s">
        <v>1708</v>
      </c>
      <c r="B74" s="124">
        <v>520042631</v>
      </c>
    </row>
    <row r="75" spans="1:2">
      <c r="A75" s="123" t="s">
        <v>1709</v>
      </c>
      <c r="B75" s="124">
        <v>520030941</v>
      </c>
    </row>
    <row r="76" spans="1:2">
      <c r="A76" s="123" t="s">
        <v>1710</v>
      </c>
      <c r="B76" s="124">
        <v>520032269</v>
      </c>
    </row>
    <row r="77" spans="1:2">
      <c r="A77" s="123" t="s">
        <v>1711</v>
      </c>
      <c r="B77" s="123">
        <v>510806870</v>
      </c>
    </row>
    <row r="78" spans="1:2">
      <c r="A78" s="123" t="s">
        <v>1712</v>
      </c>
      <c r="B78" s="123">
        <v>520031824</v>
      </c>
    </row>
    <row r="79" spans="1:2">
      <c r="A79" s="123" t="s">
        <v>1713</v>
      </c>
      <c r="B79" s="124">
        <v>510927536</v>
      </c>
    </row>
    <row r="80" spans="1:2">
      <c r="A80" s="123" t="s">
        <v>1714</v>
      </c>
      <c r="B80" s="124">
        <v>510930654</v>
      </c>
    </row>
    <row r="81" spans="1:2">
      <c r="A81" s="123" t="s">
        <v>1715</v>
      </c>
      <c r="B81" s="123">
        <v>510930670</v>
      </c>
    </row>
    <row r="82" spans="1:2">
      <c r="A82" s="123" t="s">
        <v>1716</v>
      </c>
      <c r="B82" s="124">
        <v>520034968</v>
      </c>
    </row>
    <row r="83" spans="1:2">
      <c r="A83" s="123" t="s">
        <v>1717</v>
      </c>
      <c r="B83" s="124">
        <v>520024985</v>
      </c>
    </row>
    <row r="84" spans="1:2">
      <c r="A84" s="123" t="s">
        <v>1718</v>
      </c>
      <c r="B84" s="123">
        <v>520030990</v>
      </c>
    </row>
    <row r="85" spans="1:2">
      <c r="A85" s="123" t="s">
        <v>1719</v>
      </c>
      <c r="B85" s="124">
        <v>520042615</v>
      </c>
    </row>
    <row r="86" spans="1:2">
      <c r="A86" s="123" t="s">
        <v>1720</v>
      </c>
      <c r="B86" s="124">
        <v>520042607</v>
      </c>
    </row>
    <row r="87" spans="1:2">
      <c r="A87" s="123" t="s">
        <v>1721</v>
      </c>
      <c r="B87" s="124">
        <v>520019688</v>
      </c>
    </row>
    <row r="88" spans="1:2">
      <c r="A88" s="123" t="s">
        <v>1722</v>
      </c>
      <c r="B88" s="124">
        <v>570014928</v>
      </c>
    </row>
    <row r="89" spans="1:2">
      <c r="A89" s="123" t="s">
        <v>1723</v>
      </c>
      <c r="B89" s="124">
        <v>510960586</v>
      </c>
    </row>
    <row r="90" spans="1:2">
      <c r="A90" s="123" t="s">
        <v>1724</v>
      </c>
      <c r="B90" s="123">
        <v>520042581</v>
      </c>
    </row>
    <row r="91" spans="1:2">
      <c r="A91" s="123" t="s">
        <v>1725</v>
      </c>
      <c r="B91" s="124">
        <v>570005959</v>
      </c>
    </row>
    <row r="92" spans="1:2">
      <c r="A92" s="123" t="s">
        <v>1726</v>
      </c>
      <c r="B92" s="124">
        <v>570002618</v>
      </c>
    </row>
    <row r="93" spans="1:2">
      <c r="A93" s="123" t="s">
        <v>1727</v>
      </c>
      <c r="B93" s="124">
        <v>511789190</v>
      </c>
    </row>
    <row r="94" spans="1:2">
      <c r="A94" s="123" t="s">
        <v>1728</v>
      </c>
      <c r="B94" s="124">
        <v>520022518</v>
      </c>
    </row>
    <row r="95" spans="1:2">
      <c r="A95" s="123" t="s">
        <v>1729</v>
      </c>
      <c r="B95" s="124">
        <v>520031659</v>
      </c>
    </row>
    <row r="96" spans="1:2">
      <c r="A96" s="123" t="s">
        <v>1730</v>
      </c>
      <c r="B96" s="124">
        <v>570007476</v>
      </c>
    </row>
    <row r="97" spans="1:2">
      <c r="A97" s="123" t="s">
        <v>1731</v>
      </c>
      <c r="B97" s="124">
        <v>570009852</v>
      </c>
    </row>
    <row r="98" spans="1:2">
      <c r="A98" s="123" t="s">
        <v>1732</v>
      </c>
      <c r="B98" s="124">
        <v>510800402</v>
      </c>
    </row>
    <row r="99" spans="1:2">
      <c r="A99" s="123" t="s">
        <v>1733</v>
      </c>
      <c r="B99" s="124">
        <v>510773922</v>
      </c>
    </row>
    <row r="100" spans="1:2">
      <c r="A100" s="123" t="s">
        <v>1734</v>
      </c>
      <c r="B100" s="124">
        <v>512008335</v>
      </c>
    </row>
    <row r="101" spans="1:2">
      <c r="A101" s="123" t="s">
        <v>1735</v>
      </c>
      <c r="B101" s="124">
        <v>510142789</v>
      </c>
    </row>
    <row r="102" spans="1:2">
      <c r="A102" s="123" t="s">
        <v>1736</v>
      </c>
      <c r="B102" s="124">
        <v>520028556</v>
      </c>
    </row>
    <row r="103" spans="1:2">
      <c r="A103" s="123" t="s">
        <v>1737</v>
      </c>
      <c r="B103" s="124">
        <v>520030693</v>
      </c>
    </row>
    <row r="104" spans="1:2">
      <c r="A104" s="123" t="s">
        <v>1738</v>
      </c>
      <c r="B104" s="124">
        <v>520042573</v>
      </c>
    </row>
    <row r="105" spans="1:2">
      <c r="A105" s="123" t="s">
        <v>1739</v>
      </c>
      <c r="B105" s="124">
        <v>511423048</v>
      </c>
    </row>
    <row r="106" spans="1:2">
      <c r="A106" s="123" t="s">
        <v>1740</v>
      </c>
      <c r="B106" s="124">
        <v>570011767</v>
      </c>
    </row>
    <row r="107" spans="1:2">
      <c r="A107" s="123" t="s">
        <v>1741</v>
      </c>
      <c r="B107" s="124">
        <v>512065202</v>
      </c>
    </row>
    <row r="108" spans="1:2">
      <c r="A108" s="123" t="s">
        <v>1742</v>
      </c>
      <c r="B108" s="124">
        <v>512711409</v>
      </c>
    </row>
    <row r="109" spans="1:2">
      <c r="A109" s="123" t="s">
        <v>1743</v>
      </c>
      <c r="B109" s="124">
        <v>520005497</v>
      </c>
    </row>
    <row r="110" spans="1:2">
      <c r="A110" s="123" t="s">
        <v>1744</v>
      </c>
      <c r="B110" s="124">
        <v>570024109</v>
      </c>
    </row>
    <row r="111" spans="1:2">
      <c r="A111" s="123" t="s">
        <v>1745</v>
      </c>
      <c r="B111" s="124">
        <v>520020447</v>
      </c>
    </row>
    <row r="112" spans="1:2">
      <c r="A112" s="123" t="s">
        <v>1746</v>
      </c>
      <c r="B112" s="124">
        <v>520023094</v>
      </c>
    </row>
    <row r="113" spans="1:2">
      <c r="A113" s="123" t="s">
        <v>1747</v>
      </c>
      <c r="B113" s="124">
        <v>520028812</v>
      </c>
    </row>
    <row r="114" spans="1:2">
      <c r="A114" s="123" t="s">
        <v>1748</v>
      </c>
      <c r="B114" s="124">
        <v>520022963</v>
      </c>
    </row>
    <row r="115" spans="1:2">
      <c r="A115" s="123" t="s">
        <v>1749</v>
      </c>
      <c r="B115" s="124">
        <v>520027251</v>
      </c>
    </row>
    <row r="116" spans="1:2">
      <c r="A116" s="123" t="s">
        <v>1750</v>
      </c>
      <c r="B116" s="124">
        <v>520028390</v>
      </c>
    </row>
    <row r="117" spans="1:2">
      <c r="A117" s="123" t="s">
        <v>1751</v>
      </c>
      <c r="B117" s="124">
        <v>513026484</v>
      </c>
    </row>
    <row r="118" spans="1:2">
      <c r="A118" s="123" t="s">
        <v>1752</v>
      </c>
      <c r="B118" s="124">
        <v>513173393</v>
      </c>
    </row>
    <row r="119" spans="1:2">
      <c r="A119" s="123" t="s">
        <v>1753</v>
      </c>
      <c r="B119" s="124">
        <v>513452003</v>
      </c>
    </row>
    <row r="120" spans="1:2">
      <c r="A120" s="123" t="s">
        <v>1754</v>
      </c>
      <c r="B120" s="124">
        <v>513611509</v>
      </c>
    </row>
    <row r="121" spans="1:2">
      <c r="A121" s="123" t="s">
        <v>1755</v>
      </c>
      <c r="B121" s="124">
        <v>513621110</v>
      </c>
    </row>
    <row r="122" spans="1:2">
      <c r="A122" s="123" t="s">
        <v>1756</v>
      </c>
      <c r="B122" s="123">
        <v>512244146</v>
      </c>
    </row>
    <row r="123" spans="1:2">
      <c r="A123" s="123" t="s">
        <v>1757</v>
      </c>
      <c r="B123" s="124">
        <v>512237744</v>
      </c>
    </row>
    <row r="124" spans="1:2">
      <c r="A124" s="123" t="s">
        <v>1758</v>
      </c>
      <c r="B124" s="124">
        <v>512267592</v>
      </c>
    </row>
    <row r="125" spans="1:2">
      <c r="A125" s="123" t="s">
        <v>1759</v>
      </c>
      <c r="B125" s="124">
        <v>514767490</v>
      </c>
    </row>
    <row r="126" spans="1:2">
      <c r="A126" s="123" t="s">
        <v>1760</v>
      </c>
      <c r="B126" s="124">
        <v>514956465</v>
      </c>
    </row>
    <row r="127" spans="1:2">
      <c r="A127" s="123" t="s">
        <v>1761</v>
      </c>
      <c r="B127" s="124">
        <v>512245812</v>
      </c>
    </row>
    <row r="128" spans="1:2">
      <c r="A128" s="123" t="s">
        <v>1762</v>
      </c>
      <c r="B128" s="124">
        <v>515447035</v>
      </c>
    </row>
    <row r="129" spans="1:2">
      <c r="A129" s="123" t="s">
        <v>1763</v>
      </c>
      <c r="B129" s="124">
        <v>516463635</v>
      </c>
    </row>
    <row r="130" spans="1:2">
      <c r="A130" s="123" t="s">
        <v>1764</v>
      </c>
      <c r="B130" s="124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Shemesh Riki</cp:lastModifiedBy>
  <cp:lastPrinted>2022-08-08T09:16:18Z</cp:lastPrinted>
  <dcterms:created xsi:type="dcterms:W3CDTF">2021-05-03T04:41:48Z</dcterms:created>
  <dcterms:modified xsi:type="dcterms:W3CDTF">2026-07-29T09:17:41Z</dcterms:modified>
</cp:coreProperties>
</file>