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RANA\AppData\Local\Microsoft\Windows\INetCache\Content.Outlook\KOO3CM2X\"/>
    </mc:Choice>
  </mc:AlternateContent>
  <xr:revisionPtr revIDLastSave="0" documentId="13_ncr:1_{117B46F9-FEC7-4013-8825-93B150C614DA}" xr6:coauthVersionLast="47" xr6:coauthVersionMax="47" xr10:uidLastSave="{00000000-0000-0000-0000-000000000000}"/>
  <bookViews>
    <workbookView xWindow="-120" yWindow="-120" windowWidth="29040" windowHeight="15840" tabRatio="840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17" hidden="1">'לא סחיר איגרות חוב'!$A$1:$AL$26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השקעה'!$A$1:$Z$48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8" i="2" s="1"/>
  <c r="E24" i="2"/>
  <c r="E22" i="2"/>
  <c r="E16" i="2"/>
  <c r="E14" i="2"/>
  <c r="E8" i="2"/>
  <c r="E6" i="2"/>
  <c r="E29" i="2"/>
  <c r="E27" i="2"/>
  <c r="E25" i="2"/>
  <c r="E21" i="2"/>
  <c r="E19" i="2"/>
  <c r="E17" i="2"/>
  <c r="E13" i="2"/>
  <c r="E11" i="2"/>
  <c r="E9" i="2"/>
  <c r="E5" i="2"/>
  <c r="E3" i="2"/>
  <c r="E26" i="2" l="1"/>
  <c r="E10" i="2"/>
  <c r="E18" i="2"/>
  <c r="E7" i="2"/>
  <c r="E15" i="2"/>
  <c r="E23" i="2"/>
  <c r="E4" i="2"/>
  <c r="E12" i="2"/>
  <c r="E20" i="2"/>
  <c r="E30" i="2" l="1"/>
</calcChain>
</file>

<file path=xl/sharedStrings.xml><?xml version="1.0" encoding="utf-8"?>
<sst xmlns="http://schemas.openxmlformats.org/spreadsheetml/2006/main" count="17495" uniqueCount="2536">
  <si>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</si>
  <si>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</si>
  <si>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</si>
  <si>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</si>
  <si>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</si>
  <si>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</si>
  <si>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</si>
  <si>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</si>
  <si>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</si>
  <si>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</si>
  <si>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</si>
  <si>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</si>
  <si>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</si>
  <si>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</si>
  <si>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</si>
  <si>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</si>
  <si>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</si>
  <si>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</si>
  <si>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</si>
  <si>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</si>
  <si>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</si>
  <si>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</si>
  <si>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</si>
  <si>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</si>
  <si>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</si>
  <si>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</si>
  <si>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</si>
  <si>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מלווה קצר מועד 416</t>
  </si>
  <si>
    <t>IL0082604161</t>
  </si>
  <si>
    <t>מק"מ קצר משנים עשר חודשים</t>
  </si>
  <si>
    <t>ישראל</t>
  </si>
  <si>
    <t>TASE</t>
  </si>
  <si>
    <t>RF</t>
  </si>
  <si>
    <t>פנימי</t>
  </si>
  <si>
    <t>ILS</t>
  </si>
  <si>
    <t>01/04/2026</t>
  </si>
  <si>
    <t>שווי הוגן</t>
  </si>
  <si>
    <t>מלווה קצר מועד 616</t>
  </si>
  <si>
    <t>IL0082606141</t>
  </si>
  <si>
    <t>03/06/2026</t>
  </si>
  <si>
    <t>ממשל צמודה 1131</t>
  </si>
  <si>
    <t>IL0011722209</t>
  </si>
  <si>
    <t>צמוד למדד המחירים לצרכן בריבית קבועה</t>
  </si>
  <si>
    <t>30/11/2031</t>
  </si>
  <si>
    <t>ממשל שקלית 0327</t>
  </si>
  <si>
    <t>IL0011393449</t>
  </si>
  <si>
    <t>לא צמוד למדד המחירים לצרכן ריבית קבועה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</si>
  <si>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</si>
  <si>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</si>
  <si>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</si>
  <si>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</si>
  <si>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</si>
  <si>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</si>
  <si>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</si>
  <si>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צמודה 0536</t>
  </si>
  <si>
    <t>IL0010977085</t>
  </si>
  <si>
    <t>30/05/2036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</si>
  <si>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</si>
  <si>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</si>
  <si>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</si>
  <si>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</si>
  <si>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</si>
  <si>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</si>
  <si>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</si>
  <si>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</si>
  <si>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</si>
  <si>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</si>
  <si>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</si>
  <si>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</si>
  <si>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</si>
  <si>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</si>
  <si>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</si>
  <si>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</si>
  <si>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</si>
  <si>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</si>
  <si>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</si>
  <si>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</si>
  <si>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</si>
  <si>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316</t>
  </si>
  <si>
    <t>IL0082603171</t>
  </si>
  <si>
    <t>04/03/2026</t>
  </si>
  <si>
    <t>US GOV</t>
  </si>
  <si>
    <t>T 3 3/8 05/15/33</t>
  </si>
  <si>
    <t>US91282CHC82</t>
  </si>
  <si>
    <t>נקוב במט"ח</t>
  </si>
  <si>
    <t>חו"ל</t>
  </si>
  <si>
    <t>ארה"ב</t>
  </si>
  <si>
    <t>FOREIGN_GOV_SEC</t>
  </si>
  <si>
    <t>Aa1</t>
  </si>
  <si>
    <t>Moodys</t>
  </si>
  <si>
    <t>USD</t>
  </si>
  <si>
    <t>15/05/2033</t>
  </si>
  <si>
    <t>T 3 7/8 08/15/34</t>
  </si>
  <si>
    <t>US91282CLF67</t>
  </si>
  <si>
    <t>15/08/2034</t>
  </si>
  <si>
    <t>מלווה קצר מועד 1016</t>
  </si>
  <si>
    <t>IL0082610184</t>
  </si>
  <si>
    <t>07/10/2026</t>
  </si>
  <si>
    <t>ממשל צמודה 0527</t>
  </si>
  <si>
    <t>IL0011408478</t>
  </si>
  <si>
    <t>31/05/2027</t>
  </si>
  <si>
    <t>ממשלתי שקלי  1026</t>
  </si>
  <si>
    <t>IL0010994569</t>
  </si>
  <si>
    <t>30/10/2026</t>
  </si>
  <si>
    <t>US Govt</t>
  </si>
  <si>
    <t>T 4 5/8 02/15/35</t>
  </si>
  <si>
    <t>US91282CMM00</t>
  </si>
  <si>
    <t>15/02/2035</t>
  </si>
  <si>
    <t>ממשל שיקלית 0928</t>
  </si>
  <si>
    <t>IL0011508798</t>
  </si>
  <si>
    <t>28/09/2028</t>
  </si>
  <si>
    <t>ממשל שקלית 0226</t>
  </si>
  <si>
    <t>IL0011746976</t>
  </si>
  <si>
    <t>27/02/2026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</si>
  <si>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</si>
  <si>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</si>
  <si>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</si>
  <si>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</si>
  <si>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</si>
  <si>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</si>
  <si>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</si>
  <si>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</si>
  <si>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</si>
  <si>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</si>
  <si>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</si>
  <si>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איי.די.איי. הנפקות (2010) בע"מ</t>
  </si>
  <si>
    <t>514486042</t>
  </si>
  <si>
    <t>ח.פ.</t>
  </si>
  <si>
    <t>איידיאיי הנ הת ז</t>
  </si>
  <si>
    <t>IL0012293507</t>
  </si>
  <si>
    <t>ISIN</t>
  </si>
  <si>
    <t>לא צמוד למדד המחירים לצרכן</t>
  </si>
  <si>
    <t>סחיר</t>
  </si>
  <si>
    <t>ביטוח</t>
  </si>
  <si>
    <t>לא</t>
  </si>
  <si>
    <t>A2</t>
  </si>
  <si>
    <t>מידרוג Moodys</t>
  </si>
  <si>
    <t>נייר ערך</t>
  </si>
  <si>
    <t>22/09/2035</t>
  </si>
  <si>
    <t>החוב לא נחות</t>
  </si>
  <si>
    <t>איירפורט סיטי בע"מ</t>
  </si>
  <si>
    <t>511659401</t>
  </si>
  <si>
    <t>איירפורט אגח ה</t>
  </si>
  <si>
    <t>IL0011334872</t>
  </si>
  <si>
    <t>צמוד למדד המחירים לצרכן</t>
  </si>
  <si>
    <t>נדל"ן מניב בישראל</t>
  </si>
  <si>
    <t>AA</t>
  </si>
  <si>
    <t>S&amp;P מעלות</t>
  </si>
  <si>
    <t>28/02/2029</t>
  </si>
  <si>
    <t>אלבר שירותי מימונית בע"מ</t>
  </si>
  <si>
    <t>512025891</t>
  </si>
  <si>
    <t>אלבר אגח יט</t>
  </si>
  <si>
    <t>IL0011918245</t>
  </si>
  <si>
    <t>שירותים</t>
  </si>
  <si>
    <t>A+</t>
  </si>
  <si>
    <t>15/05/2028</t>
  </si>
  <si>
    <t>אלבר אגח כ</t>
  </si>
  <si>
    <t>IL0011918328</t>
  </si>
  <si>
    <t>20/06/2028</t>
  </si>
  <si>
    <t>אלדן תחבורה בע"מ</t>
  </si>
  <si>
    <t>510454333</t>
  </si>
  <si>
    <t>אלדן תחבורה אגח ח</t>
  </si>
  <si>
    <t>IL0011924425</t>
  </si>
  <si>
    <t>30/09/2029</t>
  </si>
  <si>
    <t>אלוני-חץ נכסים והשקעות בע"מ</t>
  </si>
  <si>
    <t>520038506</t>
  </si>
  <si>
    <t>אלוני חץ אגח טו</t>
  </si>
  <si>
    <t>IL0011894149</t>
  </si>
  <si>
    <t>AA-</t>
  </si>
  <si>
    <t>27/02/2037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</si>
  <si>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</si>
  <si>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</si>
  <si>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</si>
  <si>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</si>
  <si>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</si>
  <si>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</si>
  <si>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</si>
  <si>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</si>
  <si>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</si>
  <si>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אמות השקעות בע"מ</t>
  </si>
  <si>
    <t>520026683</t>
  </si>
  <si>
    <t>אמות אגח ד</t>
  </si>
  <si>
    <t>IL0011331498</t>
  </si>
  <si>
    <t>02/07/2028</t>
  </si>
  <si>
    <t>אמות אגח ו</t>
  </si>
  <si>
    <t>IL0011586091</t>
  </si>
  <si>
    <t>03/10/2029</t>
  </si>
  <si>
    <t>אמות אגח ח</t>
  </si>
  <si>
    <t>IL0011727828</t>
  </si>
  <si>
    <t>05/01/2032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</si>
  <si>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</si>
  <si>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</si>
  <si>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</si>
  <si>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</si>
  <si>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</si>
  <si>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A</t>
  </si>
  <si>
    <t>01/09/2026</t>
  </si>
  <si>
    <t>אנלייט אנרגיה אגח ד</t>
  </si>
  <si>
    <t>IL0072002566</t>
  </si>
  <si>
    <t>02/09/2029</t>
  </si>
  <si>
    <t>ארפורט אגח ט</t>
  </si>
  <si>
    <t>IL0011609448</t>
  </si>
  <si>
    <t>30/08/2035</t>
  </si>
  <si>
    <t>בתי זקוק לנפט בע"מ</t>
  </si>
  <si>
    <t>520036658</t>
  </si>
  <si>
    <t>בזן אגח יב</t>
  </si>
  <si>
    <t>IL0025905782</t>
  </si>
  <si>
    <t>אנרגיה</t>
  </si>
  <si>
    <t>25/09/2029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</si>
  <si>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</si>
  <si>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</si>
  <si>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</si>
  <si>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</si>
  <si>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</si>
  <si>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</si>
  <si>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כ</t>
  </si>
  <si>
    <t>IL0011861882</t>
  </si>
  <si>
    <t>01/05/2033</t>
  </si>
  <si>
    <t>פז בית זיקוק לנפט-אשדוד בע"מ</t>
  </si>
  <si>
    <t>513775163</t>
  </si>
  <si>
    <t>בית זיקוק אשדוד אגח 2</t>
  </si>
  <si>
    <t>IL0011994881</t>
  </si>
  <si>
    <t>Baa1</t>
  </si>
  <si>
    <t>30/04/2029</t>
  </si>
  <si>
    <t>חברת גב-ים לקרקעות בע"מ</t>
  </si>
  <si>
    <t>520001736</t>
  </si>
  <si>
    <t>גב ים אגח ט</t>
  </si>
  <si>
    <t>IL0075902192</t>
  </si>
  <si>
    <t>30/06/2033</t>
  </si>
  <si>
    <t>גב ים אגח י</t>
  </si>
  <si>
    <t>IL0075902846</t>
  </si>
  <si>
    <t>01/07/2035</t>
  </si>
  <si>
    <t>ג'י סיטי בע"מ</t>
  </si>
  <si>
    <t>520033234</t>
  </si>
  <si>
    <t>ג'י סיטי  אגח יג</t>
  </si>
  <si>
    <t>IL0012606526</t>
  </si>
  <si>
    <t>גלובלי</t>
  </si>
  <si>
    <t>נדל"ן מניב בחו"ל</t>
  </si>
  <si>
    <t>A-</t>
  </si>
  <si>
    <t>30/06/2028</t>
  </si>
  <si>
    <t>ג'י סיטי אגח יד</t>
  </si>
  <si>
    <t>IL0012607367</t>
  </si>
  <si>
    <t>30/09/2031</t>
  </si>
  <si>
    <t>דיסקונט מנפיקים בע"מ</t>
  </si>
  <si>
    <t>520029935</t>
  </si>
  <si>
    <t>דיסק מנ אגח טו</t>
  </si>
  <si>
    <t>IL0074803045</t>
  </si>
  <si>
    <t>בנקים</t>
  </si>
  <si>
    <t>AAA</t>
  </si>
  <si>
    <t>15/08/2032</t>
  </si>
  <si>
    <t>דיסק מנ אגח יז</t>
  </si>
  <si>
    <t>IL0012159534</t>
  </si>
  <si>
    <t>20/03/2035</t>
  </si>
  <si>
    <t>דיסקונט אגח יד</t>
  </si>
  <si>
    <t>IL0074801635</t>
  </si>
  <si>
    <t>05/12/2030</t>
  </si>
  <si>
    <t>דיסקונט מנ נד י</t>
  </si>
  <si>
    <t>IL0012110693</t>
  </si>
  <si>
    <t>30/11/2030</t>
  </si>
  <si>
    <t>חברת הכשרת הישוב בישראל בע"מ</t>
  </si>
  <si>
    <t>520020116</t>
  </si>
  <si>
    <t>הכשרת הישוב אגח 25</t>
  </si>
  <si>
    <t>IL0011915274</t>
  </si>
  <si>
    <t>31/12/2029</t>
  </si>
  <si>
    <t>הכשרת ישוב אגח 21</t>
  </si>
  <si>
    <t>IL0061202243</t>
  </si>
  <si>
    <t>31/12/2027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</si>
  <si>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</si>
  <si>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</si>
  <si>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</si>
  <si>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</si>
  <si>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</si>
  <si>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</si>
  <si>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</si>
  <si>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</si>
  <si>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</si>
  <si>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01/01/2034</t>
  </si>
  <si>
    <t>הראל הנפקות אגח יט</t>
  </si>
  <si>
    <t>IL0011927725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</si>
  <si>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</si>
  <si>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</si>
  <si>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</si>
  <si>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</si>
  <si>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</si>
  <si>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</si>
  <si>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החברה לישראל בע"מ</t>
  </si>
  <si>
    <t>520028010</t>
  </si>
  <si>
    <t>חברה לישראל אגח 14</t>
  </si>
  <si>
    <t>IL0057603016</t>
  </si>
  <si>
    <t>כימיה, גומי ופלסטיק</t>
  </si>
  <si>
    <t>חברת החשמל לישראל בע"מ</t>
  </si>
  <si>
    <t>520000472</t>
  </si>
  <si>
    <t>חשמל     אגח 29</t>
  </si>
  <si>
    <t>IL0060002362</t>
  </si>
  <si>
    <t>01/03/2026</t>
  </si>
  <si>
    <t>חשמל אגח 27</t>
  </si>
  <si>
    <t>IL0060002107</t>
  </si>
  <si>
    <t>12/04/2029</t>
  </si>
  <si>
    <t>חשמל אגח 31</t>
  </si>
  <si>
    <t>IL0060002859</t>
  </si>
  <si>
    <t>19/09/2031</t>
  </si>
  <si>
    <t>יוניברסל מוטורס  ישראל בע"מ</t>
  </si>
  <si>
    <t>511809071</t>
  </si>
  <si>
    <t>יוניברסל אגח ד</t>
  </si>
  <si>
    <t>IL0011722530</t>
  </si>
  <si>
    <t>מסחר</t>
  </si>
  <si>
    <t>11/02/2029</t>
  </si>
  <si>
    <t>יוניברסל אגח ה</t>
  </si>
  <si>
    <t>IL0011926081</t>
  </si>
  <si>
    <t>10/02/2031</t>
  </si>
  <si>
    <t>ישרס חברה להשקעות בע"מ</t>
  </si>
  <si>
    <t>520017807</t>
  </si>
  <si>
    <t>ישרס אגח טו</t>
  </si>
  <si>
    <t>IL0061302076</t>
  </si>
  <si>
    <t>16/05/2027</t>
  </si>
  <si>
    <t>ישרס אגח יח</t>
  </si>
  <si>
    <t>IL0061302803</t>
  </si>
  <si>
    <t>10/04/2030</t>
  </si>
  <si>
    <t>כללביט מימון בע"מ</t>
  </si>
  <si>
    <t>513754069</t>
  </si>
  <si>
    <t>כלל אגח יא</t>
  </si>
  <si>
    <t>IL0011606477</t>
  </si>
  <si>
    <t>כלל חברה לביטוח בע"מ</t>
  </si>
  <si>
    <t>520024647</t>
  </si>
  <si>
    <t>כלל הון אגח טו</t>
  </si>
  <si>
    <t>IL0012303090</t>
  </si>
  <si>
    <t>31/10/2036</t>
  </si>
  <si>
    <t>בנק לאומי לישראל בע"מ</t>
  </si>
  <si>
    <t>520018078</t>
  </si>
  <si>
    <t>לאומי אגח  185</t>
  </si>
  <si>
    <t>IL0012018219</t>
  </si>
  <si>
    <t>31/08/2029</t>
  </si>
  <si>
    <t>לאומי אגח 179</t>
  </si>
  <si>
    <t>IL0060403727</t>
  </si>
  <si>
    <t>30/06/2026</t>
  </si>
  <si>
    <t>לאומי אגח 182</t>
  </si>
  <si>
    <t>IL0060405391</t>
  </si>
  <si>
    <t>25/11/2027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</si>
  <si>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</si>
  <si>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</si>
  <si>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</si>
  <si>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</si>
  <si>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</si>
  <si>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</si>
  <si>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</si>
  <si>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</si>
  <si>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</si>
  <si>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</si>
  <si>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</si>
  <si>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</si>
  <si>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</si>
  <si>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לאומי התח נדח' סד' 405</t>
  </si>
  <si>
    <t>IL0060406209</t>
  </si>
  <si>
    <t>27/03/2028</t>
  </si>
  <si>
    <t>לאומי התח נדח' סד' 406</t>
  </si>
  <si>
    <t>IL0012164237</t>
  </si>
  <si>
    <t>28/02/2036</t>
  </si>
  <si>
    <t>לאומי כתבי התח נד סד' 402</t>
  </si>
  <si>
    <t>IL0060403982</t>
  </si>
  <si>
    <t>31/07/2028</t>
  </si>
  <si>
    <t>מבנה נדל"ן (כ.ד)  בע"מ</t>
  </si>
  <si>
    <t>520024126</t>
  </si>
  <si>
    <t>מבני תעשיה  אגח כ</t>
  </si>
  <si>
    <t>IL0022604958</t>
  </si>
  <si>
    <t>מבני תעשיה אגח יז</t>
  </si>
  <si>
    <t>IL0022604461</t>
  </si>
  <si>
    <t>מגדל ביטוח גיוס הון בע"מ</t>
  </si>
  <si>
    <t>513230029</t>
  </si>
  <si>
    <t>מגדל ביטוח הון אגח יד</t>
  </si>
  <si>
    <t>IL0012075219</t>
  </si>
  <si>
    <t>A1</t>
  </si>
  <si>
    <t>מגדל הון אגח יג 31/12/2032</t>
  </si>
  <si>
    <t>IL0012075136</t>
  </si>
  <si>
    <t>31/12/2032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</si>
  <si>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</si>
  <si>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</si>
  <si>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</si>
  <si>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</si>
  <si>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</si>
  <si>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</si>
  <si>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מגה אור החזקות בע"מ</t>
  </si>
  <si>
    <t>513257873</t>
  </si>
  <si>
    <t>מגה אור אגח 8</t>
  </si>
  <si>
    <t>IL0011476020</t>
  </si>
  <si>
    <t>מגה אור אגח ז</t>
  </si>
  <si>
    <t>IL0011416968</t>
  </si>
  <si>
    <t>30/08/2027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</si>
  <si>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</si>
  <si>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</si>
  <si>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</si>
  <si>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</si>
  <si>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</si>
  <si>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</si>
  <si>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</si>
  <si>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</si>
  <si>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70</t>
  </si>
  <si>
    <t>IL0012138835</t>
  </si>
  <si>
    <t>28/11/2036</t>
  </si>
  <si>
    <t>מז טפ הנפ אגח61</t>
  </si>
  <si>
    <t>IL0023104644</t>
  </si>
  <si>
    <t>04/12/2026</t>
  </si>
  <si>
    <t>מזטפ הנפ הת65</t>
  </si>
  <si>
    <t>IL0011916751</t>
  </si>
  <si>
    <t>08/06/2028</t>
  </si>
  <si>
    <t>מזרחי טפ הנפק התח 69</t>
  </si>
  <si>
    <t>IL0012021593</t>
  </si>
  <si>
    <t>25/06/2029</t>
  </si>
  <si>
    <t>מזרחי טפחות הנפק אגח 64</t>
  </si>
  <si>
    <t>IL0023105559</t>
  </si>
  <si>
    <t xml:space="preserve">מימון ישיר מקבוצת ישיר 2006 בע"מ </t>
  </si>
  <si>
    <t>513893123</t>
  </si>
  <si>
    <t>מימון ישיר אגח ה</t>
  </si>
  <si>
    <t>IL0011828311</t>
  </si>
  <si>
    <t>אשראי חוץ בנקאי</t>
  </si>
  <si>
    <t>31/07/2031</t>
  </si>
  <si>
    <t>מימון ישיר אגח ו</t>
  </si>
  <si>
    <t>IL0011916595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</si>
  <si>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</si>
  <si>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</si>
  <si>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</si>
  <si>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</si>
  <si>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</si>
  <si>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</si>
  <si>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</si>
  <si>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</si>
  <si>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מליסרון אגח כב</t>
  </si>
  <si>
    <t>IL0012332388</t>
  </si>
  <si>
    <t>10/07/2040</t>
  </si>
  <si>
    <t>מנורה מבטחים גיוס הון בע"מ</t>
  </si>
  <si>
    <t>513937714</t>
  </si>
  <si>
    <t>מנורה הון התח סד' י</t>
  </si>
  <si>
    <t>IL0012290040</t>
  </si>
  <si>
    <t>30/11/2035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</si>
  <si>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</si>
  <si>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</si>
  <si>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</si>
  <si>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</si>
  <si>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</si>
  <si>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</si>
  <si>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ז</t>
  </si>
  <si>
    <t>IL0011786725</t>
  </si>
  <si>
    <t>02/07/2036</t>
  </si>
  <si>
    <t>בנק הפועלים בע"מ</t>
  </si>
  <si>
    <t>520000118</t>
  </si>
  <si>
    <t>פועלים אגח 100</t>
  </si>
  <si>
    <t>IL0066204889</t>
  </si>
  <si>
    <t>09/12/2031</t>
  </si>
  <si>
    <t>פועלים אגח 200</t>
  </si>
  <si>
    <t>IL0066204962</t>
  </si>
  <si>
    <t>פועלים אגח 201</t>
  </si>
  <si>
    <t>IL0011913451</t>
  </si>
  <si>
    <t>29/11/2032</t>
  </si>
  <si>
    <t>פועלים אגח 203</t>
  </si>
  <si>
    <t>IL0011998684</t>
  </si>
  <si>
    <t>02/12/2030</t>
  </si>
  <si>
    <t>פועלים אגח 204</t>
  </si>
  <si>
    <t>IL0012274531</t>
  </si>
  <si>
    <t>21/08/2035</t>
  </si>
  <si>
    <t>פועלים התח נד יב</t>
  </si>
  <si>
    <t>IL0012141219</t>
  </si>
  <si>
    <t>28/11/2032</t>
  </si>
  <si>
    <t>פועלים התחייבות נדחים ו</t>
  </si>
  <si>
    <t>IL0066205530</t>
  </si>
  <si>
    <t>13/03/2028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</si>
  <si>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</si>
  <si>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</si>
  <si>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</si>
  <si>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</si>
  <si>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</si>
  <si>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</si>
  <si>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הפניקס גיוסי הון (2009) בע"מ</t>
  </si>
  <si>
    <t>514290345</t>
  </si>
  <si>
    <t>פניקס הון אגח יא</t>
  </si>
  <si>
    <t>IL0011593592</t>
  </si>
  <si>
    <t>פניקס הון אגח יד</t>
  </si>
  <si>
    <t>IL0012019464</t>
  </si>
  <si>
    <t>28/02/2030</t>
  </si>
  <si>
    <t>חברת פרטנר תקשורת בע"מ</t>
  </si>
  <si>
    <t>520044314</t>
  </si>
  <si>
    <t>פרטנר אגח ז</t>
  </si>
  <si>
    <t>IL0011563975</t>
  </si>
  <si>
    <t>תקשורת ומדיה</t>
  </si>
  <si>
    <t>25/06/2027</t>
  </si>
  <si>
    <t>רבוע כחול נדל"ן בע"מ</t>
  </si>
  <si>
    <t>513765859</t>
  </si>
  <si>
    <t>רבוע נדלן אגח ו</t>
  </si>
  <si>
    <t>IL0011406076</t>
  </si>
  <si>
    <t>30/11/2026</t>
  </si>
  <si>
    <t>שופר-סל בע"מ</t>
  </si>
  <si>
    <t>520022732</t>
  </si>
  <si>
    <t>שופרסל אגח ז</t>
  </si>
  <si>
    <t>IL0077702582</t>
  </si>
  <si>
    <t>רשתות שיווק</t>
  </si>
  <si>
    <t>20/08/2030</t>
  </si>
  <si>
    <t>שיכון ובינוי אנרגיה בע"מ</t>
  </si>
  <si>
    <t>510459928</t>
  </si>
  <si>
    <t>שיכון ובינוי אנרגיה אגח א'</t>
  </si>
  <si>
    <t>IL0011985715</t>
  </si>
  <si>
    <t>A3</t>
  </si>
  <si>
    <t>30/06/2034</t>
  </si>
  <si>
    <t>ש.שלמה החזקות בע"מ</t>
  </si>
  <si>
    <t>520034372</t>
  </si>
  <si>
    <t>שלמה החז אגח יט</t>
  </si>
  <si>
    <t>IL0011927311</t>
  </si>
  <si>
    <t>21/12/2031</t>
  </si>
  <si>
    <t>שלמה החז אגח כ</t>
  </si>
  <si>
    <t>IL0011927493</t>
  </si>
  <si>
    <t>תמר פטרוליום בעמ</t>
  </si>
  <si>
    <t>515334662</t>
  </si>
  <si>
    <t>תמר פטרו אגח ב</t>
  </si>
  <si>
    <t>IL0011435935</t>
  </si>
  <si>
    <t>צמוד למט"ח</t>
  </si>
  <si>
    <t>חיפושי נפט וגז</t>
  </si>
  <si>
    <t>30/08/2028</t>
  </si>
  <si>
    <t>HAPOAL 3.255 01/21/32</t>
  </si>
  <si>
    <t>IL0066204707</t>
  </si>
  <si>
    <t>אחר</t>
  </si>
  <si>
    <t>Banks</t>
  </si>
  <si>
    <t>BBB-</t>
  </si>
  <si>
    <t>S&amp;P</t>
  </si>
  <si>
    <t>21/01/2032</t>
  </si>
  <si>
    <t>LUMIIT 3.275 01/29/3</t>
  </si>
  <si>
    <t>IL0060404899</t>
  </si>
  <si>
    <t>29/01/2031</t>
  </si>
  <si>
    <t>בנק מזרחי טפחות בע"מ</t>
  </si>
  <si>
    <t>520000522</t>
  </si>
  <si>
    <t>MZRHIT 3.077 04/07/3</t>
  </si>
  <si>
    <t>IL0069508369</t>
  </si>
  <si>
    <t>07/04/2031</t>
  </si>
  <si>
    <t>כלל החזקות עסקי ביטוח בע"מ</t>
  </si>
  <si>
    <t>520036120</t>
  </si>
  <si>
    <t>כלל ביטוח אגח א</t>
  </si>
  <si>
    <t>IL0011934812</t>
  </si>
  <si>
    <t>28/02/2028</t>
  </si>
  <si>
    <t>כלל מימון אגח יב</t>
  </si>
  <si>
    <t>IL0011799280</t>
  </si>
  <si>
    <t>31/03/2032</t>
  </si>
  <si>
    <t>מזרחי טפחות הנפק 49</t>
  </si>
  <si>
    <t>IL0023102820</t>
  </si>
  <si>
    <t>23/06/2026</t>
  </si>
  <si>
    <t>פועלים אגח 202</t>
  </si>
  <si>
    <t>IL0011998502</t>
  </si>
  <si>
    <t>30/04/2028</t>
  </si>
  <si>
    <t>פניקס הון אגח טז</t>
  </si>
  <si>
    <t>IL0012203340</t>
  </si>
  <si>
    <t>01/11/2034</t>
  </si>
  <si>
    <t>חברה לישראל אגח 15</t>
  </si>
  <si>
    <t>IL0057603271</t>
  </si>
  <si>
    <t>31/07/2030</t>
  </si>
  <si>
    <t>מז טפ הנפק 52</t>
  </si>
  <si>
    <t>IL0023103810</t>
  </si>
  <si>
    <t>01/07/2030</t>
  </si>
  <si>
    <t>אלביט מערכות בע"מ</t>
  </si>
  <si>
    <t>520043027</t>
  </si>
  <si>
    <t>אלביט מערכות</t>
  </si>
  <si>
    <t>IL0010811243</t>
  </si>
  <si>
    <t>מניות</t>
  </si>
  <si>
    <t>ביטחוניות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</si>
  <si>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</si>
  <si>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</si>
  <si>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</si>
  <si>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</si>
  <si>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</si>
  <si>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</si>
  <si>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 אנרגיות מתחדשות בע"מ</t>
  </si>
  <si>
    <t>513901371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</si>
  <si>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</si>
  <si>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</si>
  <si>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</si>
  <si>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</si>
  <si>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</si>
  <si>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</si>
  <si>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ביג</t>
  </si>
  <si>
    <t>IL0010972607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</si>
  <si>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</si>
  <si>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</si>
  <si>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</si>
  <si>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</si>
  <si>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</si>
  <si>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</si>
  <si>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</si>
  <si>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</si>
  <si>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</si>
  <si>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</si>
  <si>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בנייה</t>
  </si>
  <si>
    <t>הבורסה לניירות ערך בתל-אביב בע"מ</t>
  </si>
  <si>
    <t>520020033</t>
  </si>
  <si>
    <t>הבורסה לניע בתא</t>
  </si>
  <si>
    <t>IL0011590291</t>
  </si>
  <si>
    <t>שירותים פיננסיים</t>
  </si>
  <si>
    <t>הפניקס</t>
  </si>
  <si>
    <t>IL0007670123</t>
  </si>
  <si>
    <t>טבע תעשיות פרמצבטיות בע"מ</t>
  </si>
  <si>
    <t>520013954</t>
  </si>
  <si>
    <t>טבע</t>
  </si>
  <si>
    <t>IL0006290147</t>
  </si>
  <si>
    <t>פארמה</t>
  </si>
  <si>
    <t>ישראל קנדה (ט.ר) בעמ</t>
  </si>
  <si>
    <t>520039298</t>
  </si>
  <si>
    <t>ישראל קנדה</t>
  </si>
  <si>
    <t>IL0004340191</t>
  </si>
  <si>
    <t>כלל ביטוח</t>
  </si>
  <si>
    <t>IL0002240146</t>
  </si>
  <si>
    <t>לאומי</t>
  </si>
  <si>
    <t>IL0006046119</t>
  </si>
  <si>
    <t>מגדל אחזקות ביטוח ופיננסים בע"מ</t>
  </si>
  <si>
    <t>520029984</t>
  </si>
  <si>
    <t>מגדל ביטוח</t>
  </si>
  <si>
    <t>IL0010811656</t>
  </si>
  <si>
    <t>מזרחי טפחות</t>
  </si>
  <si>
    <t>IL0006954379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</si>
  <si>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</si>
  <si>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</si>
  <si>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</si>
  <si>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</si>
  <si>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</si>
  <si>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</si>
  <si>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נאוויטס פטרוליום, שותפות מוגבלת</t>
  </si>
  <si>
    <t>550263107</t>
  </si>
  <si>
    <t>מספר שותפות</t>
  </si>
  <si>
    <t>נאוויטס פט יהש</t>
  </si>
  <si>
    <t>IL0011419699</t>
  </si>
  <si>
    <t>נובה  בע"מ</t>
  </si>
  <si>
    <t>511812463</t>
  </si>
  <si>
    <t>נובה</t>
  </si>
  <si>
    <t>IL0010845571</t>
  </si>
  <si>
    <t>מוליכים למחצה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</si>
  <si>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</si>
  <si>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</si>
  <si>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</si>
  <si>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</si>
  <si>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</si>
  <si>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</si>
  <si>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</si>
  <si>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</si>
  <si>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</si>
  <si>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</si>
  <si>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</si>
  <si>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</si>
  <si>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</si>
  <si>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</si>
  <si>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</si>
  <si>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</si>
  <si>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</si>
  <si>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</si>
  <si>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</si>
  <si>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</si>
  <si>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</si>
  <si>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</si>
  <si>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</si>
  <si>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</si>
  <si>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</si>
  <si>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</si>
  <si>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</si>
  <si>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מתכת ומוצרי בניה</t>
  </si>
  <si>
    <t>קמטק בע"מ</t>
  </si>
  <si>
    <t>511235434</t>
  </si>
  <si>
    <t>קמטק</t>
  </si>
  <si>
    <t>IL0010952641</t>
  </si>
  <si>
    <t>Advanced Micro Devices inc</t>
  </si>
  <si>
    <t>R2I72C950HOYXII45366</t>
  </si>
  <si>
    <t>LEI</t>
  </si>
  <si>
    <t>Advanced Micro Devices</t>
  </si>
  <si>
    <t>US0079031078</t>
  </si>
  <si>
    <t>אסיה</t>
  </si>
  <si>
    <t>NASDAQ</t>
  </si>
  <si>
    <t>Semiconductors &amp; Semiconductor Equipment</t>
  </si>
  <si>
    <t>ALPHABET INC</t>
  </si>
  <si>
    <t>5493006MHB84DD0ZWV18</t>
  </si>
  <si>
    <t>ALPHABET  INC  CL C ׂ</t>
  </si>
  <si>
    <t>US02079K1079</t>
  </si>
  <si>
    <t>Diversified Telecommunication Services</t>
  </si>
  <si>
    <t>amazon.com</t>
  </si>
  <si>
    <t>ZXTILKJKG63JELOEG630</t>
  </si>
  <si>
    <t>Amazon inc</t>
  </si>
  <si>
    <t>US0231351067</t>
  </si>
  <si>
    <t>Commercial Services &amp; Supplies</t>
  </si>
  <si>
    <t>ASML HOLDING NV-NY</t>
  </si>
  <si>
    <t>724500Y6DUVHQD6OXN27</t>
  </si>
  <si>
    <t>asml holding nv-ny</t>
  </si>
  <si>
    <t>USN070592100</t>
  </si>
  <si>
    <t>Broadcom Inc</t>
  </si>
  <si>
    <t>549300WV6GIDOZJTV909</t>
  </si>
  <si>
    <t>BROADCOM INC</t>
  </si>
  <si>
    <t>US11135F1012</t>
  </si>
  <si>
    <t>Camtek Ltd</t>
  </si>
  <si>
    <t>צ'ק פוינט</t>
  </si>
  <si>
    <t>2549003ZVBH73EPNS513</t>
  </si>
  <si>
    <t>Check Point Software</t>
  </si>
  <si>
    <t>IL0010824113</t>
  </si>
  <si>
    <t>Software</t>
  </si>
  <si>
    <t>COSTCO WHOLESAL</t>
  </si>
  <si>
    <t>29DX7H14B9S6O3FD6V18</t>
  </si>
  <si>
    <t>COSTCO WHOLESALE CORP</t>
  </si>
  <si>
    <t>US22160K1051</t>
  </si>
  <si>
    <t>Consumer Staples Distribution &amp; Retail</t>
  </si>
  <si>
    <t>MASTERCARD INC</t>
  </si>
  <si>
    <t>AR5L2ODV9HN37376R084</t>
  </si>
  <si>
    <t>Mastercard inc-cla</t>
  </si>
  <si>
    <t>US57636Q1040</t>
  </si>
  <si>
    <t>NYSE</t>
  </si>
  <si>
    <t>Consumer Finance</t>
  </si>
  <si>
    <t>MICROSOFT CORP</t>
  </si>
  <si>
    <t>INR2EJN1ERAN0W5ZP974</t>
  </si>
  <si>
    <t>Microsoft corp</t>
  </si>
  <si>
    <t>US5949181045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</si>
  <si>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</si>
  <si>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</si>
  <si>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</si>
  <si>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</si>
  <si>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</si>
  <si>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</si>
  <si>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</si>
  <si>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</si>
  <si>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Water Utilities</t>
  </si>
  <si>
    <t>Palo alto networks inc</t>
  </si>
  <si>
    <t>549300QXR2YVZV231H43</t>
  </si>
  <si>
    <t>Palo alto networks</t>
  </si>
  <si>
    <t>US6974351057</t>
  </si>
  <si>
    <t>max sp 500</t>
  </si>
  <si>
    <t>5299001OU9CSE29O6S05</t>
  </si>
  <si>
    <t>RHEINMETALL AG</t>
  </si>
  <si>
    <t>DE0007030009</t>
  </si>
  <si>
    <t>גרמניה</t>
  </si>
  <si>
    <t>FWB</t>
  </si>
  <si>
    <t>Industrial Conglomerates</t>
  </si>
  <si>
    <t>EUR</t>
  </si>
  <si>
    <t>TAIWAN Semiconductor</t>
  </si>
  <si>
    <t>549300KB6NK5SBD14S87</t>
  </si>
  <si>
    <t>Taiwan Semiconductor Adr</t>
  </si>
  <si>
    <t>US8740391003</t>
  </si>
  <si>
    <t>טייוואן</t>
  </si>
  <si>
    <t>TESLA MOTORS INC</t>
  </si>
  <si>
    <t>54930043XZGB27CTOV49</t>
  </si>
  <si>
    <t>US88160R1014</t>
  </si>
  <si>
    <t>Automobiles</t>
  </si>
  <si>
    <t>VISA  Inc - CLASS  A</t>
  </si>
  <si>
    <t>549300JZ4OKEHW3DPJ59</t>
  </si>
  <si>
    <t>VISA inc-class a</t>
  </si>
  <si>
    <t>US92826C8394</t>
  </si>
  <si>
    <t>סיווג הקרן</t>
  </si>
  <si>
    <t>מגדל קרנות נאמנות בע"מ</t>
  </si>
  <si>
    <t>511303661</t>
  </si>
  <si>
    <t>MTF סל תא 125</t>
  </si>
  <si>
    <t>IL0011502833</t>
  </si>
  <si>
    <t>עוקב אחר מדדי מניות בישראל</t>
  </si>
  <si>
    <t>125 מניות בארץ - מניות כללי-ת"א</t>
  </si>
  <si>
    <t>הראל קרנות נאמנות בע"מ</t>
  </si>
  <si>
    <t>511776783</t>
  </si>
  <si>
    <t>הראל סל תא 90</t>
  </si>
  <si>
    <t>IL0011489312</t>
  </si>
  <si>
    <t>90 מניות בארץ - מניות כללי-ת"א</t>
  </si>
  <si>
    <t>הראל סל תל בונד שקלי</t>
  </si>
  <si>
    <t>IL0011505232</t>
  </si>
  <si>
    <t>עוקב אחר מדדים אחרים בישראל</t>
  </si>
  <si>
    <t>אג"ח בארץ - חברות והמרה-תל בונד שקלי-תל בונד שקלי- אחר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</si>
  <si>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</si>
  <si>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</si>
  <si>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</si>
  <si>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</si>
  <si>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</si>
  <si>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</si>
  <si>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</si>
  <si>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</si>
  <si>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S&amp;P 500 (4D) ETF</t>
  </si>
  <si>
    <t>IL0011464711</t>
  </si>
  <si>
    <t>עוקב אחר מדדי מניות בחו"ל</t>
  </si>
  <si>
    <t>S&amp;P 500 - מניות בחו"ל - מניות גיאוגרפי - חשופת מט"ח-ארה"ב</t>
  </si>
  <si>
    <t>קסם תא 90</t>
  </si>
  <si>
    <t>IL0011463317</t>
  </si>
  <si>
    <t>AMUNDI</t>
  </si>
  <si>
    <t>2138007M6OEXDENVTF82</t>
  </si>
  <si>
    <t>AMUNDI DAX III-ETF</t>
  </si>
  <si>
    <t>LU0252633754</t>
  </si>
  <si>
    <t>Equity Funds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</si>
  <si>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</si>
  <si>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</si>
  <si>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</si>
  <si>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</si>
  <si>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</si>
  <si>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Invesco investment management limited</t>
  </si>
  <si>
    <t>635400KZRKKKNVCJXD85</t>
  </si>
  <si>
    <t>Invesco QQQ  trust NAS1</t>
  </si>
  <si>
    <t>US46090E1038</t>
  </si>
  <si>
    <t>NASDAQ 100 - מניות בחו"ל - מניות גיאוגרפי - חשופת מט"ח-ארה"ב</t>
  </si>
  <si>
    <t>INVESCO S&amp;P 500 EQUITY</t>
  </si>
  <si>
    <t>IE00B3YCGJ38</t>
  </si>
  <si>
    <t>LSE</t>
  </si>
  <si>
    <t xml:space="preserve">BlackRock  Asset Managment </t>
  </si>
  <si>
    <t>549300LRIF3NWCU26A80</t>
  </si>
  <si>
    <t>ISH CORE ERSTX50</t>
  </si>
  <si>
    <t>DE0005933956</t>
  </si>
  <si>
    <t>אירופה</t>
  </si>
  <si>
    <t>מניות בחו"ל - מניות בחו"ל משולבת</t>
  </si>
  <si>
    <t>ISH S&amp;P US BANKS</t>
  </si>
  <si>
    <t>IE00BD3V0B10</t>
  </si>
  <si>
    <t>Regional Banks מניות בחו"ל - מניות לפי ענפים בחו"ל - חשופת מט"ח-ארה"ב- מניות</t>
  </si>
  <si>
    <t>ISHARES NASDAQ100 ETF USD</t>
  </si>
  <si>
    <t>IE00B53SZB19</t>
  </si>
  <si>
    <t>KRANESHARES</t>
  </si>
  <si>
    <t>549300VLDRC0RUX0E553</t>
  </si>
  <si>
    <t>KraneShares Csi China Internet Etf</t>
  </si>
  <si>
    <t>US5007673065</t>
  </si>
  <si>
    <t>סין</t>
  </si>
  <si>
    <t>FTSE China 50 - מניות בחו"ל - מניות גיאוגרפי - חשופת מט"ח-אסיה סין</t>
  </si>
  <si>
    <t>SPDR BLOOMBERG SASB</t>
  </si>
  <si>
    <t>IE0004TYCC17</t>
  </si>
  <si>
    <t>עוקב אחר מדדים אחרים בחו"ל</t>
  </si>
  <si>
    <t>EUREX</t>
  </si>
  <si>
    <t>אג"ח בחו"ל - אג"ח חשופת מט"ח</t>
  </si>
  <si>
    <t>SSGA SPOR ETFS</t>
  </si>
  <si>
    <t>SPDR MSCI EM</t>
  </si>
  <si>
    <t>IE00B469F816</t>
  </si>
  <si>
    <t>Emerging Markets - Euope, Middle East &amp; Africa</t>
  </si>
  <si>
    <t>SPDR S&amp;P 500 UCITS</t>
  </si>
  <si>
    <t>IE000XZSV718</t>
  </si>
  <si>
    <t>SPDR S&amp;P CHINA ETF</t>
  </si>
  <si>
    <t>US78463X4007</t>
  </si>
  <si>
    <t>SPDR US ENERGY</t>
  </si>
  <si>
    <t>IE00BWBXM492</t>
  </si>
  <si>
    <t>SPDR US HEALTH</t>
  </si>
  <si>
    <t>IE00BWBXM617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</si>
  <si>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</si>
  <si>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</si>
  <si>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</si>
  <si>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</si>
  <si>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</si>
  <si>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</si>
  <si>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Japan</t>
  </si>
  <si>
    <t>US97717W8516</t>
  </si>
  <si>
    <t>יפן</t>
  </si>
  <si>
    <t>NIKKEI 225 - מניות בחו"ל - מניות גיאוגרפי - חשופת מט"ח-אסיה יפן</t>
  </si>
  <si>
    <t>MTF סל תא 90</t>
  </si>
  <si>
    <t>IL0011502593</t>
  </si>
  <si>
    <t>קסם תעודות סל ומוצרי מדדים בע"מ</t>
  </si>
  <si>
    <t>קסם xx China Internet (4D) ETF</t>
  </si>
  <si>
    <t>IL0011708448</t>
  </si>
  <si>
    <t>מיטב קרנות נאמנות בע"מ</t>
  </si>
  <si>
    <t>513534974</t>
  </si>
  <si>
    <t>תכלית סל תא 90</t>
  </si>
  <si>
    <t>IL0011437832</t>
  </si>
  <si>
    <t>ISH $SH HY CP $A</t>
  </si>
  <si>
    <t>IE00BZ17CN18</t>
  </si>
  <si>
    <t>MTF.תלבונדשקלי</t>
  </si>
  <si>
    <t>IL0011500027</t>
  </si>
  <si>
    <t>ISH $ CORP BD $A</t>
  </si>
  <si>
    <t>IE00BYXYYJ35</t>
  </si>
  <si>
    <t>Ishares $ Short Duration Corp Bond</t>
  </si>
  <si>
    <t>IE00BYXYYP94</t>
  </si>
  <si>
    <t>SPDR US TECH</t>
  </si>
  <si>
    <t>IE00BWBXM948</t>
  </si>
  <si>
    <t>Technology מניות בחו"ל - מניות לפי ענפים בחו"ל - חשופת מט"ח-ארה"ב- מניות</t>
  </si>
  <si>
    <t xml:space="preserve">שם נייר ערך </t>
  </si>
  <si>
    <t>CIFC Senior Secured Corporate</t>
  </si>
  <si>
    <t>3912000TN89ESDWHS93</t>
  </si>
  <si>
    <t>CIFC SEN.SEC.COR</t>
  </si>
  <si>
    <t>KYG2139S1194</t>
  </si>
  <si>
    <t>אג"ח קונצרני</t>
  </si>
  <si>
    <t>INV-US SEN-G</t>
  </si>
  <si>
    <t>LU0564079282</t>
  </si>
  <si>
    <t>נכס בסיס (כתב אופציה)</t>
  </si>
  <si>
    <t>תאריך פקיעה</t>
  </si>
  <si>
    <t>שער מימוש</t>
  </si>
  <si>
    <t>יחס המרה</t>
  </si>
  <si>
    <t>אלומיי קפיטל בע"מ</t>
  </si>
  <si>
    <t>520039868</t>
  </si>
  <si>
    <t>אלומיי אופ 2</t>
  </si>
  <si>
    <t>IL0012030826</t>
  </si>
  <si>
    <t>IL0010826357</t>
  </si>
  <si>
    <t>05/01/2028</t>
  </si>
  <si>
    <t>ביג אפ 7</t>
  </si>
  <si>
    <t>IL0012143454</t>
  </si>
  <si>
    <t>01/06/2026</t>
  </si>
  <si>
    <t>נכס בסיס</t>
  </si>
  <si>
    <t>חוזים עתידיים בחול</t>
  </si>
  <si>
    <t>10527</t>
  </si>
  <si>
    <t>ESH6_S&amp;P500 EMINI FUT  MAR 26</t>
  </si>
  <si>
    <t>ESH6</t>
  </si>
  <si>
    <t>טיקר</t>
  </si>
  <si>
    <t>CME</t>
  </si>
  <si>
    <t>מניות לרבות מדדי מניות</t>
  </si>
  <si>
    <t>HWAH6_SP500 MIC EMINI  MAR 26</t>
  </si>
  <si>
    <t>HWAH6</t>
  </si>
  <si>
    <t>NQH6_NASDAQ 100 E-MINI  MAR 26</t>
  </si>
  <si>
    <t>NQH6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</si>
  <si>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</si>
  <si>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</si>
  <si>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</si>
  <si>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</si>
  <si>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</si>
  <si>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</si>
  <si>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</si>
  <si>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</si>
  <si>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</si>
  <si>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</si>
  <si>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</si>
  <si>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</si>
  <si>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</si>
  <si>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</si>
  <si>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</si>
  <si>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</si>
  <si>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</si>
  <si>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לוויתן בונד בע"מ</t>
  </si>
  <si>
    <t>516223864</t>
  </si>
  <si>
    <t>LVIATH 6 1/2 30/06/2027</t>
  </si>
  <si>
    <t>IL0011677825</t>
  </si>
  <si>
    <t>לא סחיר</t>
  </si>
  <si>
    <t>Energy Equipment &amp; Services</t>
  </si>
  <si>
    <t>18/10/2023</t>
  </si>
  <si>
    <t>30/06/2027</t>
  </si>
  <si>
    <t>אי-תלות</t>
  </si>
  <si>
    <t>31/12/2025</t>
  </si>
  <si>
    <t>30/09/2025</t>
  </si>
  <si>
    <t xml:space="preserve">י.ח.ק להשקעות שותפות מוגבלת </t>
  </si>
  <si>
    <t>550016091</t>
  </si>
  <si>
    <t>י.ח.ק.  אגח ב רמ</t>
  </si>
  <si>
    <t>IL0011817835</t>
  </si>
  <si>
    <t>17/11/2021</t>
  </si>
  <si>
    <t>31/12/2028</t>
  </si>
  <si>
    <t>חברת ציטוט</t>
  </si>
  <si>
    <t>כלל תעשיות בע"מ</t>
  </si>
  <si>
    <t>520021874</t>
  </si>
  <si>
    <t>כלל תעש אגח טז-רמ</t>
  </si>
  <si>
    <t>IL0060802381</t>
  </si>
  <si>
    <t>27/10/2021</t>
  </si>
  <si>
    <t>מת"ם - מרכז תעשיות מדע חיפה בע"מ</t>
  </si>
  <si>
    <t>510687403</t>
  </si>
  <si>
    <t>מתם מרכז תעשיות מדע חיפה אגח א ר.מ</t>
  </si>
  <si>
    <t>IL0011389991</t>
  </si>
  <si>
    <t>04/03/2024</t>
  </si>
  <si>
    <t>עוגן-אג"ח חברתית 2 בע"מ</t>
  </si>
  <si>
    <t>516556545</t>
  </si>
  <si>
    <t>עוגן חברתית 2 אגחא-רמ</t>
  </si>
  <si>
    <t>IL0011968315</t>
  </si>
  <si>
    <t>19/06/2023</t>
  </si>
  <si>
    <t>15/03/2026</t>
  </si>
  <si>
    <t>רשות שדות התעופה בישראל</t>
  </si>
  <si>
    <t>500102868</t>
  </si>
  <si>
    <t>רש"ת אגח ב -רמ</t>
  </si>
  <si>
    <t>IL0011873432</t>
  </si>
  <si>
    <t>13/11/2025</t>
  </si>
  <si>
    <t>31/12/2036</t>
  </si>
  <si>
    <t>אגרקסקו חברה ליצוא חקלאי בע"מ</t>
  </si>
  <si>
    <t>510155625</t>
  </si>
  <si>
    <t>אגרקסו אגח א'-חש 04/2012</t>
  </si>
  <si>
    <t>IL0011267700</t>
  </si>
  <si>
    <t>27/12/2007</t>
  </si>
  <si>
    <t>NR</t>
  </si>
  <si>
    <t>31/03/2020</t>
  </si>
  <si>
    <t>קיימת תלות</t>
  </si>
  <si>
    <t>אגרקסקו אגח א לס 2017</t>
  </si>
  <si>
    <t>IL0011091803</t>
  </si>
  <si>
    <t>C</t>
  </si>
  <si>
    <t>30/04/2017</t>
  </si>
  <si>
    <t>אלון חברת הדלק לישראל בע"מ</t>
  </si>
  <si>
    <t>520041690</t>
  </si>
  <si>
    <t>אלון חברת הדלק אגח סד' א-קו הבריאות</t>
  </si>
  <si>
    <t>IL0011015679</t>
  </si>
  <si>
    <t>26/02/2023</t>
  </si>
  <si>
    <t>R/S</t>
  </si>
  <si>
    <t>22/01/2023</t>
  </si>
  <si>
    <t>23/10/2023</t>
  </si>
  <si>
    <t>אמפל-אמריקן ישראל קורפוריישן</t>
  </si>
  <si>
    <t>130435685</t>
  </si>
  <si>
    <t>מספר תאגיד או שותפות בחו"ל</t>
  </si>
  <si>
    <t>אמפל אמריקן אגח ב</t>
  </si>
  <si>
    <t>IL0011103780</t>
  </si>
  <si>
    <t>28/04/2008</t>
  </si>
  <si>
    <t>31/01/2016</t>
  </si>
  <si>
    <t>החוב נחות</t>
  </si>
  <si>
    <t>כן</t>
  </si>
  <si>
    <t>וי.אי.די. התפלת מי אשקלון</t>
  </si>
  <si>
    <t>513102384</t>
  </si>
  <si>
    <t>וי.אי.די. אג"ח מאוחד 0706</t>
  </si>
  <si>
    <t>IL0010979974</t>
  </si>
  <si>
    <t>23/04/2006</t>
  </si>
  <si>
    <t>22/10/2025</t>
  </si>
  <si>
    <t>קרור אחזקות בע"מ</t>
  </si>
  <si>
    <t>520001546</t>
  </si>
  <si>
    <t>זכאי ריבית קרדן ב</t>
  </si>
  <si>
    <t>7561</t>
  </si>
  <si>
    <t>31/12/2018</t>
  </si>
  <si>
    <t>20/12/2050</t>
  </si>
  <si>
    <t>30/06/2025</t>
  </si>
  <si>
    <t>לאומי שטר הון 25.1.2002</t>
  </si>
  <si>
    <t>6401380</t>
  </si>
  <si>
    <t>25/12/2002</t>
  </si>
  <si>
    <t>24/01/2027</t>
  </si>
  <si>
    <t>05/12/2018</t>
  </si>
  <si>
    <t>CIVAN ADVANCED TECHNOGIES</t>
  </si>
  <si>
    <t>514154244</t>
  </si>
  <si>
    <t>Civan Advanced Technologies Ltd</t>
  </si>
  <si>
    <t>29994641</t>
  </si>
  <si>
    <t>מניות לא סחירות</t>
  </si>
  <si>
    <t>Technology Hardware, Storage &amp; Peripherals</t>
  </si>
  <si>
    <t>25/03/2024</t>
  </si>
  <si>
    <t>27/07/2025</t>
  </si>
  <si>
    <t>אלון דלק בנאמנות</t>
  </si>
  <si>
    <t>7430</t>
  </si>
  <si>
    <t>27/09/2018</t>
  </si>
  <si>
    <t>08/01/2019</t>
  </si>
  <si>
    <t>Viola Private Equity I L.P</t>
  </si>
  <si>
    <t>540316940</t>
  </si>
  <si>
    <t>ויולה ג נרשיין ניהול 2</t>
  </si>
  <si>
    <t>7562</t>
  </si>
  <si>
    <t>קרנות סל</t>
  </si>
  <si>
    <t>23/08/2018</t>
  </si>
  <si>
    <t>30/10/2025</t>
  </si>
  <si>
    <t>29/07/2025</t>
  </si>
  <si>
    <t>וויו (veev) גרופ</t>
  </si>
  <si>
    <t>832652993</t>
  </si>
  <si>
    <t>C  וויו גרופ קו הבריאות</t>
  </si>
  <si>
    <t>US9224741010</t>
  </si>
  <si>
    <t>השקעות בהיי-טק</t>
  </si>
  <si>
    <t>28/11/2023</t>
  </si>
  <si>
    <t>31/12/2023</t>
  </si>
  <si>
    <t>LUSIX</t>
  </si>
  <si>
    <t>89830</t>
  </si>
  <si>
    <t>62020191</t>
  </si>
  <si>
    <t>16/03/2022</t>
  </si>
  <si>
    <t>28/07/2025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</si>
  <si>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</si>
  <si>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</si>
  <si>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</si>
  <si>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</si>
  <si>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</si>
  <si>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</si>
  <si>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</si>
  <si>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</si>
  <si>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</si>
  <si>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</si>
  <si>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</si>
  <si>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 xml:space="preserve">קרן פימי </t>
  </si>
  <si>
    <t>540279767</t>
  </si>
  <si>
    <t>Fimi Israel Opportunity 4</t>
  </si>
  <si>
    <t>פרייבט אקוויטי</t>
  </si>
  <si>
    <t>Buyout</t>
  </si>
  <si>
    <t>08/01/2008</t>
  </si>
  <si>
    <t>דיווח מנהל הקרן</t>
  </si>
  <si>
    <t>04/12/2025</t>
  </si>
  <si>
    <t>Fimi Israel opportunity 5</t>
  </si>
  <si>
    <t>07/03/2019</t>
  </si>
  <si>
    <t>19/11/2025</t>
  </si>
  <si>
    <t>Primavera Capital GP IV Ltd.</t>
  </si>
  <si>
    <t>320581761</t>
  </si>
  <si>
    <t>FIRST TIME 2</t>
  </si>
  <si>
    <t>Growth Venture Capital</t>
  </si>
  <si>
    <t>איי קיימן</t>
  </si>
  <si>
    <t>22/04/2018</t>
  </si>
  <si>
    <t>18/11/2025</t>
  </si>
  <si>
    <t>FORTISSIMO CAPITA FUND</t>
  </si>
  <si>
    <t>530278498</t>
  </si>
  <si>
    <t>Fortissimo Capital Fund III</t>
  </si>
  <si>
    <t>04/07/2012</t>
  </si>
  <si>
    <t> KLIRMARK FUND 4 GENERAL PARTNER LTD</t>
  </si>
  <si>
    <t>516738689</t>
  </si>
  <si>
    <t>klirmark IV</t>
  </si>
  <si>
    <t>Distressed Debt</t>
  </si>
  <si>
    <t>23/04/2023</t>
  </si>
  <si>
    <t>Group 11 Fund  L.P</t>
  </si>
  <si>
    <t>WC-3750</t>
  </si>
  <si>
    <t>גרופ 11 קרן 5</t>
  </si>
  <si>
    <t>09/11/2021</t>
  </si>
  <si>
    <t>פימי 6 אופורטיוניטי ישראל</t>
  </si>
  <si>
    <t>09/04/2024</t>
  </si>
  <si>
    <t>קוגיטו קפיטל אל.אמ.אי שותף כללי, שותפות מוגבלת</t>
  </si>
  <si>
    <t>550270912</t>
  </si>
  <si>
    <t>קוגיטו קפיטל BME</t>
  </si>
  <si>
    <t>Mezzanine Debt</t>
  </si>
  <si>
    <t>04/09/2017</t>
  </si>
  <si>
    <t>14/12/2025</t>
  </si>
  <si>
    <t>קוגיטו קפיטל SME</t>
  </si>
  <si>
    <t>31/12/2020</t>
  </si>
  <si>
    <t>Klirmark Opportunity L.P</t>
  </si>
  <si>
    <t>CO-121764</t>
  </si>
  <si>
    <t>קלירמארק 3</t>
  </si>
  <si>
    <t>13/11/2019</t>
  </si>
  <si>
    <t>15/12/2025</t>
  </si>
  <si>
    <t>ויטלייף פרטנרס (ישראל) ש.מ</t>
  </si>
  <si>
    <t>550226906</t>
  </si>
  <si>
    <t>קרן השקעה ויטה לייף 2</t>
  </si>
  <si>
    <t>22/05/2007</t>
  </si>
  <si>
    <t>פורטיסימו ניהול הון בע"מ</t>
  </si>
  <si>
    <t>530278514</t>
  </si>
  <si>
    <t>קרן השקעה פורטיסימו 2</t>
  </si>
  <si>
    <t>06/11/2008</t>
  </si>
  <si>
    <t> Plenus III, Limited Partnership</t>
  </si>
  <si>
    <t>550228266</t>
  </si>
  <si>
    <t>קרן פלנוס 3 (ס)</t>
  </si>
  <si>
    <t>Venture Debt</t>
  </si>
  <si>
    <t>24/10/2007</t>
  </si>
  <si>
    <t>17/11/2025</t>
  </si>
  <si>
    <t>TAMMUZ GROWTH CAPITAL, LIMITED PARTNERSHIP</t>
  </si>
  <si>
    <t>550266753</t>
  </si>
  <si>
    <t>תמוז קרן צמיחה, שותפות מוגבלת</t>
  </si>
  <si>
    <t>Other</t>
  </si>
  <si>
    <t>30/08/2016</t>
  </si>
  <si>
    <t>27/12/2022</t>
  </si>
  <si>
    <t xml:space="preserve">Direct Lending Fund III General Partner </t>
  </si>
  <si>
    <t xml:space="preserve"> B216569</t>
  </si>
  <si>
    <t>Arcmont - Direct Lending Fund III</t>
  </si>
  <si>
    <t>Direct Lending Debt</t>
  </si>
  <si>
    <t>לוקסמבורג</t>
  </si>
  <si>
    <t>לוכסמבורג</t>
  </si>
  <si>
    <t>07/05/2019</t>
  </si>
  <si>
    <t>Ares  LIII CLO Ltd</t>
  </si>
  <si>
    <t>WEQ82666OJYSI5GUAB47</t>
  </si>
  <si>
    <t>Ares Climate Infrastructure Partners II</t>
  </si>
  <si>
    <t>04/02/2025</t>
  </si>
  <si>
    <t>מומחה בלתי תלוי</t>
  </si>
  <si>
    <t>16/12/2025</t>
  </si>
  <si>
    <t>AP Fund III GP, LLC</t>
  </si>
  <si>
    <t>84-2057868</t>
  </si>
  <si>
    <t>Blue Atlantic Fund 3 A</t>
  </si>
  <si>
    <t>קרן נדל"ן</t>
  </si>
  <si>
    <t>Value Added Real Estate</t>
  </si>
  <si>
    <t>12/08/2019</t>
  </si>
  <si>
    <t>24/11/2025</t>
  </si>
  <si>
    <t>Blue Atlantic Partners</t>
  </si>
  <si>
    <t>20/06/2016</t>
  </si>
  <si>
    <t>Blue Atlantic PTNR II</t>
  </si>
  <si>
    <t>22/06/2017</t>
  </si>
  <si>
    <t>Oak Street Real Estate Capital Llc</t>
  </si>
  <si>
    <t>254900MVJVN345SHF671</t>
  </si>
  <si>
    <t>Blue Owl Real Estate Fund VI</t>
  </si>
  <si>
    <t>Direct Real Estate</t>
  </si>
  <si>
    <t>11/05/2023</t>
  </si>
  <si>
    <t>18/12/2025</t>
  </si>
  <si>
    <t>Blue Owl Real Estate Fund VII</t>
  </si>
  <si>
    <t>20/10/2025</t>
  </si>
  <si>
    <t>17/12/2025</t>
  </si>
  <si>
    <t>540298221</t>
  </si>
  <si>
    <t>Colchis Income Fund</t>
  </si>
  <si>
    <t>קרן גידור (Hedge Fund)</t>
  </si>
  <si>
    <t>Special Situations Debt</t>
  </si>
  <si>
    <t>03/07/2019</t>
  </si>
  <si>
    <t>22/12/2025</t>
  </si>
  <si>
    <t>אלקו בע"מ</t>
  </si>
  <si>
    <t>520025370</t>
  </si>
  <si>
    <t>Electra America Principal Hospitality</t>
  </si>
  <si>
    <t>15/03/2022</t>
  </si>
  <si>
    <t>EQT Infrastructure V</t>
  </si>
  <si>
    <t>2020 2423 842</t>
  </si>
  <si>
    <t>Core-Plus</t>
  </si>
  <si>
    <t>12/08/2021</t>
  </si>
  <si>
    <t>Hamilton Lane Advisors, LLC</t>
  </si>
  <si>
    <t xml:space="preserve">98-1588386 </t>
  </si>
  <si>
    <t>Hamilton Co Invest IV</t>
  </si>
  <si>
    <t>Co-Investment/Direct</t>
  </si>
  <si>
    <t>29/05/2019</t>
  </si>
  <si>
    <t>HGI Multifamily Credit Fund</t>
  </si>
  <si>
    <t>805-9398328391</t>
  </si>
  <si>
    <t>HGI Multifamily Credit Fund, LP</t>
  </si>
  <si>
    <t>12/07/2023</t>
  </si>
  <si>
    <t>23/12/2025</t>
  </si>
  <si>
    <t>ICG Fund</t>
  </si>
  <si>
    <t>B222269</t>
  </si>
  <si>
    <t>ICG EUROPE VIL</t>
  </si>
  <si>
    <t>22/08/2018</t>
  </si>
  <si>
    <t>18/09/2025</t>
  </si>
  <si>
    <t>ICG NORTH AMEIRCA</t>
  </si>
  <si>
    <t>25/02/2019</t>
  </si>
  <si>
    <t>11/11/2025</t>
  </si>
  <si>
    <t>Insight Associates XII Buyout Annex, L.P.</t>
  </si>
  <si>
    <t>851058800</t>
  </si>
  <si>
    <t>Insight Venture Partners XII</t>
  </si>
  <si>
    <t>02/09/2021</t>
  </si>
  <si>
    <t>26/11/2025</t>
  </si>
  <si>
    <t>Klirmark Fund I</t>
  </si>
  <si>
    <t>30/03/2009</t>
  </si>
  <si>
    <t>08/07/2025</t>
  </si>
  <si>
    <t>Moneta Capital</t>
  </si>
  <si>
    <t>540296522</t>
  </si>
  <si>
    <t>24/01/2019</t>
  </si>
  <si>
    <t>MV CREDIT</t>
  </si>
  <si>
    <t>508 2429 2016</t>
  </si>
  <si>
    <t>MV Credit Senior II</t>
  </si>
  <si>
    <t>21/07/2020</t>
  </si>
  <si>
    <t>30/11/2025</t>
  </si>
  <si>
    <t xml:space="preserve">Pantheon PGIF IV GP (Lux) </t>
  </si>
  <si>
    <t>B 283012</t>
  </si>
  <si>
    <t>Pantheon Access Feeder 2017</t>
  </si>
  <si>
    <t>Core</t>
  </si>
  <si>
    <t>10/05/2018</t>
  </si>
  <si>
    <t>Pantheon PGIF IV</t>
  </si>
  <si>
    <t>25/07/2023</t>
  </si>
  <si>
    <t>24/12/2025</t>
  </si>
  <si>
    <t>Starlight Bond FP I LP</t>
  </si>
  <si>
    <t>FC041410</t>
  </si>
  <si>
    <t>24/01/2023</t>
  </si>
  <si>
    <t>GBP</t>
  </si>
  <si>
    <t>Helios General 3 ltd</t>
  </si>
  <si>
    <t>7836236</t>
  </si>
  <si>
    <t>VINTAGE 5 ACCESS</t>
  </si>
  <si>
    <t>27/12/2018</t>
  </si>
  <si>
    <t>Vintage Fund of Funds IV</t>
  </si>
  <si>
    <t>17/05/2016</t>
  </si>
  <si>
    <t>Vintage Growth  III</t>
  </si>
  <si>
    <t>09/01/2020</t>
  </si>
  <si>
    <t>Vintage Secondary Fund IV</t>
  </si>
  <si>
    <t>31/05/2018</t>
  </si>
  <si>
    <t>Viola Opportunity Managment Fund I L.P</t>
  </si>
  <si>
    <t>540311636</t>
  </si>
  <si>
    <t>Viola Opportunity I, L.P.</t>
  </si>
  <si>
    <t>28/02/2022</t>
  </si>
  <si>
    <t>Apexus Logisitcs RE Fund L.P</t>
  </si>
  <si>
    <t>87-3052619</t>
  </si>
  <si>
    <t>אייפקס 9</t>
  </si>
  <si>
    <t>דלוואר</t>
  </si>
  <si>
    <t>14/04/2022</t>
  </si>
  <si>
    <t>ALTO FUND</t>
  </si>
  <si>
    <t>27092</t>
  </si>
  <si>
    <t>אלטו נדלן 3</t>
  </si>
  <si>
    <t>11/12/2025</t>
  </si>
  <si>
    <t> Apax Europe VII GP L.P. Inc</t>
  </si>
  <si>
    <t>213800HMVQIQDHM19A52</t>
  </si>
  <si>
    <t>קרן אייפקס אירופה 7</t>
  </si>
  <si>
    <t>גרנזי (Guernsey)</t>
  </si>
  <si>
    <t>25/06/2007</t>
  </si>
  <si>
    <t>31/07/2025</t>
  </si>
  <si>
    <t>אלקטרה נדל"ן בע"מ</t>
  </si>
  <si>
    <t>510607328</t>
  </si>
  <si>
    <t>קרן אלקטרה נדלן 2</t>
  </si>
  <si>
    <t>29/11/2018</t>
  </si>
  <si>
    <t>בראק קפיטל פרופרטיז אן וי</t>
  </si>
  <si>
    <t>34250659</t>
  </si>
  <si>
    <t>קרן בראק קפיטל</t>
  </si>
  <si>
    <t>Opportunistic Real Estate</t>
  </si>
  <si>
    <t>קפריסין</t>
  </si>
  <si>
    <t>15/03/2007</t>
  </si>
  <si>
    <t>Forma Fund</t>
  </si>
  <si>
    <t>530278654</t>
  </si>
  <si>
    <t>קרן פורמה</t>
  </si>
  <si>
    <t>17/08/2017</t>
  </si>
  <si>
    <t>א. רוטשילד ת ניהול נכסים בע"מ</t>
  </si>
  <si>
    <t>513872440</t>
  </si>
  <si>
    <t>קרן רוטשילד נדלן</t>
  </si>
  <si>
    <t>15/09/2013</t>
  </si>
  <si>
    <t>Scoutcam LTD</t>
  </si>
  <si>
    <t>549300FBP1ANSJE5TE25</t>
  </si>
  <si>
    <t>Scoutcam OP</t>
  </si>
  <si>
    <t>29994261</t>
  </si>
  <si>
    <t>US81063V2043</t>
  </si>
  <si>
    <t>31/03/2026</t>
  </si>
  <si>
    <t>29/04/2021</t>
  </si>
  <si>
    <t>01/04/2025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</si>
  <si>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</si>
  <si>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</si>
  <si>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</si>
  <si>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</si>
  <si>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</si>
  <si>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</si>
  <si>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</si>
  <si>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</si>
  <si>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</si>
  <si>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</si>
  <si>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</si>
  <si>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</si>
  <si>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</si>
  <si>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</si>
  <si>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</si>
  <si>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</si>
  <si>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</si>
  <si>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</si>
  <si>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</si>
  <si>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</si>
  <si>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</si>
  <si>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</si>
  <si>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</si>
  <si>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</si>
  <si>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</si>
  <si>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</si>
  <si>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</si>
  <si>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</si>
  <si>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</si>
  <si>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</si>
  <si>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301</t>
  </si>
  <si>
    <t>7209</t>
  </si>
  <si>
    <t>Funded Forward</t>
  </si>
  <si>
    <t>90027005</t>
  </si>
  <si>
    <t>מט"ח</t>
  </si>
  <si>
    <t>מדינה/איזור גאוגרפי</t>
  </si>
  <si>
    <t>מט"ח/₪</t>
  </si>
  <si>
    <t>USD ILS</t>
  </si>
  <si>
    <t>09/12/2025</t>
  </si>
  <si>
    <t>17/04/2026</t>
  </si>
  <si>
    <t>ללא</t>
  </si>
  <si>
    <t>Delivery</t>
  </si>
  <si>
    <t>הצד הנגדי</t>
  </si>
  <si>
    <t>3.2136</t>
  </si>
  <si>
    <t>NA</t>
  </si>
  <si>
    <t>LUMILIT</t>
  </si>
  <si>
    <t>90026602</t>
  </si>
  <si>
    <t>23/01/2026</t>
  </si>
  <si>
    <t>3.293</t>
  </si>
  <si>
    <t>90026600</t>
  </si>
  <si>
    <t>EUR ILS</t>
  </si>
  <si>
    <t>3.858</t>
  </si>
  <si>
    <t>7210</t>
  </si>
  <si>
    <t>7211</t>
  </si>
  <si>
    <t>90027006</t>
  </si>
  <si>
    <t>3.2226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</si>
  <si>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</si>
  <si>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</si>
  <si>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</si>
  <si>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</si>
  <si>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</si>
  <si>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</si>
  <si>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</si>
  <si>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</si>
  <si>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</si>
  <si>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</si>
  <si>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</si>
  <si>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</si>
  <si>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</si>
  <si>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</si>
  <si>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</si>
  <si>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</si>
  <si>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</si>
  <si>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</si>
  <si>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</si>
  <si>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</si>
  <si>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</si>
  <si>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</si>
  <si>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</si>
  <si>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512475203</t>
  </si>
  <si>
    <t>דרך ארץ  2 א קב 2</t>
  </si>
  <si>
    <t>6318</t>
  </si>
  <si>
    <t>תאגיד</t>
  </si>
  <si>
    <t>תשתיות - שלב תפעול</t>
  </si>
  <si>
    <t>תשתיות</t>
  </si>
  <si>
    <t>03/01/2000</t>
  </si>
  <si>
    <t>הלוואה</t>
  </si>
  <si>
    <t>קבועה</t>
  </si>
  <si>
    <t>צמוד למדד אחר</t>
  </si>
  <si>
    <t>מימון הרחבת כביש 6</t>
  </si>
  <si>
    <t>מרווח הוגן</t>
  </si>
  <si>
    <t>דרך ארץ 10 א קב. 2</t>
  </si>
  <si>
    <t>6326</t>
  </si>
  <si>
    <t>31/12/2001</t>
  </si>
  <si>
    <t>דרך ארץ 11 א קב. 2</t>
  </si>
  <si>
    <t>6327</t>
  </si>
  <si>
    <t>31/03/2002</t>
  </si>
  <si>
    <t>ללא בטחונות</t>
  </si>
  <si>
    <t>דרך ארץ 12 א קב.2</t>
  </si>
  <si>
    <t>6328</t>
  </si>
  <si>
    <t>30/06/2002</t>
  </si>
  <si>
    <t>דרך ארץ 13 א קב. 2</t>
  </si>
  <si>
    <t>6329</t>
  </si>
  <si>
    <t>30/09/2002</t>
  </si>
  <si>
    <t>דרך ארץ 14 א קב.2</t>
  </si>
  <si>
    <t>6330</t>
  </si>
  <si>
    <t>31/12/2002</t>
  </si>
  <si>
    <t>דרך ארץ 15 א קב.2</t>
  </si>
  <si>
    <t>6331</t>
  </si>
  <si>
    <t>31/03/2003</t>
  </si>
  <si>
    <t>דרך ארץ 16 א קב. 2</t>
  </si>
  <si>
    <t>6332</t>
  </si>
  <si>
    <t>30/06/2003</t>
  </si>
  <si>
    <t>דרך ארץ 17 א קב. 2</t>
  </si>
  <si>
    <t>6333</t>
  </si>
  <si>
    <t>30/09/2003</t>
  </si>
  <si>
    <t>דרך ארץ 18  א קב. 2</t>
  </si>
  <si>
    <t>6334</t>
  </si>
  <si>
    <t>31/12/2003</t>
  </si>
  <si>
    <t>דרך ארץ 19 א קב. 2</t>
  </si>
  <si>
    <t>6335</t>
  </si>
  <si>
    <t>28/04/2004</t>
  </si>
  <si>
    <t>דרך ארץ 1א קב. 2</t>
  </si>
  <si>
    <t>6317</t>
  </si>
  <si>
    <t>28/10/1999</t>
  </si>
  <si>
    <t>דרך ארץ 3 א קב.2</t>
  </si>
  <si>
    <t>6319</t>
  </si>
  <si>
    <t>30/03/2000</t>
  </si>
  <si>
    <t>דרך ארץ 4 א קב.2</t>
  </si>
  <si>
    <t>6320</t>
  </si>
  <si>
    <t>06/07/2000</t>
  </si>
  <si>
    <t>דרך ארץ 5 א קב.2</t>
  </si>
  <si>
    <t>6321</t>
  </si>
  <si>
    <t>05/10/2000</t>
  </si>
  <si>
    <t>דרך ארץ 6 א קב.2</t>
  </si>
  <si>
    <t>6322</t>
  </si>
  <si>
    <t>31/12/2000</t>
  </si>
  <si>
    <t>דרך ארץ 7 א קב. 2</t>
  </si>
  <si>
    <t>6323</t>
  </si>
  <si>
    <t>29/03/2001</t>
  </si>
  <si>
    <t>דרך ארץ 8 א קב. 2</t>
  </si>
  <si>
    <t>6324</t>
  </si>
  <si>
    <t>28/06/2001</t>
  </si>
  <si>
    <t>דרך ארץ 9 א קב. 2</t>
  </si>
  <si>
    <t>6325</t>
  </si>
  <si>
    <t>30/09/2001</t>
  </si>
  <si>
    <t>חוצה ישראל 1 (14)</t>
  </si>
  <si>
    <t>9001270</t>
  </si>
  <si>
    <t>חוצה ישראל 1 (15)</t>
  </si>
  <si>
    <t>9001280</t>
  </si>
  <si>
    <t>חוצה ישראל 1 (16)</t>
  </si>
  <si>
    <t>9001290</t>
  </si>
  <si>
    <t>חוצה ישראל 1 (17)</t>
  </si>
  <si>
    <t>9001300</t>
  </si>
  <si>
    <t>חוצה ישראל 1 (18)</t>
  </si>
  <si>
    <t>9001310</t>
  </si>
  <si>
    <t>חוצה ישראל 1 (19)</t>
  </si>
  <si>
    <t>9001320</t>
  </si>
  <si>
    <t>חוצה ישראל אג"ח 1</t>
  </si>
  <si>
    <t>9001000</t>
  </si>
  <si>
    <t>9001020</t>
  </si>
  <si>
    <t>חוצה ישראל אג"ח 1 (10)</t>
  </si>
  <si>
    <t>9001190</t>
  </si>
  <si>
    <t>חוצה ישראל אג"ח 1 (11)</t>
  </si>
  <si>
    <t>9001210</t>
  </si>
  <si>
    <t>חוצה ישראל אג"ח 1 (12)</t>
  </si>
  <si>
    <t>9001230</t>
  </si>
  <si>
    <t>חוצה ישראל אג"ח 1 (13)</t>
  </si>
  <si>
    <t>9001250</t>
  </si>
  <si>
    <t>חוצה ישראל אג"ח 1 (3)</t>
  </si>
  <si>
    <t>9001040</t>
  </si>
  <si>
    <t>חוצה ישראל אג"ח 1 (4)</t>
  </si>
  <si>
    <t>9001070</t>
  </si>
  <si>
    <t>חוצה ישראל אג"ח 1 (6)</t>
  </si>
  <si>
    <t>9001110</t>
  </si>
  <si>
    <t>חוצה ישראל אג"ח 1 (7)</t>
  </si>
  <si>
    <t>9001130</t>
  </si>
  <si>
    <t>חוצה ישראל אג"ח 1 (8)</t>
  </si>
  <si>
    <t>9001150</t>
  </si>
  <si>
    <t>חוצה ישראל אג"ח 1 (9)</t>
  </si>
  <si>
    <t>9001170</t>
  </si>
  <si>
    <t>חוצה ישראל אג"ח 1(5)</t>
  </si>
  <si>
    <t>9001080</t>
  </si>
  <si>
    <t>כביש 6 צפון  הגדלת מינוף</t>
  </si>
  <si>
    <t>29994226</t>
  </si>
  <si>
    <t>25/03/2021</t>
  </si>
  <si>
    <t>30/06/2048</t>
  </si>
  <si>
    <t>כביש 6 צפון  הלוואה לזמן ארוך</t>
  </si>
  <si>
    <t>29994227</t>
  </si>
  <si>
    <t>512008335</t>
  </si>
  <si>
    <t>הלוואות קו הב. קבועה</t>
  </si>
  <si>
    <t>29993374</t>
  </si>
  <si>
    <t>עמית/מבוטח</t>
  </si>
  <si>
    <t>אנשים פרטיים</t>
  </si>
  <si>
    <t>02/05/2021</t>
  </si>
  <si>
    <t>05/01/2033</t>
  </si>
  <si>
    <t>הלוואה לעמית</t>
  </si>
  <si>
    <t>מערכת פריים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</si>
  <si>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</si>
  <si>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</si>
  <si>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</si>
  <si>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</si>
  <si>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</si>
  <si>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</si>
  <si>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</si>
  <si>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</si>
  <si>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</si>
  <si>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</si>
  <si>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</si>
  <si>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</si>
  <si>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</si>
  <si>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</si>
  <si>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</si>
  <si>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</si>
  <si>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</si>
  <si>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</si>
  <si>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</si>
  <si>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</si>
  <si>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</si>
  <si>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</si>
  <si>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</si>
  <si>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</si>
  <si>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</si>
  <si>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</si>
  <si>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</si>
  <si>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אמפל אמ ב חש 1/2014</t>
  </si>
  <si>
    <t>IL0011311847</t>
  </si>
  <si>
    <t xml:space="preserve">חייבים בגין תקבולים </t>
  </si>
  <si>
    <t>13/11/2022</t>
  </si>
  <si>
    <t>אמפל אמריקן אגח ב' חוב שלא שול</t>
  </si>
  <si>
    <t>IL0011256240</t>
  </si>
  <si>
    <t>אמפל אמריקן אגח ב חש 1/13</t>
  </si>
  <si>
    <t>IL0011276792</t>
  </si>
  <si>
    <t>אמפל אמריקן חש2/15 )מנע 110378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</si>
  <si>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</si>
  <si>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</si>
  <si>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</si>
  <si>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</si>
  <si>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</si>
  <si>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</si>
  <si>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</si>
  <si>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</si>
  <si>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</si>
  <si>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</si>
  <si>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</si>
  <si>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Private Equity</t>
  </si>
  <si>
    <t>Apax Europe VII GP L.P. Inc</t>
  </si>
  <si>
    <t>213800FSTGXBGEJJS347</t>
  </si>
  <si>
    <t>APAX EUROPE VII</t>
  </si>
  <si>
    <t>9005010</t>
  </si>
  <si>
    <t>ARES CIP Management II</t>
  </si>
  <si>
    <t>92-0923619</t>
  </si>
  <si>
    <t>29994697</t>
  </si>
  <si>
    <t>Distressed Real Estate</t>
  </si>
  <si>
    <t>Blue Owl RE Fund</t>
  </si>
  <si>
    <t>Blue Owl RE Fund VI</t>
  </si>
  <si>
    <t>29994566</t>
  </si>
  <si>
    <t>29994757</t>
  </si>
  <si>
    <t>נדל"ן</t>
  </si>
  <si>
    <t>בראק קפיטל</t>
  </si>
  <si>
    <t>Brack Capital</t>
  </si>
  <si>
    <t>9213270</t>
  </si>
  <si>
    <t>EQT</t>
  </si>
  <si>
    <t>862034928</t>
  </si>
  <si>
    <t>EQT Infrastructure V (יורו)</t>
  </si>
  <si>
    <t>29994325</t>
  </si>
  <si>
    <t>86-3692159</t>
  </si>
  <si>
    <t>29994474</t>
  </si>
  <si>
    <t>Fimi Israel Opportunity</t>
  </si>
  <si>
    <t>9203620</t>
  </si>
  <si>
    <t>Fimi Israel Opportunity 6</t>
  </si>
  <si>
    <t>71040</t>
  </si>
  <si>
    <t>Venture Capital</t>
  </si>
  <si>
    <t>First Time</t>
  </si>
  <si>
    <t>First Time II</t>
  </si>
  <si>
    <t>7522</t>
  </si>
  <si>
    <t>חוב</t>
  </si>
  <si>
    <t>HGI</t>
  </si>
  <si>
    <t>29999808</t>
  </si>
  <si>
    <t>Hamilton</t>
  </si>
  <si>
    <t>232962336</t>
  </si>
  <si>
    <t>Hamilton Co-invest IV</t>
  </si>
  <si>
    <t>29993440</t>
  </si>
  <si>
    <t>Insight Partners</t>
  </si>
  <si>
    <t>Insight Partners XII</t>
  </si>
  <si>
    <t>29994342</t>
  </si>
  <si>
    <t>פנתאון</t>
  </si>
  <si>
    <t>12902</t>
  </si>
  <si>
    <t>PGIF IV  פנתאון</t>
  </si>
  <si>
    <t>620019915</t>
  </si>
  <si>
    <t>7530</t>
  </si>
  <si>
    <t>Starlight investment Uk am group ltd</t>
  </si>
  <si>
    <t>Starlight Bond FP I</t>
  </si>
  <si>
    <t>29994542</t>
  </si>
  <si>
    <t>Vintage</t>
  </si>
  <si>
    <t>364800114</t>
  </si>
  <si>
    <t>Vintage Growth Fund III</t>
  </si>
  <si>
    <t>29993617</t>
  </si>
  <si>
    <t>Vintage IV</t>
  </si>
  <si>
    <t>7075</t>
  </si>
  <si>
    <t>Vintage Secondary IV</t>
  </si>
  <si>
    <t>7538</t>
  </si>
  <si>
    <t>Vintage V Acess</t>
  </si>
  <si>
    <t>75741</t>
  </si>
  <si>
    <t>Viola Credit GL II, Limited Partnership</t>
  </si>
  <si>
    <t>Viola Opportunity I</t>
  </si>
  <si>
    <t>29994470</t>
  </si>
  <si>
    <t>פורטיסימו</t>
  </si>
  <si>
    <t>10948</t>
  </si>
  <si>
    <t>פורטיסימו 2</t>
  </si>
  <si>
    <t>9220210</t>
  </si>
  <si>
    <t>פורטיסימו 3</t>
  </si>
  <si>
    <t>72351</t>
  </si>
  <si>
    <t>פורמה</t>
  </si>
  <si>
    <t>7371</t>
  </si>
  <si>
    <t>קוגיטו קפיטל</t>
  </si>
  <si>
    <t>7381</t>
  </si>
  <si>
    <t>70860</t>
  </si>
  <si>
    <t>רוטשילד</t>
  </si>
  <si>
    <t>12247700</t>
  </si>
  <si>
    <t>6302</t>
  </si>
  <si>
    <t>Direct Lending</t>
  </si>
  <si>
    <t>20182429558</t>
  </si>
  <si>
    <t>Arcmont - Direct Lending III</t>
  </si>
  <si>
    <t>29993409</t>
  </si>
  <si>
    <t>ICG Europe</t>
  </si>
  <si>
    <t>ICG Europe VII</t>
  </si>
  <si>
    <t>75590</t>
  </si>
  <si>
    <t>ICG NA</t>
  </si>
  <si>
    <t>12787</t>
  </si>
  <si>
    <t>ICG North American Private Debt II</t>
  </si>
  <si>
    <t>29993319</t>
  </si>
  <si>
    <t>KLIRMARK FUND 4 GENERAL PARTNER LTD</t>
  </si>
  <si>
    <t>Klirmark Fund III</t>
  </si>
  <si>
    <t>29993575</t>
  </si>
  <si>
    <t>Klirmark Fund IV</t>
  </si>
  <si>
    <t>29994562</t>
  </si>
  <si>
    <t>MV Credit</t>
  </si>
  <si>
    <t>2016 2429 508</t>
  </si>
  <si>
    <t>29993805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</si>
  <si>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</si>
  <si>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</si>
  <si>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</si>
  <si>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</si>
  <si>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</si>
  <si>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</si>
  <si>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</si>
  <si>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</si>
  <si>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</si>
  <si>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</si>
  <si>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</si>
  <si>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</si>
  <si>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</si>
  <si>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</si>
  <si>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</si>
  <si>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</si>
  <si>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</si>
  <si>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</si>
  <si>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</si>
  <si>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</si>
  <si>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</si>
  <si>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</si>
  <si>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</si>
  <si>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</si>
  <si>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</si>
  <si>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</si>
  <si>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</si>
  <si>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</si>
  <si>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</si>
  <si>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</si>
  <si>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</si>
  <si>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</si>
  <si>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</si>
  <si>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</si>
  <si>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</si>
  <si>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</si>
  <si>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</si>
  <si>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</si>
  <si>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</si>
  <si>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</si>
  <si>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</si>
  <si>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</si>
  <si>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</si>
  <si>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</si>
  <si>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</si>
  <si>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</si>
  <si>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</si>
  <si>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</si>
  <si>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</si>
  <si>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</si>
  <si>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</si>
  <si>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</si>
  <si>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</si>
  <si>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</si>
  <si>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</si>
  <si>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</si>
  <si>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</si>
  <si>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</si>
  <si>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</si>
  <si>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</si>
  <si>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</si>
  <si>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</si>
  <si>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</si>
  <si>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</si>
  <si>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</si>
  <si>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</si>
  <si>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</si>
  <si>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</si>
  <si>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</si>
  <si>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</si>
  <si>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</si>
  <si>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</si>
  <si>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</si>
  <si>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</si>
  <si>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רומניה</t>
  </si>
  <si>
    <t>רוסיה</t>
  </si>
  <si>
    <t>שוודיה</t>
  </si>
  <si>
    <t>שוויץ</t>
  </si>
  <si>
    <t>תורכיה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</si>
  <si>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</si>
  <si>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</si>
  <si>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</si>
  <si>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</si>
  <si>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</si>
  <si>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</si>
  <si>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</si>
  <si>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</si>
  <si>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</si>
  <si>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</si>
  <si>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</si>
  <si>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</si>
  <si>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</si>
  <si>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</si>
  <si>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</si>
  <si>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</si>
  <si>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</si>
  <si>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</si>
  <si>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</si>
  <si>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</si>
  <si>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</si>
  <si>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</si>
  <si>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</si>
  <si>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</si>
  <si>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</si>
  <si>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</si>
  <si>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</si>
  <si>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</si>
  <si>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</si>
  <si>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</si>
  <si>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</si>
  <si>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</si>
  <si>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</si>
  <si>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</si>
  <si>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</si>
  <si>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</si>
  <si>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</si>
  <si>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</si>
  <si>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</si>
  <si>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</si>
  <si>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</si>
  <si>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</si>
  <si>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</si>
  <si>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</si>
  <si>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</si>
  <si>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</si>
  <si>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</si>
  <si>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</si>
  <si>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</si>
  <si>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</si>
  <si>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</si>
  <si>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</si>
  <si>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</si>
  <si>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</si>
  <si>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</si>
  <si>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</si>
  <si>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</si>
  <si>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</si>
  <si>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</si>
  <si>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</si>
  <si>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</si>
  <si>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</si>
  <si>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</si>
  <si>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</si>
  <si>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</si>
  <si>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</si>
  <si>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</si>
  <si>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</si>
  <si>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</si>
  <si>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</si>
  <si>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</si>
  <si>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</si>
  <si>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</si>
  <si>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</si>
  <si>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</si>
  <si>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</si>
  <si>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</si>
  <si>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</si>
  <si>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</si>
  <si>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</si>
  <si>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</si>
  <si>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</si>
  <si>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</si>
  <si>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</si>
  <si>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</si>
  <si>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</si>
  <si>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</si>
  <si>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</si>
  <si>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</si>
  <si>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</si>
  <si>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</si>
  <si>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</si>
  <si>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</si>
  <si>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</si>
  <si>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</si>
  <si>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</si>
  <si>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</si>
  <si>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</si>
  <si>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</si>
  <si>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</si>
  <si>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</si>
  <si>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</si>
  <si>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</si>
  <si>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</si>
  <si>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</si>
  <si>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</si>
  <si>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</si>
  <si>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</si>
  <si>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</si>
  <si>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</si>
  <si>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</si>
  <si>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</si>
  <si>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</si>
  <si>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</si>
  <si>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</si>
  <si>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</si>
  <si>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</si>
  <si>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</si>
  <si>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ביוטכנולוגיה</t>
  </si>
  <si>
    <t>השקעות במדעי החיים</t>
  </si>
  <si>
    <t>חברות ללא פעילות ומעטפת</t>
  </si>
  <si>
    <t>חברות מעטפת</t>
  </si>
  <si>
    <t>חשמל</t>
  </si>
  <si>
    <t>ליסינג</t>
  </si>
  <si>
    <t>מזון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</si>
  <si>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</si>
  <si>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</si>
  <si>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</si>
  <si>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</si>
  <si>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</si>
  <si>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</si>
  <si>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</si>
  <si>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</si>
  <si>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</si>
  <si>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</si>
  <si>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</si>
  <si>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</si>
  <si>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</si>
  <si>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</si>
  <si>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</si>
  <si>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</si>
  <si>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</si>
  <si>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</si>
  <si>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</si>
  <si>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</si>
  <si>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</si>
  <si>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</si>
  <si>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</si>
  <si>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</si>
  <si>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</si>
  <si>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</si>
  <si>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</si>
  <si>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</si>
  <si>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</si>
  <si>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</si>
  <si>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</si>
  <si>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</si>
  <si>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</si>
  <si>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</si>
  <si>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</si>
  <si>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</si>
  <si>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</si>
  <si>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</si>
  <si>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</si>
  <si>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</si>
  <si>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</si>
  <si>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</si>
  <si>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</si>
  <si>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</si>
  <si>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</si>
  <si>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</si>
  <si>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</si>
  <si>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</si>
  <si>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</si>
  <si>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</si>
  <si>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</si>
  <si>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</si>
  <si>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</si>
  <si>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</si>
  <si>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</si>
  <si>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</si>
  <si>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</si>
  <si>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</si>
  <si>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</si>
  <si>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</si>
  <si>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</si>
  <si>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Capital Markets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</si>
  <si>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</si>
  <si>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</si>
  <si>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</si>
  <si>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</si>
  <si>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</si>
  <si>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</si>
  <si>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</si>
  <si>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</si>
  <si>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</si>
  <si>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</si>
  <si>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</si>
  <si>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</si>
  <si>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</si>
  <si>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</si>
  <si>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</si>
  <si>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</si>
  <si>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</si>
  <si>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</si>
  <si>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</si>
  <si>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</si>
  <si>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</si>
  <si>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</si>
  <si>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</si>
  <si>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</si>
  <si>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</si>
  <si>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</si>
  <si>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</si>
  <si>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</si>
  <si>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</si>
  <si>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</si>
  <si>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</si>
  <si>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</si>
  <si>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</si>
  <si>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</si>
  <si>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</si>
  <si>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</si>
  <si>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</si>
  <si>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</si>
  <si>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</si>
  <si>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</si>
  <si>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</si>
  <si>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</si>
  <si>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</si>
  <si>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</si>
  <si>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</si>
  <si>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</si>
  <si>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מנוטרלת מט"ח-ארה"ב</t>
  </si>
  <si>
    <t>NIKKEI 225 - מניות בחו"ל - מניות גיאוגרפי - מנוטרלת מט"ח-אסיה יפן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</si>
  <si>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</si>
  <si>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</si>
  <si>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</si>
  <si>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</si>
  <si>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</si>
  <si>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</si>
  <si>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</si>
  <si>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</si>
  <si>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</si>
  <si>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</si>
  <si>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</si>
  <si>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</si>
  <si>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</si>
  <si>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</si>
  <si>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</si>
  <si>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</si>
  <si>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</si>
  <si>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</si>
  <si>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</si>
  <si>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</si>
  <si>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</si>
  <si>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</si>
  <si>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</si>
  <si>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</si>
  <si>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</si>
  <si>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</si>
  <si>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</si>
  <si>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</si>
  <si>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</si>
  <si>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</si>
  <si>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</si>
  <si>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</si>
  <si>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</si>
  <si>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</si>
  <si>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</si>
  <si>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</si>
  <si>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</si>
  <si>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</si>
  <si>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</si>
  <si>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</si>
  <si>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</si>
  <si>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</si>
  <si>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</si>
  <si>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</si>
  <si>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</si>
  <si>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</si>
  <si>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</si>
  <si>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</si>
  <si>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</si>
  <si>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</si>
  <si>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</si>
  <si>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</si>
  <si>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</si>
  <si>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</si>
  <si>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</si>
  <si>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</si>
  <si>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</si>
  <si>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</si>
  <si>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</si>
  <si>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</si>
  <si>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</si>
  <si>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</si>
  <si>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</si>
  <si>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</si>
  <si>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</si>
  <si>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</si>
  <si>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</si>
  <si>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</si>
  <si>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</si>
  <si>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</si>
  <si>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</si>
  <si>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</si>
  <si>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</si>
  <si>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</si>
  <si>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</si>
  <si>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</si>
  <si>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</si>
  <si>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</si>
  <si>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</si>
  <si>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</si>
  <si>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</si>
  <si>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</si>
  <si>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</si>
  <si>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</si>
  <si>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</si>
  <si>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</si>
  <si>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</si>
  <si>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</si>
  <si>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</si>
  <si>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</si>
  <si>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</si>
  <si>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</si>
  <si>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</si>
  <si>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</si>
  <si>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</si>
  <si>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</si>
  <si>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</si>
  <si>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</si>
  <si>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</si>
  <si>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</si>
  <si>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</si>
  <si>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</si>
  <si>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</si>
  <si>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</si>
  <si>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</si>
  <si>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</si>
  <si>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</si>
  <si>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</si>
  <si>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</si>
  <si>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</si>
  <si>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</si>
  <si>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</si>
  <si>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</si>
  <si>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</si>
  <si>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</si>
  <si>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</si>
  <si>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</si>
  <si>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</si>
  <si>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</si>
  <si>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</si>
  <si>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</si>
  <si>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</si>
  <si>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</si>
  <si>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</si>
  <si>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</si>
  <si>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</si>
  <si>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</si>
  <si>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</si>
  <si>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</si>
  <si>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</si>
  <si>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</si>
  <si>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</si>
  <si>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</si>
  <si>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</si>
  <si>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</si>
  <si>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</si>
  <si>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</si>
  <si>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</si>
  <si>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</si>
  <si>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</si>
  <si>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</si>
  <si>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</si>
  <si>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</si>
  <si>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</si>
  <si>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</si>
  <si>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</si>
  <si>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</si>
  <si>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</si>
  <si>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</si>
  <si>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</si>
  <si>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</si>
  <si>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</si>
  <si>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</si>
  <si>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</si>
  <si>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</si>
  <si>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</si>
  <si>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</si>
  <si>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</si>
  <si>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</si>
  <si>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</si>
  <si>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</si>
  <si>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</si>
  <si>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</si>
  <si>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</si>
  <si>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</si>
  <si>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</si>
  <si>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</si>
  <si>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</si>
  <si>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</si>
  <si>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</si>
  <si>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</si>
  <si>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</si>
  <si>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</si>
  <si>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</si>
  <si>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</si>
  <si>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</si>
  <si>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</si>
  <si>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</si>
  <si>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</si>
  <si>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</si>
  <si>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</si>
  <si>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</si>
  <si>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</si>
  <si>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</si>
  <si>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</si>
  <si>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</si>
  <si>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</si>
  <si>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</si>
  <si>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</si>
  <si>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</si>
  <si>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</si>
  <si>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</si>
  <si>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</si>
  <si>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</si>
  <si>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</si>
  <si>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</si>
  <si>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</si>
  <si>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</si>
  <si>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</si>
  <si>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</si>
  <si>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</si>
  <si>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</si>
  <si>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</si>
  <si>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</si>
  <si>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</si>
  <si>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</si>
  <si>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</si>
  <si>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</si>
  <si>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</si>
  <si>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</si>
  <si>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Debt Infrastructure</t>
  </si>
  <si>
    <t>Opportunistic Infrastructure</t>
  </si>
  <si>
    <t>Value Added Infrastructure</t>
  </si>
  <si>
    <t>Balanced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</si>
  <si>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</si>
  <si>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</si>
  <si>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</si>
  <si>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</si>
  <si>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</si>
  <si>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</si>
  <si>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</si>
  <si>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</si>
  <si>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</si>
  <si>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</si>
  <si>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</si>
  <si>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</si>
  <si>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</si>
  <si>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</si>
  <si>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</si>
  <si>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</si>
  <si>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</si>
  <si>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</si>
  <si>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</si>
  <si>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</si>
  <si>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</si>
  <si>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</si>
  <si>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</si>
  <si>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</si>
  <si>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</si>
  <si>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</si>
  <si>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</si>
  <si>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</si>
  <si>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</si>
  <si>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</si>
  <si>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</si>
  <si>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</si>
  <si>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</si>
  <si>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</si>
  <si>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</si>
  <si>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</si>
  <si>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</si>
  <si>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</si>
  <si>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</si>
  <si>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</si>
  <si>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</si>
  <si>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</si>
  <si>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</si>
  <si>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</si>
  <si>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</si>
  <si>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</si>
  <si>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</si>
  <si>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</si>
  <si>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</si>
  <si>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</si>
  <si>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</si>
  <si>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</si>
  <si>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</si>
  <si>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</si>
  <si>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</si>
  <si>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</si>
  <si>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</si>
  <si>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</si>
  <si>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</si>
  <si>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</si>
  <si>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</si>
  <si>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</si>
  <si>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</si>
  <si>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</si>
  <si>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</si>
  <si>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</si>
  <si>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</si>
  <si>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</si>
  <si>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</si>
  <si>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</si>
  <si>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</si>
  <si>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</si>
  <si>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</si>
  <si>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</si>
  <si>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</si>
  <si>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</si>
  <si>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</si>
  <si>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</si>
  <si>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</si>
  <si>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</si>
  <si>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</si>
  <si>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</si>
  <si>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</si>
  <si>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</si>
  <si>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</si>
  <si>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</si>
  <si>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</si>
  <si>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</si>
  <si>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</si>
  <si>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</si>
  <si>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</si>
  <si>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</si>
  <si>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</si>
  <si>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</si>
  <si>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</si>
  <si>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</si>
  <si>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</si>
  <si>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</si>
  <si>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</si>
  <si>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</si>
  <si>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</si>
  <si>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</si>
  <si>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</si>
  <si>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</si>
  <si>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</si>
  <si>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</si>
  <si>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</si>
  <si>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</si>
  <si>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</si>
  <si>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</si>
  <si>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</si>
  <si>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</si>
  <si>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</si>
  <si>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</si>
  <si>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</si>
  <si>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</si>
  <si>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</si>
  <si>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</si>
  <si>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</si>
  <si>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</si>
  <si>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</si>
  <si>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</si>
  <si>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</si>
  <si>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</si>
  <si>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</si>
  <si>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</si>
  <si>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</si>
  <si>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</si>
  <si>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</si>
  <si>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</si>
  <si>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</si>
  <si>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</si>
  <si>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</si>
  <si>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</si>
  <si>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</si>
  <si>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</si>
  <si>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</si>
  <si>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</si>
  <si>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</si>
  <si>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</si>
  <si>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</si>
  <si>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</si>
  <si>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</si>
  <si>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</si>
  <si>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</si>
  <si>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</si>
  <si>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</si>
  <si>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</si>
  <si>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</si>
  <si>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</si>
  <si>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חוב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</si>
  <si>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</si>
  <si>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</si>
  <si>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</si>
  <si>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</si>
  <si>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</si>
  <si>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</si>
  <si>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</si>
  <si>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</si>
  <si>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</si>
  <si>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</si>
  <si>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</si>
  <si>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</si>
  <si>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</si>
  <si>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</si>
  <si>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</si>
  <si>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</si>
  <si>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</si>
  <si>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</si>
  <si>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</si>
  <si>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</si>
  <si>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</si>
  <si>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</si>
  <si>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</si>
  <si>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</si>
  <si>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</si>
  <si>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</si>
  <si>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</si>
  <si>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</si>
  <si>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</si>
  <si>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</si>
  <si>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</si>
  <si>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</si>
  <si>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</si>
  <si>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</si>
  <si>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</si>
  <si>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</si>
  <si>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</si>
  <si>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</si>
  <si>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</si>
  <si>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</si>
  <si>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</si>
  <si>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</si>
  <si>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</si>
  <si>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</si>
  <si>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</si>
  <si>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</si>
  <si>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</si>
  <si>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</si>
  <si>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</si>
  <si>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</si>
  <si>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</si>
  <si>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</si>
  <si>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</si>
  <si>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</si>
  <si>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</si>
  <si>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</si>
  <si>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</si>
  <si>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</si>
  <si>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</si>
  <si>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</si>
  <si>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</si>
  <si>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</si>
  <si>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</si>
  <si>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</si>
  <si>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</si>
  <si>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</si>
  <si>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</si>
  <si>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</si>
  <si>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</si>
  <si>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</si>
  <si>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</si>
  <si>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</si>
  <si>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</si>
  <si>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</si>
  <si>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</si>
  <si>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</si>
  <si>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</si>
  <si>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</si>
  <si>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</si>
  <si>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</si>
  <si>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</si>
  <si>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</si>
  <si>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</si>
  <si>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</si>
  <si>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</si>
  <si>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</si>
  <si>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</si>
  <si>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</si>
  <si>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</si>
  <si>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</si>
  <si>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</si>
  <si>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</si>
  <si>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</si>
  <si>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</si>
  <si>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</si>
  <si>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</si>
  <si>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</si>
  <si>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</si>
  <si>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</si>
  <si>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</si>
  <si>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</si>
  <si>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</si>
  <si>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</si>
  <si>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</si>
  <si>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</si>
  <si>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</si>
  <si>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</si>
  <si>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</si>
  <si>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</si>
  <si>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</si>
  <si>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</si>
  <si>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</si>
  <si>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</si>
  <si>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</si>
  <si>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</si>
  <si>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</si>
  <si>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</si>
  <si>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</si>
  <si>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</si>
  <si>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</si>
  <si>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</si>
  <si>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</si>
  <si>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</si>
  <si>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</si>
  <si>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</si>
  <si>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</si>
  <si>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</si>
  <si>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</si>
  <si>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</si>
  <si>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</si>
  <si>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</si>
  <si>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</si>
  <si>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</si>
  <si>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</si>
  <si>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</si>
  <si>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</si>
  <si>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</si>
  <si>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</si>
  <si>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</si>
  <si>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</si>
  <si>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</si>
  <si>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</si>
  <si>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</si>
  <si>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</si>
  <si>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</si>
  <si>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</si>
  <si>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</si>
  <si>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</si>
  <si>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</si>
  <si>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</si>
  <si>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</si>
  <si>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</si>
  <si>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</si>
  <si>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</si>
  <si>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</si>
  <si>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</si>
  <si>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</si>
  <si>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</si>
  <si>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</si>
  <si>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</si>
  <si>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</si>
  <si>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</si>
  <si>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</si>
  <si>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</si>
  <si>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</si>
  <si>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</si>
  <si>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</si>
  <si>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</si>
  <si>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</si>
  <si>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</si>
  <si>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</si>
  <si>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</si>
  <si>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</si>
  <si>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</si>
  <si>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</si>
  <si>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</si>
  <si>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</si>
  <si>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</si>
  <si>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</si>
  <si>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</si>
  <si>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</si>
  <si>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</si>
  <si>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</si>
  <si>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</si>
  <si>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</si>
  <si>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</si>
  <si>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</si>
  <si>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</si>
  <si>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</si>
  <si>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</si>
  <si>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</si>
  <si>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</si>
  <si>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</si>
  <si>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</si>
  <si>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</si>
  <si>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</si>
  <si>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</si>
  <si>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</si>
  <si>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</si>
  <si>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</si>
  <si>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</si>
  <si>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</si>
  <si>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</si>
  <si>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</si>
  <si>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</si>
  <si>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</si>
  <si>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</si>
  <si>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</si>
  <si>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</si>
  <si>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</si>
  <si>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</si>
  <si>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</si>
  <si>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</si>
  <si>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</si>
  <si>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</si>
  <si>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</si>
  <si>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</si>
  <si>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</si>
  <si>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</si>
  <si>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</si>
  <si>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</si>
  <si>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</si>
  <si>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</si>
  <si>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</si>
  <si>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</si>
  <si>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</si>
  <si>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</si>
  <si>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</si>
  <si>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</si>
  <si>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</si>
  <si>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12-509</t>
  </si>
  <si>
    <t>CHF</t>
  </si>
  <si>
    <t>10-800</t>
  </si>
  <si>
    <t>JPY</t>
  </si>
  <si>
    <t>AUD</t>
  </si>
  <si>
    <t>HKD</t>
  </si>
  <si>
    <t>SGD</t>
  </si>
  <si>
    <t>DKK</t>
  </si>
  <si>
    <t>0.75%</t>
  </si>
  <si>
    <t>שותפות</t>
  </si>
  <si>
    <t>41.17%</t>
  </si>
  <si>
    <t>36.23%</t>
  </si>
  <si>
    <t>86.22%</t>
  </si>
  <si>
    <t>6.29%</t>
  </si>
  <si>
    <t>17.28%</t>
  </si>
  <si>
    <t>30.00%</t>
  </si>
  <si>
    <t>ח.פ</t>
  </si>
  <si>
    <t>18.34%</t>
  </si>
  <si>
    <t>10.73%</t>
  </si>
  <si>
    <t>9.00%</t>
  </si>
  <si>
    <t>21.39%</t>
  </si>
  <si>
    <t>4.25%</t>
  </si>
  <si>
    <t>21.41%</t>
  </si>
  <si>
    <t>14.95%</t>
  </si>
  <si>
    <t>66.86%</t>
  </si>
  <si>
    <t>21.50%</t>
  </si>
  <si>
    <t>7.00%</t>
  </si>
  <si>
    <t>10.00%</t>
  </si>
  <si>
    <t>3.00%</t>
  </si>
  <si>
    <t>44.90%</t>
  </si>
  <si>
    <t>6.00%</t>
  </si>
  <si>
    <t>4.50%</t>
  </si>
  <si>
    <t>1.54%</t>
  </si>
  <si>
    <t>107.01%</t>
  </si>
  <si>
    <t>43.30%</t>
  </si>
  <si>
    <t>30.91%</t>
  </si>
  <si>
    <t>17.05%</t>
  </si>
  <si>
    <t>24.72%</t>
  </si>
  <si>
    <t>18.65%</t>
  </si>
  <si>
    <t>53.00%</t>
  </si>
  <si>
    <t>8.89%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</si>
</sst>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%"/>
    <numFmt numFmtId="165" formatCode="0.000"/>
    <numFmt numFmtId="166" formatCode="0.000000"/>
    <numFmt numFmtId="167" formatCode="0.000%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9" fontId="9" fillId="0" borderId="0"/>
    <xf numFmtId="0" fontId="24" fillId="0" borderId="20"/>
    <xf numFmtId="43" fontId="2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4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10" fontId="7" fillId="3" borderId="10" xfId="3" applyNumberFormat="1" applyFont="1" applyFill="1" applyBorder="1" applyAlignment="1">
      <alignment horizontal="center" vertical="center" wrapText="1"/>
    </xf>
    <xf numFmtId="10" fontId="8" fillId="0" borderId="10" xfId="3" applyNumberFormat="1" applyFont="1" applyBorder="1" applyAlignment="1">
      <alignment horizontal="center" vertical="center" wrapText="1"/>
    </xf>
    <xf numFmtId="10" fontId="8" fillId="0" borderId="21" xfId="3" applyNumberFormat="1" applyFont="1" applyBorder="1" applyAlignment="1">
      <alignment horizontal="center" vertical="center" wrapText="1"/>
    </xf>
    <xf numFmtId="10" fontId="8" fillId="0" borderId="0" xfId="3" applyNumberFormat="1" applyFont="1" applyAlignment="1">
      <alignment horizontal="center" vertical="center" wrapText="1"/>
    </xf>
    <xf numFmtId="4" fontId="4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2" fillId="0" borderId="0" xfId="0" applyNumberFormat="1" applyFont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6" fontId="4" fillId="0" borderId="0" xfId="0" applyNumberFormat="1" applyFont="1" applyProtection="1">
      <protection locked="0"/>
    </xf>
    <xf numFmtId="167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4" fillId="0" borderId="0" xfId="0" applyNumberFormat="1" applyFont="1"/>
    <xf numFmtId="166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4" fontId="4" fillId="0" borderId="0" xfId="0" applyNumberFormat="1" applyFont="1"/>
    <xf numFmtId="14" fontId="7" fillId="3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Protection="1">
      <protection locked="0"/>
    </xf>
    <xf numFmtId="10" fontId="4" fillId="0" borderId="0" xfId="0" applyNumberFormat="1" applyFont="1"/>
    <xf numFmtId="2" fontId="7" fillId="3" borderId="2" xfId="0" applyNumberFormat="1" applyFont="1" applyFill="1" applyBorder="1" applyAlignment="1">
      <alignment horizontal="center" vertical="center" wrapText="1"/>
    </xf>
    <xf numFmtId="167" fontId="2" fillId="0" borderId="0" xfId="0" applyNumberFormat="1" applyFont="1"/>
    <xf numFmtId="167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9" fontId="24" fillId="0" borderId="20" xfId="3" applyFont="1" applyBorder="1" applyAlignment="1">
      <alignment horizontal="center" vertical="center" wrapText="1"/>
    </xf>
    <xf numFmtId="4" fontId="24" fillId="0" borderId="20" xfId="4" applyNumberFormat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14" fontId="7" fillId="3" borderId="2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43" fontId="8" fillId="0" borderId="10" xfId="5" applyFont="1" applyFill="1" applyBorder="1" applyAlignment="1">
      <alignment horizontal="center" vertical="center" wrapText="1"/>
    </xf>
    <xf numFmtId="14" fontId="4" fillId="0" borderId="0" xfId="0" applyNumberFormat="1" applyFont="1" applyAlignment="1" applyProtection="1">
      <alignment horizontal="left"/>
      <protection locked="0"/>
    </xf>
    <xf numFmtId="10" fontId="0" fillId="0" borderId="0" xfId="0" applyNumberFormat="1"/>
  </cellXfs>
  <cellStyles count="6">
    <cellStyle name="Comma" xfId="5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3" builtinId="5"/>
    <cellStyle name="סה&quot;כ" xfId="4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11" sqref="D1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 x14ac:dyDescent="0.2">
      <c r="A1" s="27" t="s">
        <v>2477</v>
      </c>
      <c r="B1" s="28"/>
      <c r="C1" s="28"/>
      <c r="D1" s="28"/>
    </row>
    <row r="3" spans="1:4" ht="15" x14ac:dyDescent="0.2">
      <c r="A3" t="s">
        <v>2478</v>
      </c>
      <c r="D3" s="94" t="s">
        <v>2361</v>
      </c>
    </row>
    <row r="5" spans="1:4" ht="15" x14ac:dyDescent="0.2">
      <c r="A5" t="s">
        <v>2479</v>
      </c>
      <c r="D5" s="94" t="s">
        <v>2372</v>
      </c>
    </row>
    <row r="7" spans="1:4" ht="15" x14ac:dyDescent="0.2">
      <c r="A7" t="s">
        <v>2480</v>
      </c>
      <c r="D7" s="94" t="s">
        <v>2379</v>
      </c>
    </row>
    <row r="8" spans="1:4" ht="15" x14ac:dyDescent="0.2">
      <c r="D8" s="26"/>
    </row>
    <row r="9" spans="1:4" ht="15" x14ac:dyDescent="0.2">
      <c r="A9" t="s">
        <v>2481</v>
      </c>
      <c r="D9" s="94">
        <v>2025</v>
      </c>
    </row>
    <row r="11" spans="1:4" ht="15" x14ac:dyDescent="0.2">
      <c r="A11" t="s">
        <v>2482</v>
      </c>
      <c r="D11" s="94" t="s">
        <v>2446</v>
      </c>
    </row>
    <row r="13" spans="1:4" ht="15" x14ac:dyDescent="0.2">
      <c r="A13" t="s">
        <v>2483</v>
      </c>
      <c r="D13" s="95">
        <f>IFERROR(VLOOKUP(D11,'File Name Info'!A35:B130,2,0),"תא מחושב")</f>
        <v>512008335</v>
      </c>
    </row>
    <row r="15" spans="1:4" ht="15" x14ac:dyDescent="0.25">
      <c r="A15" s="16" t="s">
        <v>2484</v>
      </c>
      <c r="D15" s="9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512008335_gm_0425.xlxs</v>
      </c>
    </row>
    <row r="16" spans="1:4" ht="15" x14ac:dyDescent="0.25">
      <c r="A16" s="16"/>
      <c r="D16" s="26"/>
    </row>
    <row r="17" spans="1:4" ht="15" x14ac:dyDescent="0.25">
      <c r="A17" s="16" t="s">
        <v>2485</v>
      </c>
      <c r="B17" s="14" t="s">
        <v>2486</v>
      </c>
      <c r="C17" s="14"/>
      <c r="D17" s="96"/>
    </row>
    <row r="18" spans="1:4" x14ac:dyDescent="0.2">
      <c r="A18" s="12"/>
      <c r="D18" s="15"/>
    </row>
    <row r="19" spans="1:4" ht="15" x14ac:dyDescent="0.2">
      <c r="A19" s="12"/>
      <c r="B19" s="14" t="s">
        <v>2487</v>
      </c>
      <c r="C19" s="14"/>
      <c r="D19" s="96"/>
    </row>
    <row r="20" spans="1:4" x14ac:dyDescent="0.2">
      <c r="A20" s="12"/>
      <c r="D20" s="15"/>
    </row>
    <row r="21" spans="1:4" ht="15" x14ac:dyDescent="0.2">
      <c r="A21" s="12"/>
      <c r="B21" s="14" t="s">
        <v>2488</v>
      </c>
      <c r="C21" s="14"/>
      <c r="D21" s="97"/>
    </row>
    <row r="22" spans="1:4" x14ac:dyDescent="0.2">
      <c r="A22" s="12"/>
      <c r="B22" s="13"/>
      <c r="C22" s="13"/>
    </row>
    <row r="23" spans="1:4" ht="28.5" x14ac:dyDescent="0.2">
      <c r="A23" s="128" t="s">
        <v>2489</v>
      </c>
      <c r="D23" s="127" t="s">
        <v>2490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28" width="9" style="2" hidden="1" customWidth="1"/>
    <col min="29" max="16384" width="9" style="2" hidden="1"/>
  </cols>
  <sheetData>
    <row r="1" spans="1:25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6</v>
      </c>
      <c r="J1" s="18" t="s">
        <v>7</v>
      </c>
      <c r="K1" s="18" t="s">
        <v>124</v>
      </c>
      <c r="L1" s="18" t="s">
        <v>8</v>
      </c>
      <c r="M1" s="18" t="s">
        <v>860</v>
      </c>
      <c r="N1" s="18" t="s">
        <v>117</v>
      </c>
      <c r="O1" s="155" t="s">
        <v>861</v>
      </c>
      <c r="P1" s="18" t="s">
        <v>118</v>
      </c>
      <c r="Q1" s="18" t="s">
        <v>11</v>
      </c>
      <c r="R1" s="146" t="s">
        <v>862</v>
      </c>
      <c r="S1" s="18" t="s">
        <v>863</v>
      </c>
      <c r="T1" s="18" t="s">
        <v>17</v>
      </c>
      <c r="U1" s="140" t="s">
        <v>18</v>
      </c>
      <c r="V1" s="146" t="s">
        <v>19</v>
      </c>
      <c r="W1" s="18" t="s">
        <v>20</v>
      </c>
      <c r="X1" s="142" t="s">
        <v>24</v>
      </c>
      <c r="Y1" s="142" t="s">
        <v>25</v>
      </c>
    </row>
    <row r="2" spans="1:25" x14ac:dyDescent="0.2">
      <c r="A2" s="24">
        <v>301</v>
      </c>
      <c r="B2" s="19">
        <v>7209</v>
      </c>
      <c r="C2" s="19" t="s">
        <v>864</v>
      </c>
      <c r="D2" s="19" t="s">
        <v>865</v>
      </c>
      <c r="E2" s="17" t="s">
        <v>127</v>
      </c>
      <c r="F2" s="19" t="s">
        <v>866</v>
      </c>
      <c r="G2" s="19" t="s">
        <v>867</v>
      </c>
      <c r="H2" s="17" t="s">
        <v>130</v>
      </c>
      <c r="I2" s="17" t="s">
        <v>30</v>
      </c>
      <c r="J2" s="17" t="s">
        <v>30</v>
      </c>
      <c r="K2" s="19" t="s">
        <v>132</v>
      </c>
      <c r="L2" s="17" t="s">
        <v>31</v>
      </c>
      <c r="M2" s="19" t="s">
        <v>868</v>
      </c>
      <c r="N2" s="19" t="s">
        <v>194</v>
      </c>
      <c r="O2" s="156" t="s">
        <v>869</v>
      </c>
      <c r="P2" s="19" t="s">
        <v>134</v>
      </c>
      <c r="Q2" s="17" t="s">
        <v>34</v>
      </c>
      <c r="R2" s="154">
        <v>8000</v>
      </c>
      <c r="S2" s="136">
        <v>1</v>
      </c>
      <c r="T2" s="135">
        <v>114</v>
      </c>
      <c r="U2" s="148">
        <v>1</v>
      </c>
      <c r="V2" s="150">
        <v>1354</v>
      </c>
      <c r="W2" s="135">
        <v>1.544</v>
      </c>
      <c r="X2" s="149">
        <v>0.137281478793571</v>
      </c>
      <c r="Y2" s="149">
        <v>6.35366103562042E-5</v>
      </c>
    </row>
    <row r="3" spans="1:25" x14ac:dyDescent="0.2">
      <c r="A3" s="19">
        <v>301</v>
      </c>
      <c r="B3" s="19">
        <v>7209</v>
      </c>
      <c r="C3" s="19" t="s">
        <v>209</v>
      </c>
      <c r="D3" s="19" t="s">
        <v>210</v>
      </c>
      <c r="E3" s="17" t="s">
        <v>127</v>
      </c>
      <c r="F3" s="19" t="s">
        <v>870</v>
      </c>
      <c r="G3" s="19" t="s">
        <v>871</v>
      </c>
      <c r="H3" s="17" t="s">
        <v>130</v>
      </c>
      <c r="I3" s="17" t="s">
        <v>30</v>
      </c>
      <c r="J3" s="17" t="s">
        <v>30</v>
      </c>
      <c r="K3" s="19" t="s">
        <v>132</v>
      </c>
      <c r="L3" s="17" t="s">
        <v>31</v>
      </c>
      <c r="M3" s="19" t="s">
        <v>573</v>
      </c>
      <c r="N3" s="19" t="s">
        <v>145</v>
      </c>
      <c r="O3" s="156" t="s">
        <v>872</v>
      </c>
      <c r="P3" s="19" t="s">
        <v>134</v>
      </c>
      <c r="Q3" s="17" t="s">
        <v>34</v>
      </c>
      <c r="R3" s="154">
        <v>58000</v>
      </c>
      <c r="S3" s="136">
        <v>1</v>
      </c>
      <c r="T3" s="135">
        <v>51</v>
      </c>
      <c r="U3" s="148">
        <v>1</v>
      </c>
      <c r="V3" s="150">
        <v>19020</v>
      </c>
      <c r="W3" s="135">
        <v>9.6999999999999993</v>
      </c>
      <c r="X3" s="149">
        <v>0.862718521206429</v>
      </c>
      <c r="Y3" s="149">
        <v>3.9928336299026399E-4</v>
      </c>
    </row>
    <row r="4" spans="1:25" x14ac:dyDescent="0.2">
      <c r="A4" s="19">
        <v>301</v>
      </c>
      <c r="B4" s="19">
        <v>7210</v>
      </c>
      <c r="C4" s="19" t="s">
        <v>864</v>
      </c>
      <c r="D4" s="19" t="s">
        <v>865</v>
      </c>
      <c r="E4" s="17" t="s">
        <v>127</v>
      </c>
      <c r="F4" s="19" t="s">
        <v>866</v>
      </c>
      <c r="G4" s="19" t="s">
        <v>867</v>
      </c>
      <c r="H4" s="17" t="s">
        <v>130</v>
      </c>
      <c r="I4" s="17" t="s">
        <v>30</v>
      </c>
      <c r="J4" s="17" t="s">
        <v>30</v>
      </c>
      <c r="K4" s="19" t="s">
        <v>132</v>
      </c>
      <c r="L4" s="17" t="s">
        <v>31</v>
      </c>
      <c r="M4" s="19" t="s">
        <v>868</v>
      </c>
      <c r="N4" s="19" t="s">
        <v>194</v>
      </c>
      <c r="O4" s="156" t="s">
        <v>869</v>
      </c>
      <c r="P4" s="19" t="s">
        <v>134</v>
      </c>
      <c r="Q4" s="17" t="s">
        <v>34</v>
      </c>
      <c r="R4" s="154">
        <v>8000</v>
      </c>
      <c r="S4" s="136">
        <v>1</v>
      </c>
      <c r="T4" s="135">
        <v>8016</v>
      </c>
      <c r="U4" s="148">
        <v>1</v>
      </c>
      <c r="V4" s="150">
        <v>1354</v>
      </c>
      <c r="W4" s="135">
        <v>108.53700000000001</v>
      </c>
      <c r="X4" s="149">
        <v>0.14415155299618199</v>
      </c>
      <c r="Y4" s="149">
        <v>7.52938684429629E-5</v>
      </c>
    </row>
    <row r="5" spans="1:25" x14ac:dyDescent="0.2">
      <c r="A5" s="19">
        <v>301</v>
      </c>
      <c r="B5" s="19">
        <v>7210</v>
      </c>
      <c r="C5" s="19" t="s">
        <v>209</v>
      </c>
      <c r="D5" s="19" t="s">
        <v>210</v>
      </c>
      <c r="E5" s="17" t="s">
        <v>127</v>
      </c>
      <c r="F5" s="19" t="s">
        <v>870</v>
      </c>
      <c r="G5" s="19" t="s">
        <v>871</v>
      </c>
      <c r="H5" s="17" t="s">
        <v>130</v>
      </c>
      <c r="I5" s="17" t="s">
        <v>30</v>
      </c>
      <c r="J5" s="17" t="s">
        <v>30</v>
      </c>
      <c r="K5" s="19" t="s">
        <v>132</v>
      </c>
      <c r="L5" s="17" t="s">
        <v>31</v>
      </c>
      <c r="M5" s="19" t="s">
        <v>573</v>
      </c>
      <c r="N5" s="19" t="s">
        <v>145</v>
      </c>
      <c r="O5" s="156" t="s">
        <v>872</v>
      </c>
      <c r="P5" s="19" t="s">
        <v>134</v>
      </c>
      <c r="Q5" s="17" t="s">
        <v>34</v>
      </c>
      <c r="R5" s="154">
        <v>58000</v>
      </c>
      <c r="S5" s="136">
        <v>1</v>
      </c>
      <c r="T5" s="135">
        <v>3388</v>
      </c>
      <c r="U5" s="148">
        <v>1</v>
      </c>
      <c r="V5" s="150">
        <v>19020</v>
      </c>
      <c r="W5" s="135">
        <v>644.39800000000002</v>
      </c>
      <c r="X5" s="149">
        <v>0.85584844700381801</v>
      </c>
      <c r="Y5" s="149">
        <v>4.4703049697651399E-4</v>
      </c>
    </row>
    <row r="6" spans="1:25" x14ac:dyDescent="0.2">
      <c r="A6" s="19">
        <v>301</v>
      </c>
      <c r="B6" s="19">
        <v>7211</v>
      </c>
      <c r="C6" s="19" t="s">
        <v>864</v>
      </c>
      <c r="D6" s="19" t="s">
        <v>865</v>
      </c>
      <c r="E6" s="17" t="s">
        <v>127</v>
      </c>
      <c r="F6" s="19" t="s">
        <v>866</v>
      </c>
      <c r="G6" s="19" t="s">
        <v>867</v>
      </c>
      <c r="H6" s="17" t="s">
        <v>130</v>
      </c>
      <c r="I6" s="17" t="s">
        <v>30</v>
      </c>
      <c r="J6" s="17" t="s">
        <v>30</v>
      </c>
      <c r="K6" s="19" t="s">
        <v>132</v>
      </c>
      <c r="L6" s="17" t="s">
        <v>31</v>
      </c>
      <c r="M6" s="19" t="s">
        <v>868</v>
      </c>
      <c r="N6" s="19" t="s">
        <v>194</v>
      </c>
      <c r="O6" s="156" t="s">
        <v>869</v>
      </c>
      <c r="P6" s="19" t="s">
        <v>134</v>
      </c>
      <c r="Q6" s="17" t="s">
        <v>34</v>
      </c>
      <c r="R6" s="154">
        <v>8000</v>
      </c>
      <c r="S6" s="136">
        <v>1</v>
      </c>
      <c r="T6" s="135">
        <v>144</v>
      </c>
      <c r="U6" s="148">
        <v>1</v>
      </c>
      <c r="V6" s="150">
        <v>1354</v>
      </c>
      <c r="W6" s="135">
        <v>1.95</v>
      </c>
      <c r="X6" s="149">
        <v>0.16736194802385601</v>
      </c>
      <c r="Y6" s="149">
        <v>8.7235260963023503E-5</v>
      </c>
    </row>
    <row r="7" spans="1:25" x14ac:dyDescent="0.2">
      <c r="A7" s="19">
        <v>301</v>
      </c>
      <c r="B7" s="19">
        <v>7211</v>
      </c>
      <c r="C7" s="19" t="s">
        <v>209</v>
      </c>
      <c r="D7" s="19" t="s">
        <v>210</v>
      </c>
      <c r="E7" s="17" t="s">
        <v>127</v>
      </c>
      <c r="F7" s="19" t="s">
        <v>870</v>
      </c>
      <c r="G7" s="19" t="s">
        <v>871</v>
      </c>
      <c r="H7" s="17" t="s">
        <v>130</v>
      </c>
      <c r="I7" s="17" t="s">
        <v>30</v>
      </c>
      <c r="J7" s="17" t="s">
        <v>30</v>
      </c>
      <c r="K7" s="19" t="s">
        <v>132</v>
      </c>
      <c r="L7" s="17" t="s">
        <v>31</v>
      </c>
      <c r="M7" s="19" t="s">
        <v>573</v>
      </c>
      <c r="N7" s="19" t="s">
        <v>145</v>
      </c>
      <c r="O7" s="156" t="s">
        <v>872</v>
      </c>
      <c r="P7" s="19" t="s">
        <v>134</v>
      </c>
      <c r="Q7" s="17" t="s">
        <v>34</v>
      </c>
      <c r="R7" s="154">
        <v>58000</v>
      </c>
      <c r="S7" s="136">
        <v>1</v>
      </c>
      <c r="T7" s="135">
        <v>51</v>
      </c>
      <c r="U7" s="148">
        <v>1</v>
      </c>
      <c r="V7" s="150">
        <v>19020</v>
      </c>
      <c r="W7" s="135">
        <v>9.6999999999999993</v>
      </c>
      <c r="X7" s="149">
        <v>0.83263805197614404</v>
      </c>
      <c r="Y7" s="149">
        <v>4.3400186607250201E-4</v>
      </c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26" width="9" style="2" hidden="1" customWidth="1"/>
    <col min="27" max="16384" width="9" style="2" hidden="1"/>
  </cols>
  <sheetData>
    <row r="1" spans="1:24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117</v>
      </c>
      <c r="N1" s="18" t="s">
        <v>873</v>
      </c>
      <c r="O1" s="18" t="s">
        <v>861</v>
      </c>
      <c r="P1" s="18" t="s">
        <v>118</v>
      </c>
      <c r="Q1" s="18" t="s">
        <v>11</v>
      </c>
      <c r="R1" s="18" t="s">
        <v>862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24</v>
      </c>
      <c r="X1" s="18" t="s">
        <v>25</v>
      </c>
    </row>
    <row r="2" spans="1:24" x14ac:dyDescent="0.2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7"/>
      <c r="M2" s="19"/>
      <c r="N2" s="19"/>
      <c r="O2" s="19"/>
      <c r="P2" s="19"/>
      <c r="Q2" s="17"/>
      <c r="R2" s="17"/>
      <c r="S2" s="19"/>
      <c r="T2" s="19"/>
      <c r="U2" s="19"/>
      <c r="V2" s="19"/>
      <c r="W2" s="19"/>
      <c r="X2" s="19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0" width="11.625" style="2" customWidth="1"/>
    <col min="21" max="21" width="9" style="2" hidden="1" customWidth="1"/>
    <col min="22" max="16384" width="9" style="2" hidden="1"/>
  </cols>
  <sheetData>
    <row r="1" spans="1:20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6</v>
      </c>
      <c r="J1" s="18" t="s">
        <v>7</v>
      </c>
      <c r="K1" s="18" t="s">
        <v>8</v>
      </c>
      <c r="L1" s="18" t="s">
        <v>873</v>
      </c>
      <c r="M1" s="18" t="s">
        <v>118</v>
      </c>
      <c r="N1" s="18" t="s">
        <v>11</v>
      </c>
      <c r="O1" s="18" t="s">
        <v>17</v>
      </c>
      <c r="P1" s="140" t="s">
        <v>18</v>
      </c>
      <c r="Q1" s="146" t="s">
        <v>19</v>
      </c>
      <c r="R1" s="18" t="s">
        <v>20</v>
      </c>
      <c r="S1" s="142" t="s">
        <v>24</v>
      </c>
      <c r="T1" s="142" t="s">
        <v>25</v>
      </c>
    </row>
    <row r="2" spans="1:20" x14ac:dyDescent="0.2">
      <c r="A2" s="19">
        <v>301</v>
      </c>
      <c r="B2" s="19">
        <v>7209</v>
      </c>
      <c r="C2" s="2" t="s">
        <v>874</v>
      </c>
      <c r="D2" s="2" t="s">
        <v>875</v>
      </c>
      <c r="E2" s="17" t="s">
        <v>33</v>
      </c>
      <c r="F2" s="19" t="s">
        <v>876</v>
      </c>
      <c r="G2" s="19" t="s">
        <v>877</v>
      </c>
      <c r="H2" s="17" t="s">
        <v>878</v>
      </c>
      <c r="I2" s="17" t="s">
        <v>85</v>
      </c>
      <c r="J2" s="17" t="s">
        <v>86</v>
      </c>
      <c r="K2" s="17" t="s">
        <v>879</v>
      </c>
      <c r="L2" s="19" t="s">
        <v>880</v>
      </c>
      <c r="M2" s="19" t="s">
        <v>134</v>
      </c>
      <c r="N2" s="17" t="s">
        <v>90</v>
      </c>
      <c r="O2" s="135">
        <v>2</v>
      </c>
      <c r="P2" s="148">
        <v>3.19</v>
      </c>
      <c r="Q2" s="150">
        <v>6892.5</v>
      </c>
      <c r="R2" s="135">
        <v>-18.373999999999999</v>
      </c>
      <c r="S2" s="149">
        <v>0.57101786767697105</v>
      </c>
      <c r="T2" s="149">
        <v>-7.5633411939220597E-4</v>
      </c>
    </row>
    <row r="3" spans="1:20" x14ac:dyDescent="0.2">
      <c r="A3" s="19">
        <v>301</v>
      </c>
      <c r="B3" s="19">
        <v>7209</v>
      </c>
      <c r="C3" s="2" t="s">
        <v>874</v>
      </c>
      <c r="D3" s="2" t="s">
        <v>875</v>
      </c>
      <c r="E3" s="17" t="s">
        <v>33</v>
      </c>
      <c r="F3" s="19" t="s">
        <v>881</v>
      </c>
      <c r="G3" s="19" t="s">
        <v>882</v>
      </c>
      <c r="H3" s="17" t="s">
        <v>878</v>
      </c>
      <c r="I3" s="17" t="s">
        <v>85</v>
      </c>
      <c r="J3" s="17" t="s">
        <v>86</v>
      </c>
      <c r="K3" s="17" t="s">
        <v>879</v>
      </c>
      <c r="L3" s="19" t="s">
        <v>880</v>
      </c>
      <c r="M3" s="19" t="s">
        <v>134</v>
      </c>
      <c r="N3" s="17" t="s">
        <v>90</v>
      </c>
      <c r="O3" s="135">
        <v>15</v>
      </c>
      <c r="P3" s="148">
        <v>3.19</v>
      </c>
      <c r="Q3" s="150">
        <v>6892.5</v>
      </c>
      <c r="R3" s="135">
        <v>-13.804</v>
      </c>
      <c r="S3" s="149">
        <v>0.42898213232302901</v>
      </c>
      <c r="T3" s="149">
        <v>-5.6820257587644198E-4</v>
      </c>
    </row>
    <row r="4" spans="1:20" x14ac:dyDescent="0.2">
      <c r="A4" s="19">
        <v>301</v>
      </c>
      <c r="B4" s="19">
        <v>7210</v>
      </c>
      <c r="C4" s="2" t="s">
        <v>874</v>
      </c>
      <c r="D4" s="2" t="s">
        <v>875</v>
      </c>
      <c r="E4" s="17" t="s">
        <v>33</v>
      </c>
      <c r="F4" s="19" t="s">
        <v>876</v>
      </c>
      <c r="G4" s="19" t="s">
        <v>877</v>
      </c>
      <c r="H4" s="17" t="s">
        <v>878</v>
      </c>
      <c r="I4" s="17" t="s">
        <v>85</v>
      </c>
      <c r="J4" s="17" t="s">
        <v>86</v>
      </c>
      <c r="K4" s="17" t="s">
        <v>879</v>
      </c>
      <c r="L4" s="19" t="s">
        <v>880</v>
      </c>
      <c r="M4" s="19" t="s">
        <v>134</v>
      </c>
      <c r="N4" s="17" t="s">
        <v>90</v>
      </c>
      <c r="O4" s="135">
        <v>198</v>
      </c>
      <c r="P4" s="148">
        <v>3.19</v>
      </c>
      <c r="Q4" s="150">
        <v>6892.5</v>
      </c>
      <c r="R4" s="135">
        <v>-1819.066</v>
      </c>
      <c r="S4" s="149">
        <v>0.76117251321479995</v>
      </c>
      <c r="T4" s="149">
        <v>-1.2619193479319001E-3</v>
      </c>
    </row>
    <row r="5" spans="1:20" x14ac:dyDescent="0.2">
      <c r="A5" s="19">
        <v>301</v>
      </c>
      <c r="B5" s="19">
        <v>7210</v>
      </c>
      <c r="C5" s="2" t="s">
        <v>874</v>
      </c>
      <c r="D5" s="2" t="s">
        <v>875</v>
      </c>
      <c r="E5" s="17" t="s">
        <v>33</v>
      </c>
      <c r="F5" s="19" t="s">
        <v>883</v>
      </c>
      <c r="G5" s="19" t="s">
        <v>884</v>
      </c>
      <c r="H5" s="17" t="s">
        <v>878</v>
      </c>
      <c r="I5" s="17" t="s">
        <v>85</v>
      </c>
      <c r="J5" s="17" t="s">
        <v>86</v>
      </c>
      <c r="K5" s="17" t="s">
        <v>879</v>
      </c>
      <c r="L5" s="19" t="s">
        <v>880</v>
      </c>
      <c r="M5" s="19" t="s">
        <v>134</v>
      </c>
      <c r="N5" s="17" t="s">
        <v>90</v>
      </c>
      <c r="O5" s="135">
        <v>15</v>
      </c>
      <c r="P5" s="148">
        <v>3.19</v>
      </c>
      <c r="Q5" s="150">
        <v>25456.75</v>
      </c>
      <c r="R5" s="135">
        <v>-570.755</v>
      </c>
      <c r="S5" s="149">
        <v>0.23882748678519999</v>
      </c>
      <c r="T5" s="149">
        <v>-3.9594312873873397E-4</v>
      </c>
    </row>
    <row r="6" spans="1:20" x14ac:dyDescent="0.2">
      <c r="A6" s="19">
        <v>301</v>
      </c>
      <c r="B6" s="19">
        <v>7211</v>
      </c>
      <c r="C6" s="2" t="s">
        <v>874</v>
      </c>
      <c r="D6" s="2" t="s">
        <v>875</v>
      </c>
      <c r="E6" s="17" t="s">
        <v>33</v>
      </c>
      <c r="F6" s="19" t="s">
        <v>876</v>
      </c>
      <c r="G6" s="19" t="s">
        <v>877</v>
      </c>
      <c r="H6" s="17" t="s">
        <v>878</v>
      </c>
      <c r="I6" s="17" t="s">
        <v>85</v>
      </c>
      <c r="J6" s="17" t="s">
        <v>86</v>
      </c>
      <c r="K6" s="17" t="s">
        <v>879</v>
      </c>
      <c r="L6" s="19" t="s">
        <v>880</v>
      </c>
      <c r="M6" s="19" t="s">
        <v>134</v>
      </c>
      <c r="N6" s="17" t="s">
        <v>90</v>
      </c>
      <c r="O6" s="135">
        <v>1</v>
      </c>
      <c r="P6" s="148">
        <v>3.19</v>
      </c>
      <c r="Q6" s="150">
        <v>6892.5</v>
      </c>
      <c r="R6" s="135">
        <v>-9.1869999999999994</v>
      </c>
      <c r="S6" s="149">
        <v>1</v>
      </c>
      <c r="T6" s="149">
        <v>-4.1104945712266402E-4</v>
      </c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8" width="11.625" style="2" customWidth="1"/>
    <col min="29" max="29" width="9" style="2" hidden="1" customWidth="1"/>
    <col min="30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124</v>
      </c>
      <c r="M1" s="18" t="s">
        <v>8</v>
      </c>
      <c r="N1" s="18" t="s">
        <v>873</v>
      </c>
      <c r="O1" s="18" t="s">
        <v>118</v>
      </c>
      <c r="P1" s="18" t="s">
        <v>12</v>
      </c>
      <c r="Q1" s="142" t="s">
        <v>14</v>
      </c>
      <c r="R1" s="142" t="s">
        <v>15</v>
      </c>
      <c r="S1" s="18" t="s">
        <v>9</v>
      </c>
      <c r="T1" s="18" t="s">
        <v>10</v>
      </c>
      <c r="U1" s="18" t="s">
        <v>119</v>
      </c>
      <c r="V1" s="18" t="s">
        <v>11</v>
      </c>
      <c r="W1" s="18" t="s">
        <v>17</v>
      </c>
      <c r="X1" s="140" t="s">
        <v>18</v>
      </c>
      <c r="Y1" s="146" t="s">
        <v>19</v>
      </c>
      <c r="Z1" s="18" t="s">
        <v>20</v>
      </c>
      <c r="AA1" s="142" t="s">
        <v>24</v>
      </c>
      <c r="AB1" s="142" t="s">
        <v>25</v>
      </c>
    </row>
    <row r="2" spans="1:28" x14ac:dyDescent="0.2">
      <c r="A2" s="19">
        <v>301</v>
      </c>
      <c r="B2" s="19">
        <v>7209</v>
      </c>
      <c r="C2" s="19" t="s">
        <v>885</v>
      </c>
      <c r="D2" s="19" t="s">
        <v>886</v>
      </c>
      <c r="E2" s="17" t="s">
        <v>127</v>
      </c>
      <c r="F2" s="19" t="s">
        <v>887</v>
      </c>
      <c r="G2" s="19" t="s">
        <v>888</v>
      </c>
      <c r="H2" s="17" t="s">
        <v>130</v>
      </c>
      <c r="I2" s="19" t="s">
        <v>889</v>
      </c>
      <c r="J2" s="17" t="s">
        <v>30</v>
      </c>
      <c r="K2" s="17" t="s">
        <v>30</v>
      </c>
      <c r="L2" s="19" t="s">
        <v>132</v>
      </c>
      <c r="M2" s="17" t="s">
        <v>31</v>
      </c>
      <c r="N2" s="19" t="s">
        <v>890</v>
      </c>
      <c r="O2" s="19" t="s">
        <v>134</v>
      </c>
      <c r="P2" s="135">
        <v>2.5369999999999999</v>
      </c>
      <c r="Q2" s="149">
        <v>5.0000000000000001E-4</v>
      </c>
      <c r="R2" s="149">
        <v>2.5180000000000001E-2</v>
      </c>
      <c r="S2" s="19" t="s">
        <v>248</v>
      </c>
      <c r="T2" s="19" t="s">
        <v>147</v>
      </c>
      <c r="U2" s="19" t="s">
        <v>137</v>
      </c>
      <c r="V2" s="17" t="s">
        <v>34</v>
      </c>
      <c r="W2" s="135">
        <v>49558.44</v>
      </c>
      <c r="X2" s="148">
        <v>1</v>
      </c>
      <c r="Y2" s="150">
        <v>110.17</v>
      </c>
      <c r="Z2" s="135">
        <v>54.598999999999997</v>
      </c>
      <c r="AA2" s="149">
        <v>1</v>
      </c>
      <c r="AB2" s="149">
        <v>2.2474058276659801E-3</v>
      </c>
    </row>
    <row r="3" spans="1:28" x14ac:dyDescent="0.2">
      <c r="A3" s="19">
        <v>301</v>
      </c>
      <c r="B3" s="19">
        <v>7210</v>
      </c>
      <c r="C3" s="19" t="s">
        <v>885</v>
      </c>
      <c r="D3" s="19" t="s">
        <v>886</v>
      </c>
      <c r="E3" s="17" t="s">
        <v>127</v>
      </c>
      <c r="F3" s="19" t="s">
        <v>887</v>
      </c>
      <c r="G3" s="19" t="s">
        <v>888</v>
      </c>
      <c r="H3" s="17" t="s">
        <v>130</v>
      </c>
      <c r="I3" s="19" t="s">
        <v>889</v>
      </c>
      <c r="J3" s="17" t="s">
        <v>30</v>
      </c>
      <c r="K3" s="17" t="s">
        <v>30</v>
      </c>
      <c r="L3" s="19" t="s">
        <v>132</v>
      </c>
      <c r="M3" s="17" t="s">
        <v>31</v>
      </c>
      <c r="N3" s="19" t="s">
        <v>890</v>
      </c>
      <c r="O3" s="19" t="s">
        <v>134</v>
      </c>
      <c r="P3" s="135">
        <v>2.5369999999999999</v>
      </c>
      <c r="Q3" s="149">
        <v>5.0000000000000001E-4</v>
      </c>
      <c r="R3" s="149">
        <v>2.5180000000000001E-2</v>
      </c>
      <c r="S3" s="19" t="s">
        <v>248</v>
      </c>
      <c r="T3" s="19" t="s">
        <v>147</v>
      </c>
      <c r="U3" s="19" t="s">
        <v>137</v>
      </c>
      <c r="V3" s="17" t="s">
        <v>34</v>
      </c>
      <c r="W3" s="135">
        <v>4347195.25</v>
      </c>
      <c r="X3" s="148">
        <v>1</v>
      </c>
      <c r="Y3" s="150">
        <v>110.17</v>
      </c>
      <c r="Z3" s="135">
        <v>4789.3050000000003</v>
      </c>
      <c r="AA3" s="149">
        <v>1</v>
      </c>
      <c r="AB3" s="149">
        <v>3.32242919188059E-3</v>
      </c>
    </row>
    <row r="4" spans="1:28" x14ac:dyDescent="0.2">
      <c r="A4" s="19">
        <v>301</v>
      </c>
      <c r="B4" s="19">
        <v>7211</v>
      </c>
      <c r="C4" s="19" t="s">
        <v>885</v>
      </c>
      <c r="D4" s="19" t="s">
        <v>886</v>
      </c>
      <c r="E4" s="17" t="s">
        <v>127</v>
      </c>
      <c r="F4" s="19" t="s">
        <v>887</v>
      </c>
      <c r="G4" s="19" t="s">
        <v>888</v>
      </c>
      <c r="H4" s="17" t="s">
        <v>130</v>
      </c>
      <c r="I4" s="19" t="s">
        <v>889</v>
      </c>
      <c r="J4" s="17" t="s">
        <v>30</v>
      </c>
      <c r="K4" s="17" t="s">
        <v>30</v>
      </c>
      <c r="L4" s="19" t="s">
        <v>132</v>
      </c>
      <c r="M4" s="17" t="s">
        <v>31</v>
      </c>
      <c r="N4" s="19" t="s">
        <v>890</v>
      </c>
      <c r="O4" s="19" t="s">
        <v>134</v>
      </c>
      <c r="P4" s="135">
        <v>2.5369999999999999</v>
      </c>
      <c r="Q4" s="149">
        <v>5.0000000000000001E-4</v>
      </c>
      <c r="R4" s="149">
        <v>2.5180000000000001E-2</v>
      </c>
      <c r="S4" s="19" t="s">
        <v>248</v>
      </c>
      <c r="T4" s="19" t="s">
        <v>147</v>
      </c>
      <c r="U4" s="19" t="s">
        <v>137</v>
      </c>
      <c r="V4" s="17" t="s">
        <v>34</v>
      </c>
      <c r="W4" s="135">
        <v>82129.87</v>
      </c>
      <c r="X4" s="148">
        <v>1</v>
      </c>
      <c r="Y4" s="150">
        <v>110.17</v>
      </c>
      <c r="Z4" s="135">
        <v>90.481999999999999</v>
      </c>
      <c r="AA4" s="149">
        <v>1</v>
      </c>
      <c r="AB4" s="149">
        <v>4.0483252100935703E-3</v>
      </c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 x14ac:dyDescent="0.2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26" width="9" hidden="1" customWidth="1"/>
    <col min="27" max="16384" width="9" hidden="1"/>
  </cols>
  <sheetData>
    <row r="1" spans="1:25" ht="5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116</v>
      </c>
      <c r="G1" s="18" t="s">
        <v>5</v>
      </c>
      <c r="H1" s="18" t="s">
        <v>6</v>
      </c>
      <c r="I1" s="18" t="s">
        <v>7</v>
      </c>
      <c r="J1" s="18" t="s">
        <v>891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24</v>
      </c>
      <c r="Y1" s="18" t="s">
        <v>25</v>
      </c>
    </row>
    <row r="2" spans="1:25" x14ac:dyDescent="0.2">
      <c r="A2" s="19"/>
      <c r="B2" s="19"/>
      <c r="C2" s="19"/>
      <c r="D2" s="19"/>
      <c r="E2" s="19"/>
      <c r="F2" s="19"/>
      <c r="G2" s="19"/>
      <c r="H2" s="17"/>
      <c r="I2" s="17"/>
      <c r="J2" s="19"/>
      <c r="K2" s="24"/>
      <c r="L2" s="19"/>
      <c r="M2" s="17"/>
      <c r="N2" s="19"/>
      <c r="O2" s="19"/>
      <c r="P2" s="19"/>
      <c r="Q2" s="19"/>
      <c r="R2" s="19"/>
      <c r="S2" s="19"/>
      <c r="T2" s="19"/>
      <c r="U2" s="19"/>
      <c r="V2" s="19"/>
      <c r="W2" s="17"/>
      <c r="X2" s="19"/>
      <c r="Y2" s="19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 x14ac:dyDescent="0.2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8" t="s">
        <v>0</v>
      </c>
      <c r="B1" s="18" t="s">
        <v>1</v>
      </c>
      <c r="C1" s="18" t="s">
        <v>5</v>
      </c>
      <c r="D1" s="18" t="s">
        <v>3</v>
      </c>
      <c r="E1" s="18" t="s">
        <v>4</v>
      </c>
      <c r="F1" s="18" t="s">
        <v>891</v>
      </c>
      <c r="G1" s="18" t="s">
        <v>12</v>
      </c>
      <c r="H1" s="18" t="s">
        <v>892</v>
      </c>
      <c r="I1" s="18" t="s">
        <v>13</v>
      </c>
      <c r="J1" s="18" t="s">
        <v>14</v>
      </c>
      <c r="K1" s="18" t="s">
        <v>15</v>
      </c>
      <c r="L1" s="18" t="s">
        <v>17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24</v>
      </c>
      <c r="R1" s="18" t="s">
        <v>25</v>
      </c>
    </row>
    <row r="2" spans="1:18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7"/>
      <c r="Q2" s="19"/>
      <c r="R2" s="19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  <c r="P21" s="2"/>
    </row>
    <row r="22" spans="1:18" x14ac:dyDescent="0.2">
      <c r="H22" s="2"/>
    </row>
    <row r="23" spans="1:18" x14ac:dyDescent="0.2">
      <c r="H23" s="2"/>
    </row>
    <row r="24" spans="1:18" x14ac:dyDescent="0.2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 x14ac:dyDescent="0.2"/>
  <cols>
    <col min="1" max="3" width="11.625" style="2" customWidth="1"/>
    <col min="4" max="6" width="11.625" customWidth="1"/>
    <col min="7" max="7" width="11.625" style="2" customWidth="1"/>
    <col min="8" max="8" width="9" style="2" hidden="1" customWidth="1"/>
    <col min="9" max="16384" width="9" style="2" hidden="1"/>
  </cols>
  <sheetData>
    <row r="1" spans="1:7" ht="38.25" x14ac:dyDescent="0.2">
      <c r="A1" s="18" t="s">
        <v>893</v>
      </c>
      <c r="B1" s="18" t="s">
        <v>1</v>
      </c>
      <c r="C1" s="18" t="s">
        <v>5</v>
      </c>
      <c r="D1" s="18" t="s">
        <v>894</v>
      </c>
      <c r="E1" s="18" t="s">
        <v>895</v>
      </c>
      <c r="F1" s="18" t="s">
        <v>896</v>
      </c>
      <c r="G1" s="18" t="s">
        <v>25</v>
      </c>
    </row>
    <row r="2" spans="1:7" x14ac:dyDescent="0.2">
      <c r="A2" s="19"/>
      <c r="B2" s="19"/>
      <c r="C2" s="19"/>
      <c r="D2" s="118"/>
      <c r="G2" s="24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41" width="9" hidden="1" customWidth="1"/>
    <col min="42" max="16384" width="9" hidden="1"/>
  </cols>
  <sheetData>
    <row r="1" spans="1:40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117</v>
      </c>
      <c r="M1" s="18" t="s">
        <v>118</v>
      </c>
      <c r="N1" s="18" t="s">
        <v>891</v>
      </c>
      <c r="O1" s="18" t="s">
        <v>9</v>
      </c>
      <c r="P1" s="18" t="s">
        <v>10</v>
      </c>
      <c r="Q1" s="18" t="s">
        <v>119</v>
      </c>
      <c r="R1" s="18" t="s">
        <v>11</v>
      </c>
      <c r="S1" s="18" t="s">
        <v>12</v>
      </c>
      <c r="T1" s="18" t="s">
        <v>892</v>
      </c>
      <c r="U1" s="18" t="s">
        <v>120</v>
      </c>
      <c r="V1" s="18" t="s">
        <v>13</v>
      </c>
      <c r="W1" s="18" t="s">
        <v>14</v>
      </c>
      <c r="X1" s="18" t="s">
        <v>15</v>
      </c>
      <c r="Y1" s="18" t="s">
        <v>121</v>
      </c>
      <c r="Z1" s="18" t="s">
        <v>122</v>
      </c>
      <c r="AA1" s="18" t="s">
        <v>897</v>
      </c>
      <c r="AB1" s="18" t="s">
        <v>898</v>
      </c>
      <c r="AC1" s="18" t="s">
        <v>899</v>
      </c>
      <c r="AD1" s="18" t="s">
        <v>900</v>
      </c>
      <c r="AE1" s="18" t="s">
        <v>901</v>
      </c>
      <c r="AF1" s="18" t="s">
        <v>17</v>
      </c>
      <c r="AG1" s="18" t="s">
        <v>18</v>
      </c>
      <c r="AH1" s="18" t="s">
        <v>19</v>
      </c>
      <c r="AI1" s="18" t="s">
        <v>20</v>
      </c>
      <c r="AJ1" s="18" t="s">
        <v>21</v>
      </c>
      <c r="AK1" s="18" t="s">
        <v>123</v>
      </c>
      <c r="AL1" s="18" t="s">
        <v>22</v>
      </c>
      <c r="AM1" s="18" t="s">
        <v>24</v>
      </c>
      <c r="AN1" s="18" t="s">
        <v>25</v>
      </c>
    </row>
    <row r="2" spans="1:40" x14ac:dyDescent="0.2">
      <c r="A2" s="24"/>
      <c r="B2" s="19"/>
      <c r="C2" s="19"/>
      <c r="D2" s="19"/>
      <c r="E2" s="17"/>
      <c r="F2" s="19"/>
      <c r="G2" s="19"/>
      <c r="H2" s="17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X2" s="19"/>
      <c r="Y2" s="17"/>
      <c r="Z2" s="19"/>
      <c r="AA2" s="19"/>
      <c r="AB2" s="19"/>
      <c r="AC2" s="19"/>
      <c r="AD2" s="19"/>
      <c r="AE2" s="19"/>
      <c r="AF2" s="19"/>
      <c r="AG2" s="19"/>
      <c r="AH2" s="19"/>
      <c r="AI2" s="19"/>
      <c r="AK2" s="24"/>
      <c r="AL2" s="19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9"/>
  <sheetViews>
    <sheetView rightToLeft="1" workbookViewId="0">
      <selection activeCell="D13" sqref="D13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6" width="11.625" style="2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25.75" style="2" bestFit="1" customWidth="1"/>
    <col min="14" max="14" width="9.625" style="2" bestFit="1" customWidth="1"/>
    <col min="15" max="15" width="10.125" style="2" bestFit="1" customWidth="1"/>
    <col min="16" max="16" width="4.3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4.625" style="2" bestFit="1" customWidth="1"/>
    <col min="21" max="21" width="9.875" style="2" bestFit="1" customWidth="1"/>
    <col min="22" max="22" width="10.375" style="2" bestFit="1" customWidth="1"/>
    <col min="23" max="23" width="11.625" style="2" customWidth="1"/>
    <col min="24" max="25" width="11.625" style="4" customWidth="1"/>
    <col min="26" max="38" width="11.625" style="2" customWidth="1"/>
    <col min="39" max="39" width="9" style="2" hidden="1" customWidth="1"/>
    <col min="40" max="16384" width="9" style="2" hidden="1"/>
  </cols>
  <sheetData>
    <row r="1" spans="1:38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124</v>
      </c>
      <c r="M1" s="18" t="s">
        <v>117</v>
      </c>
      <c r="N1" s="18" t="s">
        <v>118</v>
      </c>
      <c r="O1" s="155" t="s">
        <v>891</v>
      </c>
      <c r="P1" s="18" t="s">
        <v>9</v>
      </c>
      <c r="Q1" s="18" t="s">
        <v>10</v>
      </c>
      <c r="R1" s="18" t="s">
        <v>119</v>
      </c>
      <c r="S1" s="18" t="s">
        <v>11</v>
      </c>
      <c r="T1" s="18" t="s">
        <v>12</v>
      </c>
      <c r="U1" s="18" t="s">
        <v>13</v>
      </c>
      <c r="V1" s="142" t="s">
        <v>15</v>
      </c>
      <c r="W1" s="142" t="s">
        <v>14</v>
      </c>
      <c r="X1" s="18" t="s">
        <v>121</v>
      </c>
      <c r="Y1" s="18" t="s">
        <v>122</v>
      </c>
      <c r="Z1" s="18" t="s">
        <v>897</v>
      </c>
      <c r="AA1" s="18" t="s">
        <v>898</v>
      </c>
      <c r="AB1" s="155" t="s">
        <v>900</v>
      </c>
      <c r="AC1" s="155" t="s">
        <v>901</v>
      </c>
      <c r="AD1" s="18" t="s">
        <v>17</v>
      </c>
      <c r="AE1" s="140" t="s">
        <v>18</v>
      </c>
      <c r="AF1" s="146" t="s">
        <v>19</v>
      </c>
      <c r="AG1" s="18" t="s">
        <v>20</v>
      </c>
      <c r="AH1" s="18" t="s">
        <v>21</v>
      </c>
      <c r="AI1" s="18" t="s">
        <v>123</v>
      </c>
      <c r="AJ1" s="18" t="s">
        <v>22</v>
      </c>
      <c r="AK1" s="142" t="s">
        <v>24</v>
      </c>
      <c r="AL1" s="142" t="s">
        <v>25</v>
      </c>
    </row>
    <row r="2" spans="1:38" x14ac:dyDescent="0.2">
      <c r="A2" s="2">
        <v>301</v>
      </c>
      <c r="B2" s="19">
        <v>7209</v>
      </c>
      <c r="C2" s="19" t="s">
        <v>902</v>
      </c>
      <c r="D2" s="19" t="s">
        <v>903</v>
      </c>
      <c r="E2" s="17" t="s">
        <v>127</v>
      </c>
      <c r="F2" s="19" t="s">
        <v>904</v>
      </c>
      <c r="G2" s="19" t="s">
        <v>905</v>
      </c>
      <c r="H2" s="19" t="s">
        <v>130</v>
      </c>
      <c r="I2" s="19" t="s">
        <v>511</v>
      </c>
      <c r="J2" s="17" t="s">
        <v>30</v>
      </c>
      <c r="K2" s="17" t="s">
        <v>30</v>
      </c>
      <c r="L2" s="19" t="s">
        <v>906</v>
      </c>
      <c r="M2" s="19" t="s">
        <v>907</v>
      </c>
      <c r="N2" s="19" t="s">
        <v>134</v>
      </c>
      <c r="O2" s="156" t="s">
        <v>908</v>
      </c>
      <c r="P2" s="24" t="s">
        <v>154</v>
      </c>
      <c r="Q2" s="24" t="s">
        <v>147</v>
      </c>
      <c r="R2" s="19" t="s">
        <v>137</v>
      </c>
      <c r="S2" s="17" t="s">
        <v>90</v>
      </c>
      <c r="T2" s="135">
        <v>1.45</v>
      </c>
      <c r="U2" s="19" t="s">
        <v>909</v>
      </c>
      <c r="V2" s="149">
        <v>6.4199999999999993E-2</v>
      </c>
      <c r="W2" s="143">
        <v>6.5000000000000002E-2</v>
      </c>
      <c r="X2" s="17" t="s">
        <v>139</v>
      </c>
      <c r="Y2" s="17" t="s">
        <v>134</v>
      </c>
      <c r="Z2" s="19" t="s">
        <v>516</v>
      </c>
      <c r="AA2" s="19" t="s">
        <v>910</v>
      </c>
      <c r="AB2" s="157" t="s">
        <v>911</v>
      </c>
      <c r="AC2" s="156" t="s">
        <v>912</v>
      </c>
      <c r="AD2" s="135">
        <v>3000</v>
      </c>
      <c r="AE2" s="148">
        <v>3.19</v>
      </c>
      <c r="AF2" s="150">
        <v>100.28</v>
      </c>
      <c r="AG2" s="135">
        <v>9.5969999999999995</v>
      </c>
      <c r="AH2" s="19"/>
      <c r="AI2" s="24"/>
      <c r="AJ2" s="19" t="s">
        <v>36</v>
      </c>
      <c r="AK2" s="143">
        <v>8.7618100683932498E-2</v>
      </c>
      <c r="AL2" s="143">
        <v>3.9502700777422299E-4</v>
      </c>
    </row>
    <row r="3" spans="1:38" x14ac:dyDescent="0.2">
      <c r="A3" s="19">
        <v>301</v>
      </c>
      <c r="B3" s="19">
        <v>7209</v>
      </c>
      <c r="C3" s="19" t="s">
        <v>913</v>
      </c>
      <c r="D3" s="19" t="s">
        <v>914</v>
      </c>
      <c r="E3" s="17" t="s">
        <v>619</v>
      </c>
      <c r="F3" s="19" t="s">
        <v>915</v>
      </c>
      <c r="G3" s="19" t="s">
        <v>916</v>
      </c>
      <c r="H3" s="19" t="s">
        <v>130</v>
      </c>
      <c r="I3" s="19" t="s">
        <v>131</v>
      </c>
      <c r="J3" s="17" t="s">
        <v>30</v>
      </c>
      <c r="K3" s="17" t="s">
        <v>30</v>
      </c>
      <c r="L3" s="19" t="s">
        <v>906</v>
      </c>
      <c r="M3" s="19" t="s">
        <v>177</v>
      </c>
      <c r="N3" s="19" t="s">
        <v>134</v>
      </c>
      <c r="O3" s="156" t="s">
        <v>917</v>
      </c>
      <c r="P3" s="19" t="s">
        <v>154</v>
      </c>
      <c r="Q3" s="19" t="s">
        <v>147</v>
      </c>
      <c r="R3" s="19" t="s">
        <v>137</v>
      </c>
      <c r="S3" s="17" t="s">
        <v>34</v>
      </c>
      <c r="T3" s="135">
        <v>1.95</v>
      </c>
      <c r="U3" s="19" t="s">
        <v>918</v>
      </c>
      <c r="V3" s="149">
        <v>4.7199999999999999E-2</v>
      </c>
      <c r="W3" s="143">
        <v>2.86E-2</v>
      </c>
      <c r="X3" s="17" t="s">
        <v>139</v>
      </c>
      <c r="Y3" s="17" t="s">
        <v>134</v>
      </c>
      <c r="Z3" s="19" t="s">
        <v>919</v>
      </c>
      <c r="AA3" s="19" t="s">
        <v>910</v>
      </c>
      <c r="AB3" s="157" t="s">
        <v>911</v>
      </c>
      <c r="AC3" s="156" t="s">
        <v>912</v>
      </c>
      <c r="AD3" s="135">
        <v>8142.86</v>
      </c>
      <c r="AE3" s="148">
        <v>1</v>
      </c>
      <c r="AF3" s="150">
        <v>96.56</v>
      </c>
      <c r="AG3" s="135">
        <v>7.8630000000000004</v>
      </c>
      <c r="AH3" s="19"/>
      <c r="AI3" s="19"/>
      <c r="AJ3" s="19" t="s">
        <v>36</v>
      </c>
      <c r="AK3" s="143">
        <v>7.1786337547952106E-2</v>
      </c>
      <c r="AL3" s="143">
        <v>3.23649358971303E-4</v>
      </c>
    </row>
    <row r="4" spans="1:38" x14ac:dyDescent="0.2">
      <c r="A4" s="19">
        <v>301</v>
      </c>
      <c r="B4" s="19">
        <v>7209</v>
      </c>
      <c r="C4" s="19" t="s">
        <v>920</v>
      </c>
      <c r="D4" s="19" t="s">
        <v>921</v>
      </c>
      <c r="E4" s="17" t="s">
        <v>127</v>
      </c>
      <c r="F4" s="19" t="s">
        <v>922</v>
      </c>
      <c r="G4" s="19" t="s">
        <v>923</v>
      </c>
      <c r="H4" s="19" t="s">
        <v>130</v>
      </c>
      <c r="I4" s="19" t="s">
        <v>131</v>
      </c>
      <c r="J4" s="17" t="s">
        <v>30</v>
      </c>
      <c r="K4" s="17" t="s">
        <v>30</v>
      </c>
      <c r="L4" s="19" t="s">
        <v>906</v>
      </c>
      <c r="M4" s="19" t="s">
        <v>177</v>
      </c>
      <c r="N4" s="19" t="s">
        <v>134</v>
      </c>
      <c r="O4" s="157" t="s">
        <v>924</v>
      </c>
      <c r="P4" s="19" t="s">
        <v>195</v>
      </c>
      <c r="Q4" s="19" t="s">
        <v>519</v>
      </c>
      <c r="R4" s="19" t="s">
        <v>137</v>
      </c>
      <c r="S4" s="19" t="s">
        <v>34</v>
      </c>
      <c r="T4" s="135">
        <v>1.34</v>
      </c>
      <c r="U4" s="19" t="s">
        <v>909</v>
      </c>
      <c r="V4" s="149">
        <v>4.8899999999999999E-2</v>
      </c>
      <c r="W4" s="143">
        <v>4.4699999999999997E-2</v>
      </c>
      <c r="X4" s="17" t="s">
        <v>139</v>
      </c>
      <c r="Y4" s="17" t="s">
        <v>134</v>
      </c>
      <c r="Z4" s="19" t="s">
        <v>919</v>
      </c>
      <c r="AA4" s="19" t="s">
        <v>910</v>
      </c>
      <c r="AB4" s="157" t="s">
        <v>911</v>
      </c>
      <c r="AC4" s="157" t="s">
        <v>912</v>
      </c>
      <c r="AD4" s="133">
        <v>47242.8</v>
      </c>
      <c r="AE4" s="148">
        <v>1</v>
      </c>
      <c r="AF4" s="150">
        <v>99.54</v>
      </c>
      <c r="AG4" s="135">
        <v>47.024999999999999</v>
      </c>
      <c r="AH4" s="19"/>
      <c r="AI4" s="19"/>
      <c r="AJ4" s="19" t="s">
        <v>36</v>
      </c>
      <c r="AK4" s="143">
        <v>0.42933949150515699</v>
      </c>
      <c r="AL4" s="143">
        <v>1.93568102166919E-3</v>
      </c>
    </row>
    <row r="5" spans="1:38" x14ac:dyDescent="0.2">
      <c r="A5" s="19">
        <v>301</v>
      </c>
      <c r="B5" s="19">
        <v>7209</v>
      </c>
      <c r="C5" s="19" t="s">
        <v>925</v>
      </c>
      <c r="D5" s="19" t="s">
        <v>926</v>
      </c>
      <c r="E5" s="17" t="s">
        <v>127</v>
      </c>
      <c r="F5" s="19" t="s">
        <v>927</v>
      </c>
      <c r="G5" s="19" t="s">
        <v>928</v>
      </c>
      <c r="H5" s="19" t="s">
        <v>130</v>
      </c>
      <c r="I5" s="19" t="s">
        <v>131</v>
      </c>
      <c r="J5" s="17" t="s">
        <v>30</v>
      </c>
      <c r="K5" s="17" t="s">
        <v>30</v>
      </c>
      <c r="L5" s="19" t="s">
        <v>906</v>
      </c>
      <c r="M5" s="19" t="s">
        <v>145</v>
      </c>
      <c r="N5" s="19" t="s">
        <v>134</v>
      </c>
      <c r="O5" s="156" t="s">
        <v>929</v>
      </c>
      <c r="P5" s="19" t="s">
        <v>283</v>
      </c>
      <c r="Q5" s="19" t="s">
        <v>136</v>
      </c>
      <c r="R5" s="19" t="s">
        <v>137</v>
      </c>
      <c r="S5" s="17" t="s">
        <v>34</v>
      </c>
      <c r="T5" s="135">
        <v>0.98</v>
      </c>
      <c r="U5" s="19" t="s">
        <v>909</v>
      </c>
      <c r="V5" s="149">
        <v>4.3099999999999999E-2</v>
      </c>
      <c r="W5" s="143">
        <v>3.1E-2</v>
      </c>
      <c r="X5" s="17" t="s">
        <v>139</v>
      </c>
      <c r="Y5" s="17" t="s">
        <v>134</v>
      </c>
      <c r="Z5" s="19" t="s">
        <v>919</v>
      </c>
      <c r="AA5" s="19" t="s">
        <v>910</v>
      </c>
      <c r="AB5" s="157" t="s">
        <v>911</v>
      </c>
      <c r="AC5" s="156" t="s">
        <v>912</v>
      </c>
      <c r="AD5" s="135">
        <v>13201.85</v>
      </c>
      <c r="AE5" s="148">
        <v>1</v>
      </c>
      <c r="AF5" s="150">
        <v>98.91</v>
      </c>
      <c r="AG5" s="133">
        <v>13.058</v>
      </c>
      <c r="AJ5" s="19" t="s">
        <v>36</v>
      </c>
      <c r="AK5" s="143">
        <v>0.119218201925806</v>
      </c>
      <c r="AL5" s="143">
        <v>5.3749635305220102E-4</v>
      </c>
    </row>
    <row r="6" spans="1:38" x14ac:dyDescent="0.2">
      <c r="A6" s="19">
        <v>301</v>
      </c>
      <c r="B6" s="19">
        <v>7209</v>
      </c>
      <c r="C6" s="19" t="s">
        <v>930</v>
      </c>
      <c r="D6" s="19" t="s">
        <v>931</v>
      </c>
      <c r="E6" s="17" t="s">
        <v>127</v>
      </c>
      <c r="F6" s="19" t="s">
        <v>932</v>
      </c>
      <c r="G6" s="19" t="s">
        <v>933</v>
      </c>
      <c r="H6" s="19" t="s">
        <v>130</v>
      </c>
      <c r="I6" s="19" t="s">
        <v>131</v>
      </c>
      <c r="J6" s="17" t="s">
        <v>30</v>
      </c>
      <c r="K6" s="17" t="s">
        <v>30</v>
      </c>
      <c r="L6" s="19" t="s">
        <v>906</v>
      </c>
      <c r="M6" s="19" t="s">
        <v>589</v>
      </c>
      <c r="N6" s="19" t="s">
        <v>134</v>
      </c>
      <c r="O6" s="156" t="s">
        <v>934</v>
      </c>
      <c r="P6" s="19" t="s">
        <v>283</v>
      </c>
      <c r="Q6" s="19" t="s">
        <v>136</v>
      </c>
      <c r="R6" s="19" t="s">
        <v>137</v>
      </c>
      <c r="S6" s="17" t="s">
        <v>34</v>
      </c>
      <c r="T6" s="135">
        <v>0.2</v>
      </c>
      <c r="U6" s="19" t="s">
        <v>935</v>
      </c>
      <c r="V6" s="149">
        <v>4.9200000000000001E-2</v>
      </c>
      <c r="W6" s="143">
        <v>6.25E-2</v>
      </c>
      <c r="X6" s="17" t="s">
        <v>139</v>
      </c>
      <c r="Y6" s="17" t="s">
        <v>134</v>
      </c>
      <c r="Z6" s="19" t="s">
        <v>919</v>
      </c>
      <c r="AA6" s="19" t="s">
        <v>910</v>
      </c>
      <c r="AB6" s="157" t="s">
        <v>911</v>
      </c>
      <c r="AC6" s="156" t="s">
        <v>912</v>
      </c>
      <c r="AD6" s="135">
        <v>1968.4</v>
      </c>
      <c r="AE6" s="148">
        <v>1</v>
      </c>
      <c r="AF6" s="150">
        <v>100.54</v>
      </c>
      <c r="AG6" s="133">
        <v>1.9790000000000001</v>
      </c>
      <c r="AJ6" s="19" t="s">
        <v>36</v>
      </c>
      <c r="AK6" s="143">
        <v>1.80684046759917E-2</v>
      </c>
      <c r="AL6" s="143">
        <v>8.1461567629252004E-5</v>
      </c>
    </row>
    <row r="7" spans="1:38" x14ac:dyDescent="0.2">
      <c r="A7" s="19">
        <v>301</v>
      </c>
      <c r="B7" s="19">
        <v>7209</v>
      </c>
      <c r="C7" s="19" t="s">
        <v>936</v>
      </c>
      <c r="D7" s="19" t="s">
        <v>937</v>
      </c>
      <c r="E7" s="17" t="s">
        <v>127</v>
      </c>
      <c r="F7" s="19" t="s">
        <v>938</v>
      </c>
      <c r="G7" s="19" t="s">
        <v>939</v>
      </c>
      <c r="H7" s="19" t="s">
        <v>130</v>
      </c>
      <c r="I7" s="19" t="s">
        <v>144</v>
      </c>
      <c r="J7" s="17" t="s">
        <v>30</v>
      </c>
      <c r="K7" s="17" t="s">
        <v>30</v>
      </c>
      <c r="L7" s="19" t="s">
        <v>906</v>
      </c>
      <c r="M7" s="19" t="s">
        <v>153</v>
      </c>
      <c r="N7" s="19" t="s">
        <v>134</v>
      </c>
      <c r="O7" s="156" t="s">
        <v>940</v>
      </c>
      <c r="P7" s="19" t="s">
        <v>346</v>
      </c>
      <c r="Q7" s="19" t="s">
        <v>136</v>
      </c>
      <c r="R7" s="19" t="s">
        <v>137</v>
      </c>
      <c r="S7" s="17" t="s">
        <v>34</v>
      </c>
      <c r="T7" s="135">
        <v>6.37</v>
      </c>
      <c r="U7" s="19" t="s">
        <v>941</v>
      </c>
      <c r="V7" s="149">
        <v>2.5999999999999999E-2</v>
      </c>
      <c r="W7" s="143">
        <v>1.7500000000000002E-2</v>
      </c>
      <c r="X7" s="17" t="s">
        <v>139</v>
      </c>
      <c r="Y7" s="17" t="s">
        <v>134</v>
      </c>
      <c r="Z7" s="19" t="s">
        <v>919</v>
      </c>
      <c r="AA7" s="19" t="s">
        <v>910</v>
      </c>
      <c r="AB7" s="157" t="s">
        <v>911</v>
      </c>
      <c r="AC7" s="19"/>
      <c r="AD7" s="135">
        <v>28333.33</v>
      </c>
      <c r="AE7" s="148">
        <v>1</v>
      </c>
      <c r="AF7" s="150">
        <v>105.91</v>
      </c>
      <c r="AG7" s="135">
        <v>30.007999999999999</v>
      </c>
      <c r="AH7" s="19"/>
      <c r="AI7" s="19"/>
      <c r="AJ7" s="19" t="s">
        <v>36</v>
      </c>
      <c r="AK7" s="143">
        <v>0.27396946366115998</v>
      </c>
      <c r="AL7" s="143">
        <v>1.2351938310324901E-3</v>
      </c>
    </row>
    <row r="8" spans="1:38" x14ac:dyDescent="0.2">
      <c r="A8" s="19">
        <v>301</v>
      </c>
      <c r="B8" s="19">
        <v>7210</v>
      </c>
      <c r="C8" s="19" t="s">
        <v>902</v>
      </c>
      <c r="D8" s="19" t="s">
        <v>903</v>
      </c>
      <c r="E8" s="17" t="s">
        <v>127</v>
      </c>
      <c r="F8" s="19" t="s">
        <v>904</v>
      </c>
      <c r="G8" s="19" t="s">
        <v>905</v>
      </c>
      <c r="H8" s="19" t="s">
        <v>130</v>
      </c>
      <c r="I8" s="19" t="s">
        <v>511</v>
      </c>
      <c r="J8" s="17" t="s">
        <v>30</v>
      </c>
      <c r="K8" s="17" t="s">
        <v>30</v>
      </c>
      <c r="L8" s="19" t="s">
        <v>906</v>
      </c>
      <c r="M8" s="19" t="s">
        <v>907</v>
      </c>
      <c r="N8" s="19" t="s">
        <v>134</v>
      </c>
      <c r="O8" s="156" t="s">
        <v>908</v>
      </c>
      <c r="P8" s="24" t="s">
        <v>154</v>
      </c>
      <c r="Q8" s="24" t="s">
        <v>147</v>
      </c>
      <c r="R8" s="19" t="s">
        <v>137</v>
      </c>
      <c r="S8" s="17" t="s">
        <v>90</v>
      </c>
      <c r="T8" s="135">
        <v>1.45</v>
      </c>
      <c r="U8" s="19" t="s">
        <v>909</v>
      </c>
      <c r="V8" s="149">
        <v>6.4199999999999993E-2</v>
      </c>
      <c r="W8" s="143">
        <v>6.5000000000000002E-2</v>
      </c>
      <c r="X8" s="17" t="s">
        <v>139</v>
      </c>
      <c r="Y8" s="17" t="s">
        <v>134</v>
      </c>
      <c r="Z8" s="19" t="s">
        <v>516</v>
      </c>
      <c r="AA8" s="19" t="s">
        <v>910</v>
      </c>
      <c r="AB8" s="157" t="s">
        <v>911</v>
      </c>
      <c r="AC8" s="19" t="s">
        <v>912</v>
      </c>
      <c r="AD8" s="135">
        <v>223000</v>
      </c>
      <c r="AE8" s="148">
        <v>3.19</v>
      </c>
      <c r="AF8" s="150">
        <v>100.28</v>
      </c>
      <c r="AG8" s="135">
        <v>713.36199999999997</v>
      </c>
      <c r="AH8" s="19"/>
      <c r="AI8" s="19"/>
      <c r="AJ8" s="19" t="s">
        <v>36</v>
      </c>
      <c r="AK8" s="143">
        <v>7.5728609000816002E-2</v>
      </c>
      <c r="AL8" s="143">
        <v>4.9487225910083902E-4</v>
      </c>
    </row>
    <row r="9" spans="1:38" x14ac:dyDescent="0.2">
      <c r="A9" s="19">
        <v>301</v>
      </c>
      <c r="B9" s="19">
        <v>7210</v>
      </c>
      <c r="C9" s="19" t="s">
        <v>942</v>
      </c>
      <c r="D9" s="19" t="s">
        <v>943</v>
      </c>
      <c r="E9" s="17" t="s">
        <v>127</v>
      </c>
      <c r="F9" s="19" t="s">
        <v>944</v>
      </c>
      <c r="G9" s="19" t="s">
        <v>945</v>
      </c>
      <c r="H9" s="19" t="s">
        <v>130</v>
      </c>
      <c r="I9" s="19" t="s">
        <v>144</v>
      </c>
      <c r="J9" s="17" t="s">
        <v>30</v>
      </c>
      <c r="K9" s="17" t="s">
        <v>30</v>
      </c>
      <c r="L9" s="19" t="s">
        <v>906</v>
      </c>
      <c r="M9" s="19" t="s">
        <v>584</v>
      </c>
      <c r="N9" s="19" t="s">
        <v>134</v>
      </c>
      <c r="O9" s="156" t="s">
        <v>946</v>
      </c>
      <c r="P9" s="19" t="s">
        <v>947</v>
      </c>
      <c r="Q9" s="19" t="s">
        <v>947</v>
      </c>
      <c r="R9" s="19" t="s">
        <v>947</v>
      </c>
      <c r="S9" s="17" t="s">
        <v>34</v>
      </c>
      <c r="T9" s="135">
        <v>0.01</v>
      </c>
      <c r="U9" s="19" t="s">
        <v>948</v>
      </c>
      <c r="V9" s="149">
        <v>1.46E-2</v>
      </c>
      <c r="W9" s="143">
        <v>9.9000000000000005E-2</v>
      </c>
      <c r="X9" s="17" t="s">
        <v>139</v>
      </c>
      <c r="Y9" s="17" t="s">
        <v>134</v>
      </c>
      <c r="Z9" s="19" t="s">
        <v>516</v>
      </c>
      <c r="AA9" s="19" t="s">
        <v>949</v>
      </c>
      <c r="AB9" s="157" t="s">
        <v>911</v>
      </c>
      <c r="AC9" s="19" t="s">
        <v>912</v>
      </c>
      <c r="AD9" s="135">
        <v>0.87</v>
      </c>
      <c r="AE9" s="148">
        <v>1</v>
      </c>
      <c r="AF9" s="150">
        <v>0</v>
      </c>
      <c r="AG9" s="135">
        <v>0</v>
      </c>
      <c r="AH9" s="19"/>
      <c r="AI9" s="19"/>
      <c r="AJ9" s="19" t="s">
        <v>36</v>
      </c>
      <c r="AK9" s="143">
        <v>9.2356902914990013E-16</v>
      </c>
      <c r="AL9" s="143">
        <v>6.0353504167000006E-18</v>
      </c>
    </row>
    <row r="10" spans="1:38" x14ac:dyDescent="0.2">
      <c r="A10" s="19">
        <v>301</v>
      </c>
      <c r="B10" s="19">
        <v>7210</v>
      </c>
      <c r="C10" s="19" t="s">
        <v>942</v>
      </c>
      <c r="D10" s="19" t="s">
        <v>943</v>
      </c>
      <c r="E10" s="17" t="s">
        <v>127</v>
      </c>
      <c r="F10" s="19" t="s">
        <v>950</v>
      </c>
      <c r="G10" s="19" t="s">
        <v>951</v>
      </c>
      <c r="H10" s="19" t="s">
        <v>130</v>
      </c>
      <c r="I10" s="19" t="s">
        <v>144</v>
      </c>
      <c r="J10" s="17" t="s">
        <v>30</v>
      </c>
      <c r="K10" s="17" t="s">
        <v>30</v>
      </c>
      <c r="L10" s="19" t="s">
        <v>906</v>
      </c>
      <c r="M10" s="19" t="s">
        <v>305</v>
      </c>
      <c r="N10" s="19" t="s">
        <v>134</v>
      </c>
      <c r="O10" s="156" t="s">
        <v>946</v>
      </c>
      <c r="P10" s="19" t="s">
        <v>952</v>
      </c>
      <c r="Q10" s="19" t="s">
        <v>136</v>
      </c>
      <c r="R10" s="19" t="s">
        <v>137</v>
      </c>
      <c r="S10" s="17" t="s">
        <v>34</v>
      </c>
      <c r="T10" s="135">
        <v>0.01</v>
      </c>
      <c r="U10" s="19" t="s">
        <v>953</v>
      </c>
      <c r="V10" s="149">
        <v>1E-4</v>
      </c>
      <c r="W10" s="143">
        <v>9.9000000000000005E-2</v>
      </c>
      <c r="X10" s="17" t="s">
        <v>139</v>
      </c>
      <c r="Y10" s="17" t="s">
        <v>134</v>
      </c>
      <c r="Z10" s="19" t="s">
        <v>516</v>
      </c>
      <c r="AA10" s="19" t="s">
        <v>949</v>
      </c>
      <c r="AB10" s="157" t="s">
        <v>911</v>
      </c>
      <c r="AC10" s="19" t="s">
        <v>912</v>
      </c>
      <c r="AD10" s="135">
        <v>0.53</v>
      </c>
      <c r="AE10" s="148">
        <v>1</v>
      </c>
      <c r="AF10" s="150">
        <v>0</v>
      </c>
      <c r="AG10" s="135">
        <v>0</v>
      </c>
      <c r="AH10" s="19"/>
      <c r="AI10" s="19"/>
      <c r="AJ10" s="19" t="s">
        <v>36</v>
      </c>
      <c r="AK10" s="143">
        <v>5.6263400626370005E-16</v>
      </c>
      <c r="AL10" s="143">
        <v>3.6767077251000003E-18</v>
      </c>
    </row>
    <row r="11" spans="1:38" x14ac:dyDescent="0.2">
      <c r="A11" s="19">
        <v>301</v>
      </c>
      <c r="B11" s="19">
        <v>7210</v>
      </c>
      <c r="C11" s="19" t="s">
        <v>954</v>
      </c>
      <c r="D11" s="19" t="s">
        <v>955</v>
      </c>
      <c r="E11" s="17" t="s">
        <v>127</v>
      </c>
      <c r="F11" s="19" t="s">
        <v>956</v>
      </c>
      <c r="G11" s="19" t="s">
        <v>957</v>
      </c>
      <c r="H11" s="19" t="s">
        <v>130</v>
      </c>
      <c r="I11" s="19" t="s">
        <v>144</v>
      </c>
      <c r="J11" s="17" t="s">
        <v>30</v>
      </c>
      <c r="K11" s="17" t="s">
        <v>30</v>
      </c>
      <c r="L11" s="19" t="s">
        <v>906</v>
      </c>
      <c r="M11" s="19" t="s">
        <v>177</v>
      </c>
      <c r="N11" s="19" t="s">
        <v>134</v>
      </c>
      <c r="O11" s="156" t="s">
        <v>958</v>
      </c>
      <c r="P11" s="19" t="s">
        <v>959</v>
      </c>
      <c r="Q11" s="19" t="s">
        <v>147</v>
      </c>
      <c r="R11" s="19" t="s">
        <v>137</v>
      </c>
      <c r="S11" s="17" t="s">
        <v>34</v>
      </c>
      <c r="T11" s="135">
        <v>0</v>
      </c>
      <c r="U11" s="19" t="s">
        <v>960</v>
      </c>
      <c r="V11" s="149">
        <v>0</v>
      </c>
      <c r="W11" s="143">
        <v>5.3499999999999999E-2</v>
      </c>
      <c r="X11" s="17" t="s">
        <v>139</v>
      </c>
      <c r="Y11" s="17" t="s">
        <v>134</v>
      </c>
      <c r="Z11" s="19" t="s">
        <v>516</v>
      </c>
      <c r="AA11" s="19" t="s">
        <v>949</v>
      </c>
      <c r="AB11" s="157" t="s">
        <v>961</v>
      </c>
      <c r="AC11" s="19" t="s">
        <v>912</v>
      </c>
      <c r="AD11" s="135">
        <v>1077381.81</v>
      </c>
      <c r="AE11" s="148">
        <v>1</v>
      </c>
      <c r="AF11" s="150">
        <v>0</v>
      </c>
      <c r="AG11" s="135">
        <v>0</v>
      </c>
      <c r="AH11" s="19"/>
      <c r="AI11" s="19"/>
      <c r="AJ11" s="19" t="s">
        <v>36</v>
      </c>
      <c r="AK11" s="143">
        <v>1.14372008308672E-9</v>
      </c>
      <c r="AL11" s="143">
        <v>7.4739962712113901E-12</v>
      </c>
    </row>
    <row r="12" spans="1:38" x14ac:dyDescent="0.2">
      <c r="A12" s="19">
        <v>301</v>
      </c>
      <c r="B12" s="19">
        <v>7210</v>
      </c>
      <c r="C12" s="19" t="s">
        <v>962</v>
      </c>
      <c r="D12" s="19" t="s">
        <v>963</v>
      </c>
      <c r="E12" s="17" t="s">
        <v>964</v>
      </c>
      <c r="F12" s="19" t="s">
        <v>965</v>
      </c>
      <c r="G12" s="19" t="s">
        <v>966</v>
      </c>
      <c r="H12" s="19" t="s">
        <v>130</v>
      </c>
      <c r="I12" s="19" t="s">
        <v>516</v>
      </c>
      <c r="J12" s="17" t="s">
        <v>30</v>
      </c>
      <c r="K12" s="17" t="s">
        <v>30</v>
      </c>
      <c r="L12" s="19" t="s">
        <v>906</v>
      </c>
      <c r="M12" s="19" t="s">
        <v>177</v>
      </c>
      <c r="N12" s="19" t="s">
        <v>134</v>
      </c>
      <c r="O12" s="156" t="s">
        <v>967</v>
      </c>
      <c r="P12" s="19" t="s">
        <v>959</v>
      </c>
      <c r="Q12" s="19" t="s">
        <v>136</v>
      </c>
      <c r="R12" s="19" t="s">
        <v>137</v>
      </c>
      <c r="S12" s="17" t="s">
        <v>34</v>
      </c>
      <c r="T12" s="135">
        <v>8.41</v>
      </c>
      <c r="U12" s="19" t="s">
        <v>968</v>
      </c>
      <c r="V12" s="149">
        <v>0</v>
      </c>
      <c r="W12" s="143">
        <v>6.6000000000000003E-2</v>
      </c>
      <c r="X12" s="17" t="s">
        <v>969</v>
      </c>
      <c r="Y12" s="17" t="s">
        <v>970</v>
      </c>
      <c r="Z12" s="19" t="s">
        <v>516</v>
      </c>
      <c r="AA12" s="19" t="s">
        <v>949</v>
      </c>
      <c r="AB12" s="157" t="s">
        <v>911</v>
      </c>
      <c r="AC12" s="19" t="s">
        <v>912</v>
      </c>
      <c r="AD12" s="135">
        <v>90021.81</v>
      </c>
      <c r="AE12" s="148">
        <v>1</v>
      </c>
      <c r="AF12" s="150">
        <v>0</v>
      </c>
      <c r="AG12" s="135">
        <v>0</v>
      </c>
      <c r="AH12" s="19"/>
      <c r="AI12" s="19"/>
      <c r="AJ12" s="19" t="s">
        <v>36</v>
      </c>
      <c r="AK12" s="143">
        <v>9.5564776625305085E-11</v>
      </c>
      <c r="AL12" s="143">
        <v>6.2449789482495494E-13</v>
      </c>
    </row>
    <row r="13" spans="1:38" x14ac:dyDescent="0.2">
      <c r="A13" s="19">
        <v>301</v>
      </c>
      <c r="B13" s="19">
        <v>7210</v>
      </c>
      <c r="C13" s="19" t="s">
        <v>971</v>
      </c>
      <c r="D13" s="19" t="s">
        <v>972</v>
      </c>
      <c r="E13" s="17" t="s">
        <v>127</v>
      </c>
      <c r="F13" s="19" t="s">
        <v>973</v>
      </c>
      <c r="G13" s="19" t="s">
        <v>974</v>
      </c>
      <c r="H13" s="19" t="s">
        <v>130</v>
      </c>
      <c r="I13" s="19" t="s">
        <v>144</v>
      </c>
      <c r="J13" s="17" t="s">
        <v>30</v>
      </c>
      <c r="K13" s="17" t="s">
        <v>30</v>
      </c>
      <c r="L13" s="19" t="s">
        <v>906</v>
      </c>
      <c r="M13" s="19" t="s">
        <v>589</v>
      </c>
      <c r="N13" s="19" t="s">
        <v>134</v>
      </c>
      <c r="O13" s="156" t="s">
        <v>975</v>
      </c>
      <c r="P13" s="19" t="s">
        <v>437</v>
      </c>
      <c r="Q13" s="19" t="s">
        <v>147</v>
      </c>
      <c r="R13" s="19" t="s">
        <v>137</v>
      </c>
      <c r="S13" s="17" t="s">
        <v>34</v>
      </c>
      <c r="T13" s="135">
        <v>0.06</v>
      </c>
      <c r="U13" s="19" t="s">
        <v>976</v>
      </c>
      <c r="V13" s="149">
        <v>2.8400000000000002E-2</v>
      </c>
      <c r="W13" s="143">
        <v>7.7499999999999999E-2</v>
      </c>
      <c r="X13" s="17" t="s">
        <v>139</v>
      </c>
      <c r="Y13" s="17" t="s">
        <v>134</v>
      </c>
      <c r="Z13" s="19" t="s">
        <v>919</v>
      </c>
      <c r="AA13" s="19" t="s">
        <v>910</v>
      </c>
      <c r="AB13" s="157" t="s">
        <v>911</v>
      </c>
      <c r="AC13" s="19" t="s">
        <v>912</v>
      </c>
      <c r="AD13" s="135">
        <v>39.08</v>
      </c>
      <c r="AE13" s="148">
        <v>1</v>
      </c>
      <c r="AF13" s="150">
        <v>148.52000000000001</v>
      </c>
      <c r="AG13" s="135">
        <v>5.8000000000000003E-2</v>
      </c>
      <c r="AH13" s="19"/>
      <c r="AI13" s="19"/>
      <c r="AJ13" s="19" t="s">
        <v>36</v>
      </c>
      <c r="AK13" s="143">
        <v>6.1615447056793603E-6</v>
      </c>
      <c r="AL13" s="143">
        <v>4.0264539231369001E-8</v>
      </c>
    </row>
    <row r="14" spans="1:38" x14ac:dyDescent="0.2">
      <c r="A14" s="19">
        <v>301</v>
      </c>
      <c r="B14" s="19">
        <v>7210</v>
      </c>
      <c r="C14" s="19" t="s">
        <v>977</v>
      </c>
      <c r="D14" s="19" t="s">
        <v>978</v>
      </c>
      <c r="E14" s="17" t="s">
        <v>127</v>
      </c>
      <c r="F14" s="19" t="s">
        <v>979</v>
      </c>
      <c r="G14" s="19" t="s">
        <v>980</v>
      </c>
      <c r="H14" s="19" t="s">
        <v>33</v>
      </c>
      <c r="I14" s="19" t="s">
        <v>516</v>
      </c>
      <c r="J14" s="17" t="s">
        <v>30</v>
      </c>
      <c r="K14" s="17" t="s">
        <v>30</v>
      </c>
      <c r="L14" s="19" t="s">
        <v>906</v>
      </c>
      <c r="M14" s="19" t="s">
        <v>177</v>
      </c>
      <c r="N14" s="19" t="s">
        <v>134</v>
      </c>
      <c r="O14" s="156" t="s">
        <v>981</v>
      </c>
      <c r="P14" s="19" t="s">
        <v>135</v>
      </c>
      <c r="Q14" s="19" t="s">
        <v>136</v>
      </c>
      <c r="R14" s="19" t="s">
        <v>137</v>
      </c>
      <c r="S14" s="17" t="s">
        <v>34</v>
      </c>
      <c r="T14" s="135">
        <v>1.6359999999999999</v>
      </c>
      <c r="U14" s="19" t="s">
        <v>982</v>
      </c>
      <c r="V14" s="182">
        <v>8.3638999999999992</v>
      </c>
      <c r="W14" s="143">
        <v>0</v>
      </c>
      <c r="X14" s="17" t="s">
        <v>139</v>
      </c>
      <c r="Y14" s="17" t="s">
        <v>134</v>
      </c>
      <c r="Z14" s="19" t="s">
        <v>919</v>
      </c>
      <c r="AA14" s="19" t="s">
        <v>910</v>
      </c>
      <c r="AB14" s="157" t="s">
        <v>911</v>
      </c>
      <c r="AC14" s="19" t="s">
        <v>983</v>
      </c>
      <c r="AD14" s="135">
        <v>264461.21000000002</v>
      </c>
      <c r="AE14" s="148">
        <v>1</v>
      </c>
      <c r="AF14" s="150">
        <v>28.54</v>
      </c>
      <c r="AG14" s="135">
        <v>75.477000000000004</v>
      </c>
      <c r="AH14" s="19"/>
      <c r="AI14" s="19"/>
      <c r="AJ14" s="19" t="s">
        <v>36</v>
      </c>
      <c r="AK14" s="143">
        <v>8.0124633814856999E-3</v>
      </c>
      <c r="AL14" s="143">
        <v>5.2359945691275599E-5</v>
      </c>
    </row>
    <row r="15" spans="1:38" x14ac:dyDescent="0.2">
      <c r="A15" s="19">
        <v>301</v>
      </c>
      <c r="B15" s="19">
        <v>7210</v>
      </c>
      <c r="C15" s="19" t="s">
        <v>913</v>
      </c>
      <c r="D15" s="19" t="s">
        <v>914</v>
      </c>
      <c r="E15" s="17" t="s">
        <v>619</v>
      </c>
      <c r="F15" s="19" t="s">
        <v>915</v>
      </c>
      <c r="G15" s="19" t="s">
        <v>916</v>
      </c>
      <c r="H15" s="19" t="s">
        <v>130</v>
      </c>
      <c r="I15" s="19" t="s">
        <v>131</v>
      </c>
      <c r="J15" s="17" t="s">
        <v>30</v>
      </c>
      <c r="K15" s="17" t="s">
        <v>30</v>
      </c>
      <c r="L15" s="19" t="s">
        <v>906</v>
      </c>
      <c r="M15" s="19" t="s">
        <v>177</v>
      </c>
      <c r="N15" s="19" t="s">
        <v>134</v>
      </c>
      <c r="O15" s="156" t="s">
        <v>917</v>
      </c>
      <c r="P15" s="19" t="s">
        <v>154</v>
      </c>
      <c r="Q15" s="19" t="s">
        <v>147</v>
      </c>
      <c r="R15" s="19" t="s">
        <v>137</v>
      </c>
      <c r="S15" s="17" t="s">
        <v>34</v>
      </c>
      <c r="T15" s="135">
        <v>1.95</v>
      </c>
      <c r="U15" s="19" t="s">
        <v>918</v>
      </c>
      <c r="V15" s="149">
        <v>4.7199999999999999E-2</v>
      </c>
      <c r="W15" s="143">
        <v>2.86E-2</v>
      </c>
      <c r="X15" s="17" t="s">
        <v>139</v>
      </c>
      <c r="Y15" s="17" t="s">
        <v>134</v>
      </c>
      <c r="Z15" s="19" t="s">
        <v>919</v>
      </c>
      <c r="AA15" s="19" t="s">
        <v>910</v>
      </c>
      <c r="AB15" s="157" t="s">
        <v>911</v>
      </c>
      <c r="AC15" s="19" t="s">
        <v>912</v>
      </c>
      <c r="AD15" s="135">
        <v>735000.29</v>
      </c>
      <c r="AE15" s="148">
        <v>1</v>
      </c>
      <c r="AF15" s="150">
        <v>96.56</v>
      </c>
      <c r="AG15" s="135">
        <v>709.71600000000001</v>
      </c>
      <c r="AH15" s="19"/>
      <c r="AI15" s="19"/>
      <c r="AJ15" s="19" t="s">
        <v>36</v>
      </c>
      <c r="AK15" s="143">
        <v>7.5341606403866002E-2</v>
      </c>
      <c r="AL15" s="143">
        <v>4.9234326970096101E-4</v>
      </c>
    </row>
    <row r="16" spans="1:38" x14ac:dyDescent="0.2">
      <c r="A16" s="19">
        <v>301</v>
      </c>
      <c r="B16" s="19">
        <v>7210</v>
      </c>
      <c r="C16" s="19" t="s">
        <v>920</v>
      </c>
      <c r="D16" s="19" t="s">
        <v>921</v>
      </c>
      <c r="E16" s="17" t="s">
        <v>127</v>
      </c>
      <c r="F16" s="19" t="s">
        <v>922</v>
      </c>
      <c r="G16" s="19" t="s">
        <v>923</v>
      </c>
      <c r="H16" s="19" t="s">
        <v>130</v>
      </c>
      <c r="I16" s="19" t="s">
        <v>131</v>
      </c>
      <c r="J16" s="17" t="s">
        <v>30</v>
      </c>
      <c r="K16" s="17" t="s">
        <v>30</v>
      </c>
      <c r="L16" s="19" t="s">
        <v>906</v>
      </c>
      <c r="M16" s="19" t="s">
        <v>177</v>
      </c>
      <c r="N16" s="19" t="s">
        <v>134</v>
      </c>
      <c r="O16" s="156" t="s">
        <v>924</v>
      </c>
      <c r="P16" s="19" t="s">
        <v>195</v>
      </c>
      <c r="Q16" s="19" t="s">
        <v>519</v>
      </c>
      <c r="R16" s="19" t="s">
        <v>137</v>
      </c>
      <c r="S16" s="17" t="s">
        <v>34</v>
      </c>
      <c r="T16" s="135">
        <v>1.34</v>
      </c>
      <c r="U16" s="19" t="s">
        <v>909</v>
      </c>
      <c r="V16" s="149">
        <v>4.8899999999999999E-2</v>
      </c>
      <c r="W16" s="143">
        <v>4.4699999999999997E-2</v>
      </c>
      <c r="X16" s="17" t="s">
        <v>139</v>
      </c>
      <c r="Y16" s="17" t="s">
        <v>134</v>
      </c>
      <c r="Z16" s="19" t="s">
        <v>919</v>
      </c>
      <c r="AA16" s="19" t="s">
        <v>910</v>
      </c>
      <c r="AB16" s="157" t="s">
        <v>911</v>
      </c>
      <c r="AC16" s="19" t="s">
        <v>912</v>
      </c>
      <c r="AD16" s="135">
        <v>3682779.39</v>
      </c>
      <c r="AE16" s="148">
        <v>1</v>
      </c>
      <c r="AF16" s="150">
        <v>99.54</v>
      </c>
      <c r="AG16" s="135">
        <v>3665.8389999999999</v>
      </c>
      <c r="AH16" s="19"/>
      <c r="AI16" s="19"/>
      <c r="AJ16" s="19" t="s">
        <v>36</v>
      </c>
      <c r="AK16" s="143">
        <v>0.38915574727136198</v>
      </c>
      <c r="AL16" s="143">
        <v>2.54305983346635E-3</v>
      </c>
    </row>
    <row r="17" spans="1:38" x14ac:dyDescent="0.2">
      <c r="A17" s="19">
        <v>301</v>
      </c>
      <c r="B17" s="19">
        <v>7210</v>
      </c>
      <c r="C17" s="19" t="s">
        <v>327</v>
      </c>
      <c r="D17" s="19" t="s">
        <v>328</v>
      </c>
      <c r="E17" s="17" t="s">
        <v>127</v>
      </c>
      <c r="F17" s="19" t="s">
        <v>984</v>
      </c>
      <c r="G17" s="19" t="s">
        <v>985</v>
      </c>
      <c r="H17" s="19" t="s">
        <v>33</v>
      </c>
      <c r="I17" s="19" t="s">
        <v>144</v>
      </c>
      <c r="J17" s="17" t="s">
        <v>30</v>
      </c>
      <c r="K17" s="17" t="s">
        <v>30</v>
      </c>
      <c r="L17" s="19" t="s">
        <v>906</v>
      </c>
      <c r="M17" s="19" t="s">
        <v>247</v>
      </c>
      <c r="N17" s="19" t="s">
        <v>134</v>
      </c>
      <c r="O17" s="156" t="s">
        <v>986</v>
      </c>
      <c r="P17" s="19" t="s">
        <v>437</v>
      </c>
      <c r="Q17" s="19" t="s">
        <v>147</v>
      </c>
      <c r="R17" s="19" t="s">
        <v>137</v>
      </c>
      <c r="S17" s="17" t="s">
        <v>34</v>
      </c>
      <c r="T17" s="135">
        <v>0.55000000000000004</v>
      </c>
      <c r="U17" s="19" t="s">
        <v>987</v>
      </c>
      <c r="V17" s="149">
        <v>2.085E-2</v>
      </c>
      <c r="W17" s="143">
        <v>6.6000000000000003E-2</v>
      </c>
      <c r="X17" s="17" t="s">
        <v>139</v>
      </c>
      <c r="Y17" s="17" t="s">
        <v>134</v>
      </c>
      <c r="Z17" s="19" t="s">
        <v>919</v>
      </c>
      <c r="AA17" s="19" t="s">
        <v>910</v>
      </c>
      <c r="AB17" s="157" t="s">
        <v>911</v>
      </c>
      <c r="AC17" s="19" t="s">
        <v>912</v>
      </c>
      <c r="AD17" s="135">
        <v>150000</v>
      </c>
      <c r="AE17" s="148">
        <v>1</v>
      </c>
      <c r="AF17" s="150">
        <v>156.83000000000001</v>
      </c>
      <c r="AG17" s="135">
        <v>235.245</v>
      </c>
      <c r="AH17" s="19"/>
      <c r="AI17" s="19"/>
      <c r="AJ17" s="19" t="s">
        <v>36</v>
      </c>
      <c r="AK17" s="143">
        <v>2.4972988076133899E-2</v>
      </c>
      <c r="AL17" s="143">
        <v>1.6319379411289001E-4</v>
      </c>
    </row>
    <row r="18" spans="1:38" x14ac:dyDescent="0.2">
      <c r="A18" s="19">
        <v>301</v>
      </c>
      <c r="B18" s="19">
        <v>7210</v>
      </c>
      <c r="C18" s="19" t="s">
        <v>925</v>
      </c>
      <c r="D18" s="19" t="s">
        <v>926</v>
      </c>
      <c r="E18" s="17" t="s">
        <v>127</v>
      </c>
      <c r="F18" s="19" t="s">
        <v>927</v>
      </c>
      <c r="G18" s="19" t="s">
        <v>928</v>
      </c>
      <c r="H18" s="19" t="s">
        <v>130</v>
      </c>
      <c r="I18" s="19" t="s">
        <v>131</v>
      </c>
      <c r="J18" s="17" t="s">
        <v>30</v>
      </c>
      <c r="K18" s="17" t="s">
        <v>30</v>
      </c>
      <c r="L18" s="19" t="s">
        <v>906</v>
      </c>
      <c r="M18" s="19" t="s">
        <v>145</v>
      </c>
      <c r="N18" s="19" t="s">
        <v>134</v>
      </c>
      <c r="O18" s="156" t="s">
        <v>988</v>
      </c>
      <c r="P18" s="19" t="s">
        <v>283</v>
      </c>
      <c r="Q18" s="19" t="s">
        <v>136</v>
      </c>
      <c r="R18" s="19" t="s">
        <v>137</v>
      </c>
      <c r="S18" s="17" t="s">
        <v>34</v>
      </c>
      <c r="T18" s="135">
        <v>0.98</v>
      </c>
      <c r="U18" s="19" t="s">
        <v>909</v>
      </c>
      <c r="V18" s="149">
        <v>4.3099999999999999E-2</v>
      </c>
      <c r="W18" s="143">
        <v>3.1E-2</v>
      </c>
      <c r="X18" s="17" t="s">
        <v>139</v>
      </c>
      <c r="Y18" s="17" t="s">
        <v>134</v>
      </c>
      <c r="Z18" s="19" t="s">
        <v>919</v>
      </c>
      <c r="AA18" s="19" t="s">
        <v>910</v>
      </c>
      <c r="AB18" s="157" t="s">
        <v>911</v>
      </c>
      <c r="AC18" s="19" t="s">
        <v>912</v>
      </c>
      <c r="AD18" s="135">
        <v>1886752.19</v>
      </c>
      <c r="AE18" s="148">
        <v>1</v>
      </c>
      <c r="AF18" s="150">
        <v>98.91</v>
      </c>
      <c r="AG18" s="135">
        <v>1866.1869999999999</v>
      </c>
      <c r="AH18" s="19"/>
      <c r="AI18" s="19"/>
      <c r="AJ18" s="19" t="s">
        <v>36</v>
      </c>
      <c r="AK18" s="143">
        <v>0.198109441170292</v>
      </c>
      <c r="AL18" s="143">
        <v>1.2946080483280901E-3</v>
      </c>
    </row>
    <row r="19" spans="1:38" x14ac:dyDescent="0.2">
      <c r="A19" s="19">
        <v>301</v>
      </c>
      <c r="B19" s="19">
        <v>7210</v>
      </c>
      <c r="C19" s="19" t="s">
        <v>930</v>
      </c>
      <c r="D19" s="19" t="s">
        <v>931</v>
      </c>
      <c r="E19" s="17" t="s">
        <v>127</v>
      </c>
      <c r="F19" s="19" t="s">
        <v>932</v>
      </c>
      <c r="G19" s="19" t="s">
        <v>933</v>
      </c>
      <c r="H19" s="19" t="s">
        <v>130</v>
      </c>
      <c r="I19" s="19" t="s">
        <v>131</v>
      </c>
      <c r="J19" s="17" t="s">
        <v>30</v>
      </c>
      <c r="K19" s="17" t="s">
        <v>30</v>
      </c>
      <c r="L19" s="19" t="s">
        <v>906</v>
      </c>
      <c r="M19" s="19" t="s">
        <v>589</v>
      </c>
      <c r="N19" s="19" t="s">
        <v>134</v>
      </c>
      <c r="O19" s="156" t="s">
        <v>934</v>
      </c>
      <c r="P19" s="19" t="s">
        <v>283</v>
      </c>
      <c r="Q19" s="19" t="s">
        <v>136</v>
      </c>
      <c r="R19" s="19" t="s">
        <v>137</v>
      </c>
      <c r="S19" s="17" t="s">
        <v>34</v>
      </c>
      <c r="T19" s="135">
        <v>0.2</v>
      </c>
      <c r="U19" s="19" t="s">
        <v>935</v>
      </c>
      <c r="V19" s="149">
        <v>4.9200000000000001E-2</v>
      </c>
      <c r="W19" s="143">
        <v>6.25E-2</v>
      </c>
      <c r="X19" s="17" t="s">
        <v>139</v>
      </c>
      <c r="Y19" s="17" t="s">
        <v>134</v>
      </c>
      <c r="Z19" s="19" t="s">
        <v>919</v>
      </c>
      <c r="AA19" s="19" t="s">
        <v>910</v>
      </c>
      <c r="AB19" s="157" t="s">
        <v>911</v>
      </c>
      <c r="AC19" s="19" t="s">
        <v>912</v>
      </c>
      <c r="AD19" s="135">
        <v>152747.51</v>
      </c>
      <c r="AE19" s="148">
        <v>1</v>
      </c>
      <c r="AF19" s="150">
        <v>100.54</v>
      </c>
      <c r="AG19" s="135">
        <v>153.572</v>
      </c>
      <c r="AH19" s="19"/>
      <c r="AI19" s="19"/>
      <c r="AJ19" s="19" t="s">
        <v>36</v>
      </c>
      <c r="AK19" s="143">
        <v>1.6302834828867501E-2</v>
      </c>
      <c r="AL19" s="143">
        <v>1.06535968479529E-4</v>
      </c>
    </row>
    <row r="20" spans="1:38" x14ac:dyDescent="0.2">
      <c r="A20" s="2">
        <v>301</v>
      </c>
      <c r="B20" s="2">
        <v>7210</v>
      </c>
      <c r="C20" s="2" t="s">
        <v>936</v>
      </c>
      <c r="D20" s="2" t="s">
        <v>937</v>
      </c>
      <c r="E20" s="17" t="s">
        <v>127</v>
      </c>
      <c r="F20" s="2" t="s">
        <v>938</v>
      </c>
      <c r="G20" s="2" t="s">
        <v>939</v>
      </c>
      <c r="H20" s="19" t="s">
        <v>130</v>
      </c>
      <c r="I20" s="19" t="s">
        <v>144</v>
      </c>
      <c r="J20" s="17" t="s">
        <v>30</v>
      </c>
      <c r="K20" s="17" t="s">
        <v>30</v>
      </c>
      <c r="L20" s="19" t="s">
        <v>906</v>
      </c>
      <c r="M20" s="19" t="s">
        <v>153</v>
      </c>
      <c r="N20" s="19" t="s">
        <v>134</v>
      </c>
      <c r="O20" s="157" t="s">
        <v>940</v>
      </c>
      <c r="P20" s="2" t="s">
        <v>346</v>
      </c>
      <c r="Q20" s="19" t="s">
        <v>136</v>
      </c>
      <c r="R20" s="19" t="s">
        <v>137</v>
      </c>
      <c r="S20" s="2" t="s">
        <v>34</v>
      </c>
      <c r="T20" s="133">
        <v>6.37</v>
      </c>
      <c r="U20" s="2" t="s">
        <v>941</v>
      </c>
      <c r="V20" s="143">
        <v>2.5999999999999999E-2</v>
      </c>
      <c r="W20" s="143">
        <v>1.7500000000000002E-2</v>
      </c>
      <c r="X20" s="17" t="s">
        <v>139</v>
      </c>
      <c r="Y20" s="17" t="s">
        <v>134</v>
      </c>
      <c r="Z20" s="2" t="s">
        <v>919</v>
      </c>
      <c r="AA20" s="19" t="s">
        <v>910</v>
      </c>
      <c r="AB20" s="157" t="s">
        <v>911</v>
      </c>
      <c r="AD20" s="133">
        <v>1888888.8</v>
      </c>
      <c r="AE20" s="141">
        <v>1</v>
      </c>
      <c r="AF20" s="151">
        <v>105.91</v>
      </c>
      <c r="AG20" s="133">
        <v>2000.5219999999999</v>
      </c>
      <c r="AJ20" s="19" t="s">
        <v>36</v>
      </c>
      <c r="AK20" s="143">
        <v>0.212370147083185</v>
      </c>
      <c r="AL20" s="143">
        <v>1.38779908728418E-3</v>
      </c>
    </row>
    <row r="21" spans="1:38" x14ac:dyDescent="0.2">
      <c r="A21" s="2">
        <v>301</v>
      </c>
      <c r="B21" s="2">
        <v>7211</v>
      </c>
      <c r="C21" s="2" t="s">
        <v>902</v>
      </c>
      <c r="D21" s="2" t="s">
        <v>903</v>
      </c>
      <c r="E21" s="4" t="s">
        <v>127</v>
      </c>
      <c r="F21" s="2" t="s">
        <v>904</v>
      </c>
      <c r="G21" s="2" t="s">
        <v>905</v>
      </c>
      <c r="H21" s="2" t="s">
        <v>130</v>
      </c>
      <c r="I21" s="2" t="s">
        <v>511</v>
      </c>
      <c r="J21" s="2" t="s">
        <v>30</v>
      </c>
      <c r="K21" s="2" t="s">
        <v>30</v>
      </c>
      <c r="L21" s="2" t="s">
        <v>906</v>
      </c>
      <c r="M21" s="2" t="s">
        <v>907</v>
      </c>
      <c r="N21" s="2" t="s">
        <v>134</v>
      </c>
      <c r="O21" s="157" t="s">
        <v>908</v>
      </c>
      <c r="P21" s="24" t="s">
        <v>154</v>
      </c>
      <c r="Q21" s="24" t="s">
        <v>147</v>
      </c>
      <c r="R21" s="2" t="s">
        <v>137</v>
      </c>
      <c r="S21" s="2" t="s">
        <v>90</v>
      </c>
      <c r="T21" s="133">
        <v>1.45</v>
      </c>
      <c r="U21" s="2" t="s">
        <v>909</v>
      </c>
      <c r="V21" s="143">
        <v>6.4199999999999993E-2</v>
      </c>
      <c r="W21" s="143">
        <v>6.5000000000000002E-2</v>
      </c>
      <c r="X21" s="4" t="s">
        <v>139</v>
      </c>
      <c r="Y21" s="4" t="s">
        <v>134</v>
      </c>
      <c r="Z21" s="2" t="s">
        <v>516</v>
      </c>
      <c r="AA21" s="2" t="s">
        <v>910</v>
      </c>
      <c r="AB21" s="157" t="s">
        <v>911</v>
      </c>
      <c r="AC21" s="2" t="s">
        <v>912</v>
      </c>
      <c r="AD21" s="133">
        <v>4000</v>
      </c>
      <c r="AE21" s="141">
        <v>3.19</v>
      </c>
      <c r="AF21" s="151">
        <v>100.28</v>
      </c>
      <c r="AG21" s="133">
        <v>12.795999999999999</v>
      </c>
      <c r="AJ21" s="2" t="s">
        <v>36</v>
      </c>
      <c r="AK21" s="143">
        <v>8.6794316512871797E-2</v>
      </c>
      <c r="AL21" s="143">
        <v>5.7250054944806895E-4</v>
      </c>
    </row>
    <row r="22" spans="1:38" x14ac:dyDescent="0.2">
      <c r="A22" s="2">
        <v>301</v>
      </c>
      <c r="B22" s="2">
        <v>7211</v>
      </c>
      <c r="C22" s="2" t="s">
        <v>913</v>
      </c>
      <c r="D22" s="2" t="s">
        <v>914</v>
      </c>
      <c r="E22" s="4" t="s">
        <v>619</v>
      </c>
      <c r="F22" s="2" t="s">
        <v>915</v>
      </c>
      <c r="G22" s="2" t="s">
        <v>916</v>
      </c>
      <c r="H22" s="2" t="s">
        <v>130</v>
      </c>
      <c r="I22" s="2" t="s">
        <v>131</v>
      </c>
      <c r="J22" s="2" t="s">
        <v>30</v>
      </c>
      <c r="K22" s="2" t="s">
        <v>30</v>
      </c>
      <c r="L22" s="2" t="s">
        <v>906</v>
      </c>
      <c r="M22" s="2" t="s">
        <v>177</v>
      </c>
      <c r="N22" s="2" t="s">
        <v>134</v>
      </c>
      <c r="O22" s="157" t="s">
        <v>917</v>
      </c>
      <c r="P22" s="2" t="s">
        <v>154</v>
      </c>
      <c r="Q22" s="2" t="s">
        <v>147</v>
      </c>
      <c r="R22" s="2" t="s">
        <v>137</v>
      </c>
      <c r="S22" s="2" t="s">
        <v>34</v>
      </c>
      <c r="T22" s="133">
        <v>1.95</v>
      </c>
      <c r="U22" s="2" t="s">
        <v>918</v>
      </c>
      <c r="V22" s="143">
        <v>4.7199999999999999E-2</v>
      </c>
      <c r="W22" s="143">
        <v>2.86E-2</v>
      </c>
      <c r="X22" s="4" t="s">
        <v>139</v>
      </c>
      <c r="Y22" s="4" t="s">
        <v>134</v>
      </c>
      <c r="Z22" s="2" t="s">
        <v>919</v>
      </c>
      <c r="AA22" s="2" t="s">
        <v>910</v>
      </c>
      <c r="AB22" s="157" t="s">
        <v>911</v>
      </c>
      <c r="AC22" s="2" t="s">
        <v>912</v>
      </c>
      <c r="AD22" s="133">
        <v>15428.57</v>
      </c>
      <c r="AE22" s="141">
        <v>1</v>
      </c>
      <c r="AF22" s="151">
        <v>96.56</v>
      </c>
      <c r="AG22" s="133">
        <v>14.898</v>
      </c>
      <c r="AJ22" s="2" t="s">
        <v>36</v>
      </c>
      <c r="AK22" s="143">
        <v>0.101053002115746</v>
      </c>
      <c r="AL22" s="143">
        <v>6.6655170014573504E-4</v>
      </c>
    </row>
    <row r="23" spans="1:38" x14ac:dyDescent="0.2">
      <c r="A23" s="2">
        <v>301</v>
      </c>
      <c r="B23" s="2">
        <v>7211</v>
      </c>
      <c r="C23" s="2" t="s">
        <v>920</v>
      </c>
      <c r="D23" s="2" t="s">
        <v>921</v>
      </c>
      <c r="E23" s="4" t="s">
        <v>127</v>
      </c>
      <c r="F23" s="2" t="s">
        <v>922</v>
      </c>
      <c r="G23" s="2" t="s">
        <v>923</v>
      </c>
      <c r="H23" s="2" t="s">
        <v>130</v>
      </c>
      <c r="I23" s="2" t="s">
        <v>131</v>
      </c>
      <c r="J23" s="2" t="s">
        <v>30</v>
      </c>
      <c r="K23" s="2" t="s">
        <v>30</v>
      </c>
      <c r="L23" s="2" t="s">
        <v>906</v>
      </c>
      <c r="M23" s="2" t="s">
        <v>177</v>
      </c>
      <c r="N23" s="2" t="s">
        <v>134</v>
      </c>
      <c r="O23" s="157" t="s">
        <v>924</v>
      </c>
      <c r="P23" s="2" t="s">
        <v>195</v>
      </c>
      <c r="Q23" s="2" t="s">
        <v>519</v>
      </c>
      <c r="R23" s="2" t="s">
        <v>137</v>
      </c>
      <c r="S23" s="2" t="s">
        <v>34</v>
      </c>
      <c r="T23" s="133">
        <v>1.34</v>
      </c>
      <c r="U23" s="2" t="s">
        <v>909</v>
      </c>
      <c r="V23" s="143">
        <v>4.8899999999999999E-2</v>
      </c>
      <c r="W23" s="143">
        <v>4.4699999999999997E-2</v>
      </c>
      <c r="X23" s="4" t="s">
        <v>139</v>
      </c>
      <c r="Y23" s="4" t="s">
        <v>134</v>
      </c>
      <c r="Z23" s="2" t="s">
        <v>919</v>
      </c>
      <c r="AA23" s="2" t="s">
        <v>910</v>
      </c>
      <c r="AB23" s="157" t="s">
        <v>911</v>
      </c>
      <c r="AC23" s="2" t="s">
        <v>912</v>
      </c>
      <c r="AD23" s="133">
        <v>70629.62</v>
      </c>
      <c r="AE23" s="141">
        <v>1</v>
      </c>
      <c r="AF23" s="151">
        <v>99.54</v>
      </c>
      <c r="AG23" s="133">
        <v>70.305000000000007</v>
      </c>
      <c r="AJ23" s="2" t="s">
        <v>36</v>
      </c>
      <c r="AK23" s="143">
        <v>0.47688185035927</v>
      </c>
      <c r="AL23" s="143">
        <v>3.1455414630980499E-3</v>
      </c>
    </row>
    <row r="24" spans="1:38" x14ac:dyDescent="0.2">
      <c r="A24" s="2">
        <v>301</v>
      </c>
      <c r="B24" s="2">
        <v>7211</v>
      </c>
      <c r="C24" s="2" t="s">
        <v>925</v>
      </c>
      <c r="D24" s="2" t="s">
        <v>926</v>
      </c>
      <c r="E24" s="4" t="s">
        <v>127</v>
      </c>
      <c r="F24" s="2" t="s">
        <v>927</v>
      </c>
      <c r="G24" s="2" t="s">
        <v>928</v>
      </c>
      <c r="H24" s="2" t="s">
        <v>130</v>
      </c>
      <c r="I24" s="2" t="s">
        <v>131</v>
      </c>
      <c r="J24" s="2" t="s">
        <v>30</v>
      </c>
      <c r="K24" s="2" t="s">
        <v>30</v>
      </c>
      <c r="L24" s="2" t="s">
        <v>906</v>
      </c>
      <c r="M24" s="2" t="s">
        <v>145</v>
      </c>
      <c r="N24" s="2" t="s">
        <v>134</v>
      </c>
      <c r="O24" s="157" t="s">
        <v>929</v>
      </c>
      <c r="P24" s="2" t="s">
        <v>283</v>
      </c>
      <c r="Q24" s="2" t="s">
        <v>136</v>
      </c>
      <c r="R24" s="2" t="s">
        <v>137</v>
      </c>
      <c r="S24" s="2" t="s">
        <v>34</v>
      </c>
      <c r="T24" s="133">
        <v>0.98</v>
      </c>
      <c r="U24" s="2" t="s">
        <v>909</v>
      </c>
      <c r="V24" s="143">
        <v>4.3099999999999999E-2</v>
      </c>
      <c r="W24" s="143">
        <v>3.1E-2</v>
      </c>
      <c r="X24" s="4" t="s">
        <v>139</v>
      </c>
      <c r="Y24" s="4" t="s">
        <v>134</v>
      </c>
      <c r="Z24" s="2" t="s">
        <v>919</v>
      </c>
      <c r="AA24" s="2" t="s">
        <v>910</v>
      </c>
      <c r="AB24" s="157" t="s">
        <v>911</v>
      </c>
      <c r="AC24" s="2" t="s">
        <v>912</v>
      </c>
      <c r="AD24" s="133">
        <v>16832.61</v>
      </c>
      <c r="AE24" s="141">
        <v>1</v>
      </c>
      <c r="AF24" s="151">
        <v>98.91</v>
      </c>
      <c r="AG24" s="133">
        <v>16.649000000000001</v>
      </c>
      <c r="AJ24" s="2" t="s">
        <v>36</v>
      </c>
      <c r="AK24" s="143">
        <v>0.112932242220598</v>
      </c>
      <c r="AL24" s="143">
        <v>7.4490788474734098E-4</v>
      </c>
    </row>
    <row r="25" spans="1:38" x14ac:dyDescent="0.2">
      <c r="A25" s="2">
        <v>301</v>
      </c>
      <c r="B25" s="2">
        <v>7211</v>
      </c>
      <c r="C25" s="2" t="s">
        <v>930</v>
      </c>
      <c r="D25" s="2" t="s">
        <v>931</v>
      </c>
      <c r="E25" s="4" t="s">
        <v>127</v>
      </c>
      <c r="F25" s="2" t="s">
        <v>932</v>
      </c>
      <c r="G25" s="2" t="s">
        <v>933</v>
      </c>
      <c r="H25" s="2" t="s">
        <v>130</v>
      </c>
      <c r="I25" s="2" t="s">
        <v>131</v>
      </c>
      <c r="J25" s="2" t="s">
        <v>30</v>
      </c>
      <c r="K25" s="2" t="s">
        <v>30</v>
      </c>
      <c r="L25" s="2" t="s">
        <v>906</v>
      </c>
      <c r="M25" s="2" t="s">
        <v>589</v>
      </c>
      <c r="N25" s="2" t="s">
        <v>134</v>
      </c>
      <c r="O25" s="157" t="s">
        <v>934</v>
      </c>
      <c r="P25" s="2" t="s">
        <v>283</v>
      </c>
      <c r="Q25" s="2" t="s">
        <v>136</v>
      </c>
      <c r="R25" s="2" t="s">
        <v>137</v>
      </c>
      <c r="S25" s="2" t="s">
        <v>34</v>
      </c>
      <c r="T25" s="133">
        <v>0.2</v>
      </c>
      <c r="U25" s="2" t="s">
        <v>935</v>
      </c>
      <c r="V25" s="143">
        <v>4.9200000000000001E-2</v>
      </c>
      <c r="W25" s="143">
        <v>6.25E-2</v>
      </c>
      <c r="X25" s="4" t="s">
        <v>139</v>
      </c>
      <c r="Y25" s="4" t="s">
        <v>134</v>
      </c>
      <c r="Z25" s="2" t="s">
        <v>919</v>
      </c>
      <c r="AA25" s="2" t="s">
        <v>910</v>
      </c>
      <c r="AB25" s="157" t="s">
        <v>911</v>
      </c>
      <c r="AC25" s="2" t="s">
        <v>912</v>
      </c>
      <c r="AD25" s="133">
        <v>2755.75</v>
      </c>
      <c r="AE25" s="141">
        <v>1</v>
      </c>
      <c r="AF25" s="151">
        <v>100.54</v>
      </c>
      <c r="AG25" s="133">
        <v>2.7709999999999999</v>
      </c>
      <c r="AJ25" s="2" t="s">
        <v>36</v>
      </c>
      <c r="AK25" s="143">
        <v>1.8793383877344898E-2</v>
      </c>
      <c r="AL25" s="143">
        <v>1.2396229416902901E-4</v>
      </c>
    </row>
    <row r="26" spans="1:38" x14ac:dyDescent="0.2">
      <c r="A26" s="2">
        <v>301</v>
      </c>
      <c r="B26" s="2">
        <v>7211</v>
      </c>
      <c r="C26" s="2" t="s">
        <v>936</v>
      </c>
      <c r="D26" s="2" t="s">
        <v>937</v>
      </c>
      <c r="E26" s="4" t="s">
        <v>127</v>
      </c>
      <c r="F26" s="2" t="s">
        <v>938</v>
      </c>
      <c r="G26" s="2" t="s">
        <v>939</v>
      </c>
      <c r="H26" s="2" t="s">
        <v>130</v>
      </c>
      <c r="I26" s="2" t="s">
        <v>144</v>
      </c>
      <c r="J26" s="2" t="s">
        <v>30</v>
      </c>
      <c r="K26" s="2" t="s">
        <v>30</v>
      </c>
      <c r="L26" s="4" t="s">
        <v>906</v>
      </c>
      <c r="M26" s="2" t="s">
        <v>153</v>
      </c>
      <c r="N26" s="2" t="s">
        <v>134</v>
      </c>
      <c r="O26" s="157" t="s">
        <v>940</v>
      </c>
      <c r="P26" s="2" t="s">
        <v>346</v>
      </c>
      <c r="Q26" s="2" t="s">
        <v>136</v>
      </c>
      <c r="R26" s="2" t="s">
        <v>137</v>
      </c>
      <c r="S26" s="2" t="s">
        <v>34</v>
      </c>
      <c r="T26" s="133">
        <v>6.37</v>
      </c>
      <c r="U26" s="2" t="s">
        <v>941</v>
      </c>
      <c r="V26" s="143">
        <v>2.5999999999999999E-2</v>
      </c>
      <c r="W26" s="143">
        <v>1.7500000000000002E-2</v>
      </c>
      <c r="X26" s="4" t="s">
        <v>139</v>
      </c>
      <c r="Y26" s="4" t="s">
        <v>134</v>
      </c>
      <c r="Z26" s="2" t="s">
        <v>919</v>
      </c>
      <c r="AA26" s="2" t="s">
        <v>910</v>
      </c>
      <c r="AB26" s="157" t="s">
        <v>911</v>
      </c>
      <c r="AD26" s="133">
        <v>28333.33</v>
      </c>
      <c r="AE26" s="141">
        <v>1</v>
      </c>
      <c r="AF26" s="151">
        <v>105.91</v>
      </c>
      <c r="AG26" s="133">
        <v>30.007999999999999</v>
      </c>
      <c r="AJ26" s="2" t="s">
        <v>36</v>
      </c>
      <c r="AK26" s="143">
        <v>0.203545204914169</v>
      </c>
      <c r="AL26" s="143">
        <v>1.34259645484506E-3</v>
      </c>
    </row>
    <row r="28" spans="1:38" x14ac:dyDescent="0.2">
      <c r="V28"/>
    </row>
    <row r="29" spans="1:38" x14ac:dyDescent="0.2">
      <c r="V29" s="18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1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>
      <selection activeCell="F6" sqref="F6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6" width="11.625" style="2" customWidth="1"/>
    <col min="7" max="7" width="13.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38.3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124</v>
      </c>
      <c r="M1" s="18" t="s">
        <v>117</v>
      </c>
      <c r="N1" s="18" t="s">
        <v>118</v>
      </c>
      <c r="O1" s="155" t="s">
        <v>891</v>
      </c>
      <c r="P1" s="18" t="s">
        <v>11</v>
      </c>
      <c r="Q1" s="18" t="s">
        <v>897</v>
      </c>
      <c r="R1" s="18" t="s">
        <v>898</v>
      </c>
      <c r="S1" s="155" t="s">
        <v>900</v>
      </c>
      <c r="T1" s="155" t="s">
        <v>901</v>
      </c>
      <c r="U1" s="18" t="s">
        <v>17</v>
      </c>
      <c r="V1" s="140" t="s">
        <v>18</v>
      </c>
      <c r="W1" s="146" t="s">
        <v>19</v>
      </c>
      <c r="X1" s="18" t="s">
        <v>20</v>
      </c>
      <c r="Y1" s="142" t="s">
        <v>24</v>
      </c>
      <c r="Z1" s="142" t="s">
        <v>25</v>
      </c>
    </row>
    <row r="2" spans="1:26" x14ac:dyDescent="0.2">
      <c r="A2" s="19">
        <v>301</v>
      </c>
      <c r="B2" s="19">
        <v>7210</v>
      </c>
      <c r="C2" s="19" t="s">
        <v>989</v>
      </c>
      <c r="D2" s="19" t="s">
        <v>990</v>
      </c>
      <c r="E2" s="17" t="s">
        <v>127</v>
      </c>
      <c r="F2" s="19" t="s">
        <v>991</v>
      </c>
      <c r="G2" s="19" t="s">
        <v>992</v>
      </c>
      <c r="H2" s="17" t="s">
        <v>33</v>
      </c>
      <c r="I2" s="19" t="s">
        <v>993</v>
      </c>
      <c r="J2" s="17" t="s">
        <v>30</v>
      </c>
      <c r="K2" s="17" t="s">
        <v>86</v>
      </c>
      <c r="L2" s="19" t="s">
        <v>516</v>
      </c>
      <c r="M2" s="19" t="s">
        <v>994</v>
      </c>
      <c r="N2" s="19" t="s">
        <v>134</v>
      </c>
      <c r="O2" s="156" t="s">
        <v>995</v>
      </c>
      <c r="P2" s="17" t="s">
        <v>90</v>
      </c>
      <c r="Q2" s="19" t="s">
        <v>516</v>
      </c>
      <c r="R2" s="19" t="s">
        <v>949</v>
      </c>
      <c r="S2" s="156" t="s">
        <v>996</v>
      </c>
      <c r="T2" s="156" t="s">
        <v>996</v>
      </c>
      <c r="U2" s="135">
        <v>444</v>
      </c>
      <c r="V2" s="148">
        <v>3.19</v>
      </c>
      <c r="W2" s="150">
        <v>105329</v>
      </c>
      <c r="X2" s="135">
        <v>1491.838</v>
      </c>
      <c r="Y2" s="149">
        <v>0.67722068471368302</v>
      </c>
      <c r="Z2" s="149">
        <v>1.03491540634213E-3</v>
      </c>
    </row>
    <row r="3" spans="1:26" x14ac:dyDescent="0.2">
      <c r="A3" s="19">
        <v>301</v>
      </c>
      <c r="B3" s="19">
        <v>7210</v>
      </c>
      <c r="C3" s="19" t="s">
        <v>954</v>
      </c>
      <c r="D3" s="19" t="s">
        <v>955</v>
      </c>
      <c r="E3" s="17" t="s">
        <v>127</v>
      </c>
      <c r="F3" s="19" t="s">
        <v>997</v>
      </c>
      <c r="G3" s="19" t="s">
        <v>998</v>
      </c>
      <c r="H3" s="17" t="s">
        <v>33</v>
      </c>
      <c r="I3" s="19" t="s">
        <v>993</v>
      </c>
      <c r="J3" s="17" t="s">
        <v>30</v>
      </c>
      <c r="K3" s="17" t="s">
        <v>30</v>
      </c>
      <c r="L3" s="19" t="s">
        <v>516</v>
      </c>
      <c r="M3" s="19" t="s">
        <v>177</v>
      </c>
      <c r="N3" s="19" t="s">
        <v>134</v>
      </c>
      <c r="O3" s="156" t="s">
        <v>999</v>
      </c>
      <c r="P3" s="17" t="s">
        <v>34</v>
      </c>
      <c r="Q3" s="19" t="s">
        <v>516</v>
      </c>
      <c r="R3" s="19" t="s">
        <v>949</v>
      </c>
      <c r="S3" s="156" t="s">
        <v>1000</v>
      </c>
      <c r="T3" s="181">
        <v>45987</v>
      </c>
      <c r="U3" s="135">
        <v>87124.56</v>
      </c>
      <c r="V3" s="148">
        <v>1</v>
      </c>
      <c r="W3" s="150">
        <v>0</v>
      </c>
      <c r="X3" s="135">
        <v>0</v>
      </c>
      <c r="Y3" s="149">
        <v>3.95502468254607E-10</v>
      </c>
      <c r="Z3" s="149">
        <v>6.0439913735960804E-13</v>
      </c>
    </row>
    <row r="4" spans="1:26" x14ac:dyDescent="0.2">
      <c r="A4" s="19">
        <v>301</v>
      </c>
      <c r="B4" s="19">
        <v>7210</v>
      </c>
      <c r="C4" s="19" t="s">
        <v>1001</v>
      </c>
      <c r="D4" s="19" t="s">
        <v>1002</v>
      </c>
      <c r="E4" s="17" t="s">
        <v>619</v>
      </c>
      <c r="F4" s="19" t="s">
        <v>1003</v>
      </c>
      <c r="G4" s="19" t="s">
        <v>1004</v>
      </c>
      <c r="H4" s="17" t="s">
        <v>33</v>
      </c>
      <c r="I4" s="19" t="s">
        <v>993</v>
      </c>
      <c r="J4" s="17" t="s">
        <v>30</v>
      </c>
      <c r="K4" s="17" t="s">
        <v>30</v>
      </c>
      <c r="L4" s="19" t="s">
        <v>516</v>
      </c>
      <c r="M4" s="19" t="s">
        <v>1005</v>
      </c>
      <c r="N4" s="19" t="s">
        <v>134</v>
      </c>
      <c r="O4" s="157" t="s">
        <v>1006</v>
      </c>
      <c r="P4" s="17" t="s">
        <v>34</v>
      </c>
      <c r="Q4" s="19" t="s">
        <v>516</v>
      </c>
      <c r="R4" s="19" t="s">
        <v>949</v>
      </c>
      <c r="S4" s="156" t="s">
        <v>1007</v>
      </c>
      <c r="T4" s="156" t="s">
        <v>1008</v>
      </c>
      <c r="U4" s="135">
        <v>464.1</v>
      </c>
      <c r="V4" s="148">
        <v>1</v>
      </c>
      <c r="W4" s="150">
        <v>153209.43799999999</v>
      </c>
      <c r="X4" s="135">
        <v>711.04499999999996</v>
      </c>
      <c r="Y4" s="149">
        <v>0.32277930957171003</v>
      </c>
      <c r="Z4" s="149">
        <v>4.9326502846774303E-4</v>
      </c>
    </row>
    <row r="5" spans="1:26" x14ac:dyDescent="0.2">
      <c r="A5" s="19">
        <v>301</v>
      </c>
      <c r="B5" s="19">
        <v>7210</v>
      </c>
      <c r="C5" s="19" t="s">
        <v>1009</v>
      </c>
      <c r="D5" s="19" t="s">
        <v>1010</v>
      </c>
      <c r="E5" s="17" t="s">
        <v>33</v>
      </c>
      <c r="F5" s="19" t="s">
        <v>1011</v>
      </c>
      <c r="G5" s="19" t="s">
        <v>1012</v>
      </c>
      <c r="H5" s="17" t="s">
        <v>130</v>
      </c>
      <c r="I5" s="19" t="s">
        <v>993</v>
      </c>
      <c r="J5" s="17" t="s">
        <v>85</v>
      </c>
      <c r="K5" s="17" t="s">
        <v>86</v>
      </c>
      <c r="L5" s="19" t="s">
        <v>516</v>
      </c>
      <c r="M5" s="19" t="s">
        <v>1013</v>
      </c>
      <c r="N5" s="19" t="s">
        <v>134</v>
      </c>
      <c r="O5" s="156" t="s">
        <v>1014</v>
      </c>
      <c r="P5" s="17" t="s">
        <v>34</v>
      </c>
      <c r="Q5" s="19" t="s">
        <v>516</v>
      </c>
      <c r="R5" s="19" t="s">
        <v>949</v>
      </c>
      <c r="S5" s="156" t="s">
        <v>1015</v>
      </c>
      <c r="T5" s="181">
        <v>45987</v>
      </c>
      <c r="U5" s="135">
        <v>298040</v>
      </c>
      <c r="V5" s="148">
        <v>1</v>
      </c>
      <c r="W5" s="150">
        <v>0</v>
      </c>
      <c r="X5" s="135">
        <v>0</v>
      </c>
      <c r="Y5" s="149">
        <v>1.3529543866689601E-9</v>
      </c>
      <c r="Z5" s="149">
        <v>2.0675584347129798E-12</v>
      </c>
    </row>
    <row r="6" spans="1:26" x14ac:dyDescent="0.2">
      <c r="A6" s="19">
        <v>301</v>
      </c>
      <c r="B6" s="19">
        <v>7210</v>
      </c>
      <c r="C6" s="19" t="s">
        <v>1016</v>
      </c>
      <c r="D6" s="19" t="s">
        <v>1017</v>
      </c>
      <c r="E6" s="17" t="s">
        <v>33</v>
      </c>
      <c r="F6" s="19" t="s">
        <v>1016</v>
      </c>
      <c r="G6" s="19" t="s">
        <v>1018</v>
      </c>
      <c r="H6" s="17" t="s">
        <v>33</v>
      </c>
      <c r="I6" s="19" t="s">
        <v>993</v>
      </c>
      <c r="J6" s="17" t="s">
        <v>85</v>
      </c>
      <c r="K6" s="17" t="s">
        <v>86</v>
      </c>
      <c r="L6" s="19" t="s">
        <v>516</v>
      </c>
      <c r="M6" s="19" t="s">
        <v>1005</v>
      </c>
      <c r="N6" s="19" t="s">
        <v>134</v>
      </c>
      <c r="O6" s="156" t="s">
        <v>1019</v>
      </c>
      <c r="P6" s="17" t="s">
        <v>90</v>
      </c>
      <c r="Q6" s="19" t="s">
        <v>516</v>
      </c>
      <c r="R6" s="19" t="s">
        <v>949</v>
      </c>
      <c r="S6" s="156" t="s">
        <v>1020</v>
      </c>
      <c r="T6" s="156" t="s">
        <v>1020</v>
      </c>
      <c r="U6" s="135">
        <v>273886</v>
      </c>
      <c r="V6" s="148">
        <v>3.19</v>
      </c>
      <c r="W6" s="150">
        <v>0</v>
      </c>
      <c r="X6" s="135">
        <v>0</v>
      </c>
      <c r="Y6" s="149">
        <v>3.9661498316320504E-9</v>
      </c>
      <c r="Z6" s="149">
        <v>6.0609926088607594E-12</v>
      </c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tabSelected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132" customWidth="1"/>
    <col min="6" max="6" width="2.375" style="5" hidden="1" customWidth="1"/>
    <col min="7" max="16384" width="2.375" style="5" hidden="1"/>
  </cols>
  <sheetData>
    <row r="1" spans="1:5" ht="18.75" customHeight="1" x14ac:dyDescent="0.2">
      <c r="A1" s="38"/>
      <c r="B1" s="39"/>
      <c r="C1" s="99" t="s">
        <v>2491</v>
      </c>
      <c r="D1" s="98"/>
      <c r="E1" s="129"/>
    </row>
    <row r="2" spans="1:5" ht="25.5" x14ac:dyDescent="0.2">
      <c r="A2" s="38"/>
      <c r="B2" s="39" t="s">
        <v>36</v>
      </c>
      <c r="C2" s="39" t="s">
        <v>2155</v>
      </c>
      <c r="D2" s="39" t="s">
        <v>22</v>
      </c>
      <c r="E2" s="129" t="s">
        <v>2492</v>
      </c>
    </row>
    <row r="3" spans="1:5" x14ac:dyDescent="0.2">
      <c r="A3" s="41" t="s">
        <v>2194</v>
      </c>
      <c r="B3" s="170">
        <f>SUM('מזומנים ושווי מזומנים'!O:O)</f>
        <v>47382.065999999999</v>
      </c>
      <c r="C3" s="42"/>
      <c r="D3" s="42"/>
      <c r="E3" s="130">
        <f>SUM('מזומנים ושווי מזומנים'!O:O)/B30</f>
        <v>3.1799246963331244E-2</v>
      </c>
    </row>
    <row r="4" spans="1:5" x14ac:dyDescent="0.2">
      <c r="A4" s="41" t="s">
        <v>2204</v>
      </c>
      <c r="B4" s="170">
        <f>SUM('איגרות חוב ממשלתיות'!U:U)</f>
        <v>537732.23099999991</v>
      </c>
      <c r="C4" s="42"/>
      <c r="D4" s="42"/>
      <c r="E4" s="130">
        <f>SUM('איגרות חוב ממשלתיות'!U:U)/B30</f>
        <v>0.36088506595959924</v>
      </c>
    </row>
    <row r="5" spans="1:5" x14ac:dyDescent="0.2">
      <c r="A5" s="41" t="s">
        <v>2209</v>
      </c>
      <c r="B5" s="170">
        <f>SUM('ניירות ערך מסחריים'!AD:AD)</f>
        <v>0</v>
      </c>
      <c r="C5" s="42"/>
      <c r="D5" s="42"/>
      <c r="E5" s="130">
        <f>SUM('ניירות ערך מסחריים'!AD:AD)/B30</f>
        <v>0</v>
      </c>
    </row>
    <row r="6" spans="1:5" x14ac:dyDescent="0.2">
      <c r="A6" s="41" t="s">
        <v>2210</v>
      </c>
      <c r="B6" s="170">
        <f>SUM('איגרות חוב'!AD:AD)</f>
        <v>246158.79299999995</v>
      </c>
      <c r="C6" s="42"/>
      <c r="D6" s="42"/>
      <c r="E6" s="130">
        <f>SUM('איגרות חוב'!AD:AD)/B30</f>
        <v>0.1652031013337944</v>
      </c>
    </row>
    <row r="7" spans="1:5" x14ac:dyDescent="0.2">
      <c r="A7" s="41" t="s">
        <v>2216</v>
      </c>
      <c r="B7" s="170">
        <f>SUM('מניות מבכ ויהש'!U:U)</f>
        <v>285111.17700000008</v>
      </c>
      <c r="C7" s="42"/>
      <c r="D7" s="42"/>
      <c r="E7" s="130">
        <f>SUM('מניות מבכ ויהש'!U:U)/B30</f>
        <v>0.19134498545143749</v>
      </c>
    </row>
    <row r="8" spans="1:5" x14ac:dyDescent="0.2">
      <c r="A8" s="41" t="s">
        <v>1005</v>
      </c>
      <c r="B8" s="170">
        <f>SUM('קרנות סל'!T:T)</f>
        <v>186655.26199999999</v>
      </c>
      <c r="C8" s="42"/>
      <c r="D8" s="42"/>
      <c r="E8" s="130">
        <f>SUM('קרנות סל'!T:T)/B30</f>
        <v>0.12526884693764298</v>
      </c>
    </row>
    <row r="9" spans="1:5" x14ac:dyDescent="0.2">
      <c r="A9" s="41" t="s">
        <v>2225</v>
      </c>
      <c r="B9" s="170">
        <f>SUM('קרנות נאמנות'!T:T)</f>
        <v>10319.817999999999</v>
      </c>
      <c r="C9" s="42"/>
      <c r="D9" s="42"/>
      <c r="E9" s="130">
        <f>SUM('קרנות נאמנות'!T:T)/B30</f>
        <v>6.9258786900223204E-3</v>
      </c>
    </row>
    <row r="10" spans="1:5" x14ac:dyDescent="0.2">
      <c r="A10" s="41" t="s">
        <v>2346</v>
      </c>
      <c r="B10" s="170">
        <f>SUM('כתבי אופציה'!W:W)</f>
        <v>775.82900000000018</v>
      </c>
      <c r="C10" s="42"/>
      <c r="D10" s="42"/>
      <c r="E10" s="130">
        <f>SUM('כתבי אופציה'!W:W)/B30</f>
        <v>5.2067754859643151E-4</v>
      </c>
    </row>
    <row r="11" spans="1:5" x14ac:dyDescent="0.2">
      <c r="A11" s="41" t="s">
        <v>2227</v>
      </c>
      <c r="B11" s="170">
        <f>SUM(אופציות!V:V)</f>
        <v>0</v>
      </c>
      <c r="C11" s="42"/>
      <c r="D11" s="42"/>
      <c r="E11" s="130">
        <f>SUM(אופציות!V:V)/B30</f>
        <v>0</v>
      </c>
    </row>
    <row r="12" spans="1:5" x14ac:dyDescent="0.2">
      <c r="A12" s="41" t="s">
        <v>2347</v>
      </c>
      <c r="B12" s="170">
        <f>SUM('חוזים עתידיים'!R:R)</f>
        <v>-2431.1860000000001</v>
      </c>
      <c r="C12" s="42"/>
      <c r="D12" s="42"/>
      <c r="E12" s="130">
        <f>SUM('חוזים עתידיים'!R:R)/B30</f>
        <v>-1.6316275450672297E-3</v>
      </c>
    </row>
    <row r="13" spans="1:5" x14ac:dyDescent="0.2">
      <c r="A13" s="41" t="s">
        <v>2232</v>
      </c>
      <c r="B13" s="170">
        <f>SUM('מוצרים מובנים'!Z:Z)</f>
        <v>4934.3860000000004</v>
      </c>
      <c r="C13" s="42"/>
      <c r="D13" s="42"/>
      <c r="E13" s="130">
        <f>SUM('מוצרים מובנים'!Z:Z)/B30</f>
        <v>3.3115854219274493E-3</v>
      </c>
    </row>
    <row r="14" spans="1:5" x14ac:dyDescent="0.2">
      <c r="A14" s="41" t="s">
        <v>2238</v>
      </c>
      <c r="B14" s="170">
        <f>SUM('לא סחיר איגרות חוב ממשלתיות'!U:U)</f>
        <v>0</v>
      </c>
      <c r="C14" s="42"/>
      <c r="D14" s="42"/>
      <c r="E14" s="130">
        <f>SUM('לא סחיר איגרות חוב ממשלתיות'!U:U)/B30</f>
        <v>0</v>
      </c>
    </row>
    <row r="15" spans="1:5" x14ac:dyDescent="0.2">
      <c r="A15" s="41" t="s">
        <v>2239</v>
      </c>
      <c r="B15" s="170">
        <f>SUM('לא סחיר איגרות חוב מיועדות'!N:N)</f>
        <v>0</v>
      </c>
      <c r="C15" s="42"/>
      <c r="D15" s="42"/>
      <c r="E15" s="130">
        <f>SUM('לא סחיר איגרות חוב מיועדות'!N:N)/B30</f>
        <v>0</v>
      </c>
    </row>
    <row r="16" spans="1:5" x14ac:dyDescent="0.2">
      <c r="A16" s="41" t="s">
        <v>2245</v>
      </c>
      <c r="B16" s="170">
        <f>SUM('אפיק השקעה מובטח תשואה'!F:F)</f>
        <v>0</v>
      </c>
      <c r="C16" s="42"/>
      <c r="D16" s="42"/>
      <c r="E16" s="130">
        <f>SUM('אפיק השקעה מובטח תשואה'!F:F)/B30</f>
        <v>0</v>
      </c>
    </row>
    <row r="17" spans="1:5" x14ac:dyDescent="0.2">
      <c r="A17" s="41" t="s">
        <v>2249</v>
      </c>
      <c r="B17" s="170">
        <f>SUM('לא סחיר ניירות ערך מסחריים'!AI:AI)</f>
        <v>0</v>
      </c>
      <c r="C17" s="42"/>
      <c r="D17" s="42"/>
      <c r="E17" s="130">
        <f>SUM('לא סחיר ניירות ערך מסחריים'!AI:AI)/B30</f>
        <v>0</v>
      </c>
    </row>
    <row r="18" spans="1:5" x14ac:dyDescent="0.2">
      <c r="A18" s="41" t="s">
        <v>2251</v>
      </c>
      <c r="B18" s="170">
        <f>SUM('לא סחיר איגרות חוב'!AG:AG)</f>
        <v>9676.9349999999995</v>
      </c>
      <c r="C18" s="42"/>
      <c r="D18" s="42"/>
      <c r="E18" s="130">
        <f>SUM('לא סחיר איגרות חוב'!AG:AG)/B30</f>
        <v>6.4944244076040047E-3</v>
      </c>
    </row>
    <row r="19" spans="1:5" x14ac:dyDescent="0.2">
      <c r="A19" s="41" t="s">
        <v>2254</v>
      </c>
      <c r="B19" s="170">
        <f>SUM('לא סחיר מניות מבכ ויהש'!X:X)</f>
        <v>2202.8829999999998</v>
      </c>
      <c r="C19" s="42"/>
      <c r="D19" s="42"/>
      <c r="E19" s="130">
        <f>SUM('לא סחיר מניות מבכ ויהש'!X:X)/B30</f>
        <v>1.4784078969524888E-3</v>
      </c>
    </row>
    <row r="20" spans="1:5" x14ac:dyDescent="0.2">
      <c r="A20" s="41" t="s">
        <v>2057</v>
      </c>
      <c r="B20" s="170">
        <f>SUM('קרנות השקעה'!W:W)</f>
        <v>145981.05400000003</v>
      </c>
      <c r="C20" s="42"/>
      <c r="D20" s="42"/>
      <c r="E20" s="130">
        <f>SUM('קרנות השקעה'!W:W)/B30</f>
        <v>9.7971405217184837E-2</v>
      </c>
    </row>
    <row r="21" spans="1:5" x14ac:dyDescent="0.2">
      <c r="A21" s="41" t="s">
        <v>2350</v>
      </c>
      <c r="B21" s="170">
        <f>SUM('לא סחיר כתבי אופציה'!Z:Z)</f>
        <v>0</v>
      </c>
      <c r="C21" s="42"/>
      <c r="D21" s="42"/>
      <c r="E21" s="130">
        <f>SUM('לא סחיר כתבי אופציה'!Z:Z)/B30</f>
        <v>0</v>
      </c>
    </row>
    <row r="22" spans="1:5" x14ac:dyDescent="0.2">
      <c r="A22" s="41" t="s">
        <v>2266</v>
      </c>
      <c r="B22" s="170">
        <f>SUM('לא סחיר אופציות'!Z:Z)</f>
        <v>0</v>
      </c>
      <c r="C22" s="42"/>
      <c r="D22" s="42"/>
      <c r="E22" s="130">
        <f>SUM('לא סחיר אופציות'!Z:Z)/B30</f>
        <v>0</v>
      </c>
    </row>
    <row r="23" spans="1:5" x14ac:dyDescent="0.2">
      <c r="A23" s="41" t="s">
        <v>2273</v>
      </c>
      <c r="B23" s="170">
        <f>SUM('לא סחיר נגזרים אחרים'!R:R)</f>
        <v>1885.7091499999999</v>
      </c>
      <c r="C23" s="42"/>
      <c r="D23" s="42"/>
      <c r="E23" s="130">
        <f>SUM('לא סחיר נגזרים אחרים'!R:R)/B30</f>
        <v>1.2655448785593995E-3</v>
      </c>
    </row>
    <row r="24" spans="1:5" x14ac:dyDescent="0.2">
      <c r="A24" s="41" t="s">
        <v>2268</v>
      </c>
      <c r="B24" s="170">
        <f>SUM(הלוואות!AT:AT)</f>
        <v>14090.776000000002</v>
      </c>
      <c r="C24" s="42"/>
      <c r="D24" s="42"/>
      <c r="E24" s="130">
        <f>SUM(הלוואות!AT:AT)/B30</f>
        <v>9.456659528712422E-3</v>
      </c>
    </row>
    <row r="25" spans="1:5" x14ac:dyDescent="0.2">
      <c r="A25" s="41" t="s">
        <v>2284</v>
      </c>
      <c r="B25" s="170">
        <f>SUM('לא סחיר מוצרים מובנים'!AB:AB)</f>
        <v>0</v>
      </c>
      <c r="C25" s="42"/>
      <c r="D25" s="42"/>
      <c r="E25" s="130">
        <f>SUM('לא סחיר מוצרים מובנים'!AE:AE)/B30</f>
        <v>0</v>
      </c>
    </row>
    <row r="26" spans="1:5" x14ac:dyDescent="0.2">
      <c r="A26" s="41" t="s">
        <v>2289</v>
      </c>
      <c r="B26" s="170">
        <f>SUM('פיקדונות מעל 3 חודשים'!T:T)</f>
        <v>0</v>
      </c>
      <c r="C26" s="42"/>
      <c r="D26" s="42"/>
      <c r="E26" s="130">
        <f>SUM('פיקדונות מעל 3 חודשים'!T:T)/B30</f>
        <v>0</v>
      </c>
    </row>
    <row r="27" spans="1:5" x14ac:dyDescent="0.2">
      <c r="A27" s="41" t="s">
        <v>2292</v>
      </c>
      <c r="B27" s="170">
        <f>SUM('זכויות מקרקעין'!S:S)</f>
        <v>0</v>
      </c>
      <c r="C27" s="42"/>
      <c r="D27" s="42"/>
      <c r="E27" s="130">
        <f>SUM('זכויות מקרקעין'!S:S)/B30</f>
        <v>0</v>
      </c>
    </row>
    <row r="28" spans="1:5" x14ac:dyDescent="0.2">
      <c r="A28" s="41" t="s">
        <v>2326</v>
      </c>
      <c r="B28" s="170">
        <f>SUM('השקעה בחברות מוחזקות'!U:U)</f>
        <v>0</v>
      </c>
      <c r="C28" s="42"/>
      <c r="D28" s="42"/>
      <c r="E28" s="130">
        <f>SUM('השקעה בחברות מוחזקות'!U:U)/B30</f>
        <v>0</v>
      </c>
    </row>
    <row r="29" spans="1:5" x14ac:dyDescent="0.2">
      <c r="A29" s="41" t="s">
        <v>2295</v>
      </c>
      <c r="B29" s="171">
        <f>SUM('נכסים אחרים'!N:N)</f>
        <v>-438.37299999999993</v>
      </c>
      <c r="C29" s="125"/>
      <c r="D29" s="125"/>
      <c r="E29" s="131">
        <f>SUM('נכסים אחרים'!N:N)/B30</f>
        <v>-2.9420269029755704E-4</v>
      </c>
    </row>
    <row r="30" spans="1:5" ht="15" x14ac:dyDescent="0.2">
      <c r="A30" s="40" t="s">
        <v>2493</v>
      </c>
      <c r="B30" s="173">
        <f>IF(SUM(B3:B29)=0,0.0001,SUM(B3:B29))</f>
        <v>1490037.3601500001</v>
      </c>
      <c r="C30" s="126">
        <f>SUM(C3:C29)</f>
        <v>0</v>
      </c>
      <c r="D30" s="126">
        <f>SUM(D3:D29)</f>
        <v>0</v>
      </c>
      <c r="E30" s="172">
        <f>SUM(E3:E29)</f>
        <v>1.0000000000000002</v>
      </c>
    </row>
    <row r="31" spans="1:5" x14ac:dyDescent="0.2">
      <c r="A31" s="41" t="s">
        <v>2357</v>
      </c>
      <c r="B31" s="42"/>
      <c r="C31" s="42"/>
      <c r="D31" s="42"/>
      <c r="E31" s="130"/>
    </row>
    <row r="32" spans="1:5" x14ac:dyDescent="0.2">
      <c r="A32" s="41" t="s">
        <v>2494</v>
      </c>
      <c r="B32" s="170">
        <f>SUM('יתרות התחייבות להשקעה'!O:O)</f>
        <v>39970.230721550004</v>
      </c>
      <c r="C32" s="42"/>
      <c r="D32" s="42"/>
      <c r="E32" s="180">
        <f>B32</f>
        <v>39970.230721550004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51"/>
  <sheetViews>
    <sheetView rightToLeft="1" zoomScaleNormal="100" workbookViewId="0">
      <selection activeCell="F13" sqref="F13"/>
    </sheetView>
  </sheetViews>
  <sheetFormatPr defaultColWidth="0" defaultRowHeight="14.25" x14ac:dyDescent="0.2"/>
  <cols>
    <col min="1" max="15" width="11.625" style="2" customWidth="1"/>
    <col min="16" max="16" width="11.625" customWidth="1"/>
    <col min="17" max="26" width="11.625" style="2" customWidth="1"/>
    <col min="27" max="27" width="9" style="2" hidden="1" customWidth="1"/>
    <col min="28" max="16384" width="9" style="2" hidden="1"/>
  </cols>
  <sheetData>
    <row r="1" spans="1:26" ht="51" x14ac:dyDescent="0.2">
      <c r="A1" s="18" t="s">
        <v>0</v>
      </c>
      <c r="B1" s="18" t="s">
        <v>1</v>
      </c>
      <c r="C1" s="18" t="s">
        <v>1021</v>
      </c>
      <c r="D1" s="18" t="s">
        <v>1022</v>
      </c>
      <c r="E1" s="18" t="s">
        <v>1023</v>
      </c>
      <c r="F1" s="18" t="s">
        <v>1024</v>
      </c>
      <c r="G1" s="18" t="s">
        <v>1025</v>
      </c>
      <c r="H1" s="18" t="s">
        <v>1026</v>
      </c>
      <c r="I1" s="18" t="s">
        <v>5</v>
      </c>
      <c r="J1" s="18" t="s">
        <v>1027</v>
      </c>
      <c r="K1" s="18" t="s">
        <v>6</v>
      </c>
      <c r="L1" s="18" t="s">
        <v>1028</v>
      </c>
      <c r="M1" s="18" t="s">
        <v>1029</v>
      </c>
      <c r="N1" s="18" t="s">
        <v>7</v>
      </c>
      <c r="O1" s="18" t="s">
        <v>118</v>
      </c>
      <c r="P1" s="158" t="s">
        <v>891</v>
      </c>
      <c r="Q1" s="18" t="s">
        <v>11</v>
      </c>
      <c r="R1" s="18" t="s">
        <v>897</v>
      </c>
      <c r="S1" s="18" t="s">
        <v>898</v>
      </c>
      <c r="T1" s="155" t="s">
        <v>900</v>
      </c>
      <c r="U1" s="140" t="s">
        <v>18</v>
      </c>
      <c r="V1" s="100" t="s">
        <v>1030</v>
      </c>
      <c r="W1" s="18" t="s">
        <v>20</v>
      </c>
      <c r="X1" s="142" t="s">
        <v>1031</v>
      </c>
      <c r="Y1" s="142" t="s">
        <v>24</v>
      </c>
      <c r="Z1" s="142" t="s">
        <v>25</v>
      </c>
    </row>
    <row r="2" spans="1:26" x14ac:dyDescent="0.2">
      <c r="A2" s="19">
        <v>301</v>
      </c>
      <c r="B2" s="19">
        <v>7210</v>
      </c>
      <c r="C2" s="19" t="s">
        <v>1032</v>
      </c>
      <c r="D2" s="19" t="s">
        <v>1033</v>
      </c>
      <c r="E2" s="19" t="s">
        <v>127</v>
      </c>
      <c r="F2" s="19" t="s">
        <v>1034</v>
      </c>
      <c r="G2" s="19">
        <v>9203620</v>
      </c>
      <c r="H2" s="19" t="s">
        <v>33</v>
      </c>
      <c r="I2" s="2" t="s">
        <v>1035</v>
      </c>
      <c r="J2" s="19" t="s">
        <v>1036</v>
      </c>
      <c r="K2" s="17" t="s">
        <v>30</v>
      </c>
      <c r="L2" s="19" t="s">
        <v>30</v>
      </c>
      <c r="M2" s="19" t="s">
        <v>30</v>
      </c>
      <c r="N2" s="17" t="s">
        <v>30</v>
      </c>
      <c r="O2" s="19" t="s">
        <v>134</v>
      </c>
      <c r="P2" s="159" t="s">
        <v>1037</v>
      </c>
      <c r="Q2" s="17" t="s">
        <v>90</v>
      </c>
      <c r="R2" s="19" t="s">
        <v>1038</v>
      </c>
      <c r="S2" s="19" t="s">
        <v>910</v>
      </c>
      <c r="T2" s="156" t="s">
        <v>1039</v>
      </c>
      <c r="U2" s="148">
        <v>3.19</v>
      </c>
      <c r="V2" s="135">
        <v>10.327999999999999</v>
      </c>
      <c r="W2" s="135">
        <v>32.945999999999998</v>
      </c>
      <c r="X2" s="149">
        <v>2.931E-3</v>
      </c>
      <c r="Y2" s="149">
        <v>2.2568437657617999E-4</v>
      </c>
      <c r="Z2" s="149">
        <v>2.28549997268658E-5</v>
      </c>
    </row>
    <row r="3" spans="1:26" x14ac:dyDescent="0.2">
      <c r="A3" s="19">
        <v>301</v>
      </c>
      <c r="B3" s="19">
        <v>7210</v>
      </c>
      <c r="C3" s="19" t="s">
        <v>1032</v>
      </c>
      <c r="D3" s="2" t="s">
        <v>1033</v>
      </c>
      <c r="E3" s="19" t="s">
        <v>127</v>
      </c>
      <c r="F3" s="19" t="s">
        <v>1040</v>
      </c>
      <c r="G3" s="19">
        <v>180100</v>
      </c>
      <c r="H3" s="19" t="s">
        <v>33</v>
      </c>
      <c r="I3" s="2" t="s">
        <v>1035</v>
      </c>
      <c r="J3" s="19" t="s">
        <v>1036</v>
      </c>
      <c r="K3" s="17" t="s">
        <v>30</v>
      </c>
      <c r="L3" s="19" t="s">
        <v>30</v>
      </c>
      <c r="M3" s="19" t="s">
        <v>30</v>
      </c>
      <c r="N3" s="17" t="s">
        <v>30</v>
      </c>
      <c r="O3" s="19" t="s">
        <v>134</v>
      </c>
      <c r="P3" s="159" t="s">
        <v>1041</v>
      </c>
      <c r="Q3" s="17" t="s">
        <v>90</v>
      </c>
      <c r="R3" s="19" t="s">
        <v>1038</v>
      </c>
      <c r="S3" s="19" t="s">
        <v>910</v>
      </c>
      <c r="T3" s="160" t="s">
        <v>1042</v>
      </c>
      <c r="U3" s="148">
        <v>3.19</v>
      </c>
      <c r="V3" s="135">
        <v>363.83</v>
      </c>
      <c r="W3" s="135">
        <v>1160.6179999999999</v>
      </c>
      <c r="X3" s="161">
        <v>2.1740000000000002E-3</v>
      </c>
      <c r="Y3" s="149">
        <v>7.9504681536723999E-3</v>
      </c>
      <c r="Z3" s="149">
        <v>8.0514189877606496E-4</v>
      </c>
    </row>
    <row r="4" spans="1:26" x14ac:dyDescent="0.2">
      <c r="A4" s="19">
        <v>301</v>
      </c>
      <c r="B4" s="19">
        <v>7210</v>
      </c>
      <c r="C4" s="19" t="s">
        <v>1043</v>
      </c>
      <c r="D4" s="2" t="s">
        <v>1044</v>
      </c>
      <c r="E4" s="19" t="s">
        <v>964</v>
      </c>
      <c r="F4" s="19" t="s">
        <v>1045</v>
      </c>
      <c r="G4" s="19">
        <v>7522</v>
      </c>
      <c r="H4" s="19" t="s">
        <v>33</v>
      </c>
      <c r="I4" s="2" t="s">
        <v>1035</v>
      </c>
      <c r="J4" s="19" t="s">
        <v>1046</v>
      </c>
      <c r="K4" s="17" t="s">
        <v>85</v>
      </c>
      <c r="L4" s="19" t="s">
        <v>1047</v>
      </c>
      <c r="M4" s="19" t="s">
        <v>30</v>
      </c>
      <c r="N4" s="17" t="s">
        <v>792</v>
      </c>
      <c r="O4" s="19" t="s">
        <v>134</v>
      </c>
      <c r="P4" s="159" t="s">
        <v>1048</v>
      </c>
      <c r="Q4" s="17" t="s">
        <v>90</v>
      </c>
      <c r="R4" s="19" t="s">
        <v>1038</v>
      </c>
      <c r="S4" s="19" t="s">
        <v>949</v>
      </c>
      <c r="T4" s="156" t="s">
        <v>1049</v>
      </c>
      <c r="U4" s="148">
        <v>3.19</v>
      </c>
      <c r="V4" s="135">
        <v>332.899</v>
      </c>
      <c r="W4" s="135">
        <v>1061.9490000000001</v>
      </c>
      <c r="X4" s="161">
        <v>9.5429999999999994E-3</v>
      </c>
      <c r="Y4" s="149">
        <v>7.27456773409504E-3</v>
      </c>
      <c r="Z4" s="149">
        <v>7.3669363426088802E-4</v>
      </c>
    </row>
    <row r="5" spans="1:26" x14ac:dyDescent="0.2">
      <c r="A5" s="19">
        <v>301</v>
      </c>
      <c r="B5" s="19">
        <v>7210</v>
      </c>
      <c r="C5" s="19" t="s">
        <v>1050</v>
      </c>
      <c r="D5" s="2" t="s">
        <v>1051</v>
      </c>
      <c r="E5" s="19" t="s">
        <v>127</v>
      </c>
      <c r="F5" s="19" t="s">
        <v>1052</v>
      </c>
      <c r="G5" s="19">
        <v>72351</v>
      </c>
      <c r="H5" s="19" t="s">
        <v>33</v>
      </c>
      <c r="I5" s="2" t="s">
        <v>1035</v>
      </c>
      <c r="J5" s="19" t="s">
        <v>1036</v>
      </c>
      <c r="K5" s="17" t="s">
        <v>30</v>
      </c>
      <c r="L5" s="19" t="s">
        <v>30</v>
      </c>
      <c r="M5" s="19" t="s">
        <v>30</v>
      </c>
      <c r="N5" s="17" t="s">
        <v>30</v>
      </c>
      <c r="O5" s="19" t="s">
        <v>134</v>
      </c>
      <c r="P5" s="159" t="s">
        <v>1053</v>
      </c>
      <c r="Q5" s="17" t="s">
        <v>90</v>
      </c>
      <c r="R5" s="19" t="s">
        <v>1038</v>
      </c>
      <c r="S5" s="19" t="s">
        <v>949</v>
      </c>
      <c r="T5" s="156" t="s">
        <v>1039</v>
      </c>
      <c r="U5" s="148">
        <v>3.19</v>
      </c>
      <c r="V5" s="135">
        <v>351.20100000000002</v>
      </c>
      <c r="W5" s="135">
        <v>1120.3320000000001</v>
      </c>
      <c r="X5" s="161">
        <v>3.673E-3</v>
      </c>
      <c r="Y5" s="149">
        <v>7.6745027998101796E-3</v>
      </c>
      <c r="Z5" s="149">
        <v>7.7719495719849195E-4</v>
      </c>
    </row>
    <row r="6" spans="1:26" x14ac:dyDescent="0.2">
      <c r="A6" s="19">
        <v>301</v>
      </c>
      <c r="B6" s="19">
        <v>7210</v>
      </c>
      <c r="C6" s="19" t="s">
        <v>1054</v>
      </c>
      <c r="D6" s="2" t="s">
        <v>1055</v>
      </c>
      <c r="E6" s="19" t="s">
        <v>127</v>
      </c>
      <c r="F6" s="19" t="s">
        <v>1056</v>
      </c>
      <c r="G6" s="19">
        <v>29994562</v>
      </c>
      <c r="H6" s="19" t="s">
        <v>33</v>
      </c>
      <c r="I6" s="2" t="s">
        <v>1035</v>
      </c>
      <c r="J6" s="19" t="s">
        <v>1057</v>
      </c>
      <c r="K6" s="17" t="s">
        <v>85</v>
      </c>
      <c r="L6" s="19" t="s">
        <v>1047</v>
      </c>
      <c r="M6" s="19" t="s">
        <v>1047</v>
      </c>
      <c r="N6" s="17" t="s">
        <v>30</v>
      </c>
      <c r="O6" s="19" t="s">
        <v>134</v>
      </c>
      <c r="P6" s="159" t="s">
        <v>1058</v>
      </c>
      <c r="Q6" s="17" t="s">
        <v>34</v>
      </c>
      <c r="R6" s="19" t="s">
        <v>1038</v>
      </c>
      <c r="S6" s="19" t="s">
        <v>949</v>
      </c>
      <c r="T6" s="156" t="s">
        <v>911</v>
      </c>
      <c r="U6" s="148">
        <v>1</v>
      </c>
      <c r="V6" s="135">
        <v>3663.55</v>
      </c>
      <c r="W6" s="135">
        <v>3663.55</v>
      </c>
      <c r="X6" s="149">
        <v>1.034E-3</v>
      </c>
      <c r="Y6" s="149">
        <v>2.5096064560996299E-2</v>
      </c>
      <c r="Z6" s="149">
        <v>2.5414721098045E-3</v>
      </c>
    </row>
    <row r="7" spans="1:26" x14ac:dyDescent="0.2">
      <c r="A7" s="19">
        <v>301</v>
      </c>
      <c r="B7" s="19">
        <v>7210</v>
      </c>
      <c r="C7" s="19" t="s">
        <v>1059</v>
      </c>
      <c r="D7" s="2" t="s">
        <v>1060</v>
      </c>
      <c r="E7" s="19" t="s">
        <v>964</v>
      </c>
      <c r="F7" s="19" t="s">
        <v>1061</v>
      </c>
      <c r="G7" s="19">
        <v>1181106</v>
      </c>
      <c r="H7" s="19" t="s">
        <v>33</v>
      </c>
      <c r="I7" s="2" t="s">
        <v>1035</v>
      </c>
      <c r="J7" s="19" t="s">
        <v>1046</v>
      </c>
      <c r="K7" s="17" t="s">
        <v>85</v>
      </c>
      <c r="L7" s="19" t="s">
        <v>86</v>
      </c>
      <c r="M7" s="19" t="s">
        <v>86</v>
      </c>
      <c r="N7" s="17" t="s">
        <v>30</v>
      </c>
      <c r="O7" s="19" t="s">
        <v>134</v>
      </c>
      <c r="P7" s="159" t="s">
        <v>1062</v>
      </c>
      <c r="Q7" s="17" t="s">
        <v>34</v>
      </c>
      <c r="R7" s="19" t="s">
        <v>1038</v>
      </c>
      <c r="S7" s="19" t="s">
        <v>949</v>
      </c>
      <c r="T7" s="156" t="s">
        <v>911</v>
      </c>
      <c r="U7" s="148">
        <v>1</v>
      </c>
      <c r="V7" s="135">
        <v>3696.8449999999998</v>
      </c>
      <c r="W7" s="135">
        <v>3696.8449999999998</v>
      </c>
      <c r="X7" s="149">
        <v>1.1782000000000001E-2</v>
      </c>
      <c r="Y7" s="149">
        <v>2.53241395891338E-2</v>
      </c>
      <c r="Z7" s="149">
        <v>2.5645692102102399E-3</v>
      </c>
    </row>
    <row r="8" spans="1:26" x14ac:dyDescent="0.2">
      <c r="A8" s="19">
        <v>301</v>
      </c>
      <c r="B8" s="19">
        <v>7210</v>
      </c>
      <c r="C8" s="19" t="s">
        <v>1032</v>
      </c>
      <c r="D8" s="2" t="s">
        <v>1033</v>
      </c>
      <c r="E8" s="19" t="s">
        <v>127</v>
      </c>
      <c r="F8" s="19" t="s">
        <v>1063</v>
      </c>
      <c r="G8" s="19">
        <v>71040</v>
      </c>
      <c r="H8" s="19" t="s">
        <v>33</v>
      </c>
      <c r="I8" s="2" t="s">
        <v>1035</v>
      </c>
      <c r="J8" s="19" t="s">
        <v>1036</v>
      </c>
      <c r="K8" s="17" t="s">
        <v>30</v>
      </c>
      <c r="L8" s="19" t="s">
        <v>30</v>
      </c>
      <c r="M8" s="19" t="s">
        <v>30</v>
      </c>
      <c r="N8" s="17" t="s">
        <v>30</v>
      </c>
      <c r="O8" s="19" t="s">
        <v>134</v>
      </c>
      <c r="P8" s="159" t="s">
        <v>1064</v>
      </c>
      <c r="Q8" s="17" t="s">
        <v>90</v>
      </c>
      <c r="R8" s="19" t="s">
        <v>1038</v>
      </c>
      <c r="S8" s="19" t="s">
        <v>910</v>
      </c>
      <c r="T8" s="156" t="s">
        <v>911</v>
      </c>
      <c r="U8" s="148">
        <v>3.19</v>
      </c>
      <c r="V8" s="135">
        <v>1726.1179999999999</v>
      </c>
      <c r="W8" s="135">
        <v>5506.317</v>
      </c>
      <c r="X8" s="149">
        <v>1.9289999999999999E-3</v>
      </c>
      <c r="Y8" s="149">
        <v>3.7719396085960998E-2</v>
      </c>
      <c r="Z8" s="149">
        <v>3.81983370014621E-3</v>
      </c>
    </row>
    <row r="9" spans="1:26" x14ac:dyDescent="0.2">
      <c r="A9" s="19">
        <v>301</v>
      </c>
      <c r="B9" s="19">
        <v>7210</v>
      </c>
      <c r="C9" s="19" t="s">
        <v>1065</v>
      </c>
      <c r="D9" s="2" t="s">
        <v>1066</v>
      </c>
      <c r="E9" s="19" t="s">
        <v>619</v>
      </c>
      <c r="F9" s="19" t="s">
        <v>1067</v>
      </c>
      <c r="G9" s="19">
        <v>7381</v>
      </c>
      <c r="H9" s="19" t="s">
        <v>33</v>
      </c>
      <c r="I9" s="2" t="s">
        <v>1035</v>
      </c>
      <c r="J9" s="19" t="s">
        <v>1068</v>
      </c>
      <c r="K9" s="17" t="s">
        <v>30</v>
      </c>
      <c r="L9" s="19" t="s">
        <v>30</v>
      </c>
      <c r="M9" s="19" t="s">
        <v>30</v>
      </c>
      <c r="N9" s="17" t="s">
        <v>30</v>
      </c>
      <c r="O9" s="19" t="s">
        <v>134</v>
      </c>
      <c r="P9" s="159" t="s">
        <v>1069</v>
      </c>
      <c r="Q9" s="17" t="s">
        <v>34</v>
      </c>
      <c r="R9" s="19" t="s">
        <v>1038</v>
      </c>
      <c r="S9" s="19" t="s">
        <v>949</v>
      </c>
      <c r="T9" s="156" t="s">
        <v>1070</v>
      </c>
      <c r="U9" s="148">
        <v>1</v>
      </c>
      <c r="V9" s="135">
        <v>595.774</v>
      </c>
      <c r="W9" s="135">
        <v>595.774</v>
      </c>
      <c r="X9" s="149">
        <v>1.3100000000000001E-4</v>
      </c>
      <c r="Y9" s="149">
        <v>4.0811717944501599E-3</v>
      </c>
      <c r="Z9" s="149">
        <v>4.1329923525284802E-4</v>
      </c>
    </row>
    <row r="10" spans="1:26" x14ac:dyDescent="0.2">
      <c r="A10" s="19">
        <v>301</v>
      </c>
      <c r="B10" s="19">
        <v>7210</v>
      </c>
      <c r="C10" s="19" t="s">
        <v>1065</v>
      </c>
      <c r="D10" s="2" t="s">
        <v>1066</v>
      </c>
      <c r="E10" s="19" t="s">
        <v>619</v>
      </c>
      <c r="F10" s="19" t="s">
        <v>1071</v>
      </c>
      <c r="G10" s="19">
        <v>70860</v>
      </c>
      <c r="H10" s="19" t="s">
        <v>33</v>
      </c>
      <c r="I10" s="2" t="s">
        <v>1035</v>
      </c>
      <c r="J10" s="19" t="s">
        <v>1068</v>
      </c>
      <c r="K10" s="17" t="s">
        <v>30</v>
      </c>
      <c r="L10" s="19" t="s">
        <v>30</v>
      </c>
      <c r="M10" s="19" t="s">
        <v>30</v>
      </c>
      <c r="N10" s="17" t="s">
        <v>30</v>
      </c>
      <c r="O10" s="19" t="s">
        <v>134</v>
      </c>
      <c r="P10" s="159" t="s">
        <v>1072</v>
      </c>
      <c r="Q10" s="17" t="s">
        <v>34</v>
      </c>
      <c r="R10" s="19" t="s">
        <v>1038</v>
      </c>
      <c r="S10" s="19" t="s">
        <v>949</v>
      </c>
      <c r="T10" s="156" t="s">
        <v>1039</v>
      </c>
      <c r="U10" s="148">
        <v>1</v>
      </c>
      <c r="V10" s="135">
        <v>1279.3920000000001</v>
      </c>
      <c r="W10" s="135">
        <v>1279.3920000000001</v>
      </c>
      <c r="X10" s="149">
        <v>2.3270000000000001E-3</v>
      </c>
      <c r="Y10" s="149">
        <v>8.7640995604947505E-3</v>
      </c>
      <c r="Z10" s="149">
        <v>8.8753814552918104E-4</v>
      </c>
    </row>
    <row r="11" spans="1:26" x14ac:dyDescent="0.2">
      <c r="A11" s="19">
        <v>301</v>
      </c>
      <c r="B11" s="19">
        <v>7210</v>
      </c>
      <c r="C11" s="19" t="s">
        <v>1073</v>
      </c>
      <c r="D11" s="2" t="s">
        <v>1074</v>
      </c>
      <c r="E11" s="19" t="s">
        <v>964</v>
      </c>
      <c r="F11" s="19" t="s">
        <v>1075</v>
      </c>
      <c r="G11" s="19">
        <v>29993575</v>
      </c>
      <c r="H11" s="19" t="s">
        <v>33</v>
      </c>
      <c r="I11" s="2" t="s">
        <v>1035</v>
      </c>
      <c r="J11" s="19" t="s">
        <v>1057</v>
      </c>
      <c r="K11" s="17" t="s">
        <v>85</v>
      </c>
      <c r="L11" s="19" t="s">
        <v>1047</v>
      </c>
      <c r="M11" s="19" t="s">
        <v>1047</v>
      </c>
      <c r="N11" s="17" t="s">
        <v>30</v>
      </c>
      <c r="O11" s="19" t="s">
        <v>134</v>
      </c>
      <c r="P11" s="159" t="s">
        <v>1076</v>
      </c>
      <c r="Q11" s="17" t="s">
        <v>34</v>
      </c>
      <c r="R11" s="19" t="s">
        <v>1038</v>
      </c>
      <c r="S11" s="19" t="s">
        <v>949</v>
      </c>
      <c r="T11" s="156" t="s">
        <v>1077</v>
      </c>
      <c r="U11" s="148">
        <v>1</v>
      </c>
      <c r="V11" s="135">
        <v>1933.89</v>
      </c>
      <c r="W11" s="135">
        <v>1933.89</v>
      </c>
      <c r="X11" s="149">
        <v>3.0969999999999999E-3</v>
      </c>
      <c r="Y11" s="149">
        <v>1.32475412512712E-2</v>
      </c>
      <c r="Z11" s="149">
        <v>1.3415751514250099E-3</v>
      </c>
    </row>
    <row r="12" spans="1:26" x14ac:dyDescent="0.2">
      <c r="A12" s="19">
        <v>301</v>
      </c>
      <c r="B12" s="19">
        <v>7210</v>
      </c>
      <c r="C12" s="19" t="s">
        <v>1078</v>
      </c>
      <c r="D12" s="2" t="s">
        <v>1079</v>
      </c>
      <c r="E12" s="19" t="s">
        <v>619</v>
      </c>
      <c r="F12" s="19" t="s">
        <v>1080</v>
      </c>
      <c r="G12" s="19">
        <v>9213840</v>
      </c>
      <c r="H12" s="19" t="s">
        <v>33</v>
      </c>
      <c r="I12" s="2" t="s">
        <v>1035</v>
      </c>
      <c r="J12" s="19" t="s">
        <v>1046</v>
      </c>
      <c r="K12" s="17" t="s">
        <v>30</v>
      </c>
      <c r="L12" s="19" t="s">
        <v>30</v>
      </c>
      <c r="M12" s="19" t="s">
        <v>30</v>
      </c>
      <c r="N12" s="17" t="s">
        <v>86</v>
      </c>
      <c r="O12" s="19" t="s">
        <v>134</v>
      </c>
      <c r="P12" s="159" t="s">
        <v>1081</v>
      </c>
      <c r="Q12" s="17" t="s">
        <v>90</v>
      </c>
      <c r="R12" s="19" t="s">
        <v>1038</v>
      </c>
      <c r="S12" s="19" t="s">
        <v>949</v>
      </c>
      <c r="T12" s="156" t="s">
        <v>1039</v>
      </c>
      <c r="U12" s="148">
        <v>3.19</v>
      </c>
      <c r="V12" s="135">
        <v>66.42</v>
      </c>
      <c r="W12" s="135">
        <v>211.88</v>
      </c>
      <c r="X12" s="149">
        <v>4.1799999999999997E-3</v>
      </c>
      <c r="Y12" s="149">
        <v>1.45141987952319E-3</v>
      </c>
      <c r="Z12" s="149">
        <v>1.4698492404888601E-4</v>
      </c>
    </row>
    <row r="13" spans="1:26" x14ac:dyDescent="0.2">
      <c r="A13" s="19">
        <v>301</v>
      </c>
      <c r="B13" s="19">
        <v>7210</v>
      </c>
      <c r="C13" s="19" t="s">
        <v>1082</v>
      </c>
      <c r="D13" s="2" t="s">
        <v>1083</v>
      </c>
      <c r="E13" s="19" t="s">
        <v>127</v>
      </c>
      <c r="F13" s="19" t="s">
        <v>1084</v>
      </c>
      <c r="G13" s="19">
        <v>9220210</v>
      </c>
      <c r="H13" s="19" t="s">
        <v>33</v>
      </c>
      <c r="I13" s="2" t="s">
        <v>1035</v>
      </c>
      <c r="J13" s="19" t="s">
        <v>1036</v>
      </c>
      <c r="K13" s="17" t="s">
        <v>30</v>
      </c>
      <c r="L13" s="19" t="s">
        <v>30</v>
      </c>
      <c r="M13" s="19" t="s">
        <v>30</v>
      </c>
      <c r="N13" s="17" t="s">
        <v>30</v>
      </c>
      <c r="O13" s="19" t="s">
        <v>134</v>
      </c>
      <c r="P13" s="159" t="s">
        <v>1085</v>
      </c>
      <c r="Q13" s="17" t="s">
        <v>90</v>
      </c>
      <c r="R13" s="19" t="s">
        <v>1038</v>
      </c>
      <c r="S13" s="19" t="s">
        <v>949</v>
      </c>
      <c r="T13" s="156" t="s">
        <v>1039</v>
      </c>
      <c r="U13" s="148">
        <v>3.19</v>
      </c>
      <c r="V13" s="135">
        <v>17.765000000000001</v>
      </c>
      <c r="W13" s="135">
        <v>56.67</v>
      </c>
      <c r="X13" s="149">
        <v>6.7229999999999998E-3</v>
      </c>
      <c r="Y13" s="149">
        <v>3.88201695193001E-4</v>
      </c>
      <c r="Z13" s="149">
        <v>3.9313087472893899E-5</v>
      </c>
    </row>
    <row r="14" spans="1:26" x14ac:dyDescent="0.2">
      <c r="A14" s="19">
        <v>301</v>
      </c>
      <c r="B14" s="19">
        <v>7210</v>
      </c>
      <c r="C14" s="19" t="s">
        <v>1086</v>
      </c>
      <c r="D14" s="2" t="s">
        <v>1087</v>
      </c>
      <c r="E14" s="19" t="s">
        <v>619</v>
      </c>
      <c r="F14" s="19" t="s">
        <v>1088</v>
      </c>
      <c r="G14" s="19">
        <v>9215510</v>
      </c>
      <c r="H14" s="19" t="s">
        <v>33</v>
      </c>
      <c r="I14" s="2" t="s">
        <v>1035</v>
      </c>
      <c r="J14" s="19" t="s">
        <v>1089</v>
      </c>
      <c r="K14" s="17" t="s">
        <v>30</v>
      </c>
      <c r="L14" s="19" t="s">
        <v>30</v>
      </c>
      <c r="M14" s="19" t="s">
        <v>30</v>
      </c>
      <c r="N14" s="17" t="s">
        <v>30</v>
      </c>
      <c r="O14" s="19" t="s">
        <v>134</v>
      </c>
      <c r="P14" s="159" t="s">
        <v>1090</v>
      </c>
      <c r="Q14" s="17" t="s">
        <v>90</v>
      </c>
      <c r="R14" s="19" t="s">
        <v>1038</v>
      </c>
      <c r="S14" s="19" t="s">
        <v>949</v>
      </c>
      <c r="T14" s="156" t="s">
        <v>1091</v>
      </c>
      <c r="U14" s="148">
        <v>3.19</v>
      </c>
      <c r="V14" s="135">
        <v>9.5589999999999993</v>
      </c>
      <c r="W14" s="135">
        <v>30.492000000000001</v>
      </c>
      <c r="X14" s="149">
        <v>3.6670000000000001E-3</v>
      </c>
      <c r="Y14" s="149">
        <v>2.08877930829394E-4</v>
      </c>
      <c r="Z14" s="149">
        <v>2.1153015217438599E-5</v>
      </c>
    </row>
    <row r="15" spans="1:26" x14ac:dyDescent="0.2">
      <c r="A15" s="19">
        <v>301</v>
      </c>
      <c r="B15" s="19">
        <v>7210</v>
      </c>
      <c r="C15" s="19" t="s">
        <v>1092</v>
      </c>
      <c r="D15" s="2" t="s">
        <v>1093</v>
      </c>
      <c r="E15" s="19" t="s">
        <v>127</v>
      </c>
      <c r="F15" s="19" t="s">
        <v>1094</v>
      </c>
      <c r="G15" s="19">
        <v>7126</v>
      </c>
      <c r="H15" s="19" t="s">
        <v>33</v>
      </c>
      <c r="I15" s="2" t="s">
        <v>1035</v>
      </c>
      <c r="J15" s="19" t="s">
        <v>1095</v>
      </c>
      <c r="K15" s="17" t="s">
        <v>30</v>
      </c>
      <c r="L15" s="19" t="s">
        <v>30</v>
      </c>
      <c r="M15" s="19" t="s">
        <v>30</v>
      </c>
      <c r="N15" s="17" t="s">
        <v>30</v>
      </c>
      <c r="O15" s="19" t="s">
        <v>134</v>
      </c>
      <c r="P15" s="159" t="s">
        <v>1096</v>
      </c>
      <c r="Q15" s="17" t="s">
        <v>34</v>
      </c>
      <c r="R15" s="19" t="s">
        <v>1038</v>
      </c>
      <c r="S15" s="19" t="s">
        <v>910</v>
      </c>
      <c r="T15" s="156" t="s">
        <v>1097</v>
      </c>
      <c r="U15" s="148">
        <v>1</v>
      </c>
      <c r="V15" s="135">
        <v>6.1550000000000002</v>
      </c>
      <c r="W15" s="135">
        <v>6.1550000000000002</v>
      </c>
      <c r="X15" s="149">
        <v>2.72E-4</v>
      </c>
      <c r="Y15" s="149">
        <v>4.2159800138524801E-5</v>
      </c>
      <c r="Z15" s="149">
        <v>4.2695122953070204E-6</v>
      </c>
    </row>
    <row r="16" spans="1:26" x14ac:dyDescent="0.2">
      <c r="A16" s="19">
        <v>301</v>
      </c>
      <c r="B16" s="19">
        <v>7210</v>
      </c>
      <c r="C16" s="19" t="s">
        <v>1098</v>
      </c>
      <c r="D16" s="2" t="s">
        <v>1099</v>
      </c>
      <c r="E16" s="19" t="s">
        <v>661</v>
      </c>
      <c r="F16" s="19" t="s">
        <v>1100</v>
      </c>
      <c r="G16" s="19">
        <v>29993409</v>
      </c>
      <c r="H16" s="19" t="s">
        <v>33</v>
      </c>
      <c r="I16" s="2" t="s">
        <v>1035</v>
      </c>
      <c r="J16" s="19" t="s">
        <v>1101</v>
      </c>
      <c r="K16" s="17" t="s">
        <v>85</v>
      </c>
      <c r="L16" s="19" t="s">
        <v>1102</v>
      </c>
      <c r="M16" s="19" t="s">
        <v>1103</v>
      </c>
      <c r="N16" s="17" t="s">
        <v>236</v>
      </c>
      <c r="O16" s="19" t="s">
        <v>134</v>
      </c>
      <c r="P16" s="159" t="s">
        <v>1104</v>
      </c>
      <c r="Q16" s="17" t="s">
        <v>726</v>
      </c>
      <c r="R16" s="19" t="s">
        <v>1038</v>
      </c>
      <c r="S16" s="19" t="s">
        <v>910</v>
      </c>
      <c r="T16" s="156" t="s">
        <v>911</v>
      </c>
      <c r="U16" s="148">
        <v>3.7454999999999998</v>
      </c>
      <c r="V16" s="135">
        <v>896.59500000000003</v>
      </c>
      <c r="W16" s="135">
        <v>3358.1950000000002</v>
      </c>
      <c r="X16" s="149">
        <v>8.1300000000000003E-4</v>
      </c>
      <c r="Y16" s="149">
        <v>2.30043228771423E-2</v>
      </c>
      <c r="Z16" s="149">
        <v>2.3296419586065101E-3</v>
      </c>
    </row>
    <row r="17" spans="1:26" x14ac:dyDescent="0.2">
      <c r="A17" s="19">
        <v>301</v>
      </c>
      <c r="B17" s="19">
        <v>7210</v>
      </c>
      <c r="C17" s="19" t="s">
        <v>1105</v>
      </c>
      <c r="D17" s="2" t="s">
        <v>1106</v>
      </c>
      <c r="E17" s="19" t="s">
        <v>661</v>
      </c>
      <c r="F17" s="19" t="s">
        <v>1107</v>
      </c>
      <c r="G17" s="19">
        <v>29994697</v>
      </c>
      <c r="H17" s="19" t="s">
        <v>33</v>
      </c>
      <c r="I17" s="2" t="s">
        <v>1035</v>
      </c>
      <c r="J17" s="19" t="s">
        <v>1101</v>
      </c>
      <c r="K17" s="17" t="s">
        <v>85</v>
      </c>
      <c r="L17" s="19" t="s">
        <v>86</v>
      </c>
      <c r="M17" s="19" t="s">
        <v>86</v>
      </c>
      <c r="N17" s="17" t="s">
        <v>86</v>
      </c>
      <c r="O17" s="19" t="s">
        <v>134</v>
      </c>
      <c r="P17" s="159" t="s">
        <v>1108</v>
      </c>
      <c r="Q17" s="17" t="s">
        <v>90</v>
      </c>
      <c r="R17" s="19" t="s">
        <v>1109</v>
      </c>
      <c r="S17" s="19" t="s">
        <v>910</v>
      </c>
      <c r="T17" s="156" t="s">
        <v>1110</v>
      </c>
      <c r="U17" s="148">
        <v>3.19</v>
      </c>
      <c r="V17" s="135">
        <v>1023.433</v>
      </c>
      <c r="W17" s="135">
        <v>3264.75</v>
      </c>
      <c r="X17" s="149">
        <v>2.3499999999999999E-4</v>
      </c>
      <c r="Y17" s="149">
        <v>2.23642036862426E-2</v>
      </c>
      <c r="Z17" s="149">
        <v>2.2648172500683099E-3</v>
      </c>
    </row>
    <row r="18" spans="1:26" x14ac:dyDescent="0.2">
      <c r="A18" s="19">
        <v>301</v>
      </c>
      <c r="B18" s="19">
        <v>7210</v>
      </c>
      <c r="C18" s="19" t="s">
        <v>1111</v>
      </c>
      <c r="D18" s="2" t="s">
        <v>1112</v>
      </c>
      <c r="E18" s="19" t="s">
        <v>964</v>
      </c>
      <c r="F18" s="19" t="s">
        <v>1113</v>
      </c>
      <c r="G18" s="19">
        <v>29993519</v>
      </c>
      <c r="H18" s="19" t="s">
        <v>33</v>
      </c>
      <c r="I18" s="2" t="s">
        <v>1114</v>
      </c>
      <c r="J18" s="19" t="s">
        <v>1115</v>
      </c>
      <c r="K18" s="17" t="s">
        <v>85</v>
      </c>
      <c r="L18" s="19" t="s">
        <v>1047</v>
      </c>
      <c r="M18" s="19" t="s">
        <v>86</v>
      </c>
      <c r="N18" s="17" t="s">
        <v>86</v>
      </c>
      <c r="O18" s="19" t="s">
        <v>134</v>
      </c>
      <c r="P18" s="159" t="s">
        <v>1116</v>
      </c>
      <c r="Q18" s="17" t="s">
        <v>90</v>
      </c>
      <c r="R18" s="19" t="s">
        <v>1038</v>
      </c>
      <c r="S18" s="19" t="s">
        <v>910</v>
      </c>
      <c r="T18" s="156" t="s">
        <v>1117</v>
      </c>
      <c r="U18" s="148">
        <v>3.19</v>
      </c>
      <c r="V18" s="135">
        <v>1353.4559999999999</v>
      </c>
      <c r="W18" s="135">
        <v>4317.5249999999996</v>
      </c>
      <c r="X18" s="149">
        <v>1.4118E-2</v>
      </c>
      <c r="Y18" s="149">
        <v>2.9575925089731E-2</v>
      </c>
      <c r="Z18" s="149">
        <v>2.99514645232624E-3</v>
      </c>
    </row>
    <row r="19" spans="1:26" x14ac:dyDescent="0.2">
      <c r="A19" s="19">
        <v>301</v>
      </c>
      <c r="B19" s="19">
        <v>7210</v>
      </c>
      <c r="C19" s="19" t="s">
        <v>1111</v>
      </c>
      <c r="D19" s="2" t="s">
        <v>1112</v>
      </c>
      <c r="E19" s="19" t="s">
        <v>964</v>
      </c>
      <c r="F19" s="19" t="s">
        <v>1118</v>
      </c>
      <c r="G19" s="19">
        <v>7085</v>
      </c>
      <c r="H19" s="19" t="s">
        <v>33</v>
      </c>
      <c r="I19" s="2" t="s">
        <v>1035</v>
      </c>
      <c r="J19" s="19" t="s">
        <v>1115</v>
      </c>
      <c r="K19" s="17" t="s">
        <v>85</v>
      </c>
      <c r="L19" s="19" t="s">
        <v>86</v>
      </c>
      <c r="M19" s="19" t="s">
        <v>86</v>
      </c>
      <c r="N19" s="17" t="s">
        <v>86</v>
      </c>
      <c r="O19" s="19" t="s">
        <v>134</v>
      </c>
      <c r="P19" s="159" t="s">
        <v>1119</v>
      </c>
      <c r="Q19" s="17" t="s">
        <v>90</v>
      </c>
      <c r="R19" s="19" t="s">
        <v>1038</v>
      </c>
      <c r="S19" s="19" t="s">
        <v>910</v>
      </c>
      <c r="T19" s="156" t="s">
        <v>1117</v>
      </c>
      <c r="U19" s="148">
        <v>3.19</v>
      </c>
      <c r="V19" s="135">
        <v>2630.28</v>
      </c>
      <c r="W19" s="135">
        <v>8390.5930000000008</v>
      </c>
      <c r="X19" s="149">
        <v>3.1911000000000002E-2</v>
      </c>
      <c r="Y19" s="149">
        <v>5.7477276132373398E-2</v>
      </c>
      <c r="Z19" s="149">
        <v>5.8207092145032202E-3</v>
      </c>
    </row>
    <row r="20" spans="1:26" x14ac:dyDescent="0.2">
      <c r="A20" s="2">
        <v>301</v>
      </c>
      <c r="B20" s="2">
        <v>7210</v>
      </c>
      <c r="C20" s="2" t="s">
        <v>1111</v>
      </c>
      <c r="D20" s="2" t="s">
        <v>1112</v>
      </c>
      <c r="E20" s="19" t="s">
        <v>964</v>
      </c>
      <c r="F20" s="2" t="s">
        <v>1120</v>
      </c>
      <c r="G20" s="2">
        <v>7314</v>
      </c>
      <c r="H20" s="19" t="s">
        <v>33</v>
      </c>
      <c r="I20" s="2" t="s">
        <v>1114</v>
      </c>
      <c r="J20" s="19" t="s">
        <v>1115</v>
      </c>
      <c r="K20" s="17" t="s">
        <v>85</v>
      </c>
      <c r="L20" s="19" t="s">
        <v>86</v>
      </c>
      <c r="M20" s="19" t="s">
        <v>86</v>
      </c>
      <c r="N20" s="17" t="s">
        <v>86</v>
      </c>
      <c r="O20" s="19" t="s">
        <v>134</v>
      </c>
      <c r="P20" s="159" t="s">
        <v>1121</v>
      </c>
      <c r="Q20" s="2" t="s">
        <v>90</v>
      </c>
      <c r="R20" s="19" t="s">
        <v>1038</v>
      </c>
      <c r="S20" s="19" t="s">
        <v>910</v>
      </c>
      <c r="T20" s="157" t="s">
        <v>1117</v>
      </c>
      <c r="U20" s="141">
        <v>3.19</v>
      </c>
      <c r="V20" s="133">
        <v>1450.296</v>
      </c>
      <c r="W20" s="133">
        <v>4626.4440000000004</v>
      </c>
      <c r="X20" s="143">
        <v>1.2632000000000001E-2</v>
      </c>
      <c r="Y20" s="143">
        <v>3.1692087407301402E-2</v>
      </c>
      <c r="Z20" s="143">
        <v>3.2094496749232601E-3</v>
      </c>
    </row>
    <row r="21" spans="1:26" x14ac:dyDescent="0.2">
      <c r="A21" s="2">
        <v>301</v>
      </c>
      <c r="B21" s="2">
        <v>7210</v>
      </c>
      <c r="C21" s="2" t="s">
        <v>1122</v>
      </c>
      <c r="D21" s="2" t="s">
        <v>1123</v>
      </c>
      <c r="E21" s="2" t="s">
        <v>661</v>
      </c>
      <c r="F21" s="2" t="s">
        <v>1124</v>
      </c>
      <c r="G21" s="2">
        <v>29994566</v>
      </c>
      <c r="H21" s="2" t="s">
        <v>33</v>
      </c>
      <c r="I21" s="2" t="s">
        <v>1114</v>
      </c>
      <c r="J21" s="2" t="s">
        <v>1125</v>
      </c>
      <c r="K21" s="2" t="s">
        <v>85</v>
      </c>
      <c r="L21" s="2" t="s">
        <v>86</v>
      </c>
      <c r="M21" s="2" t="s">
        <v>86</v>
      </c>
      <c r="N21" s="2" t="s">
        <v>86</v>
      </c>
      <c r="O21" s="2" t="s">
        <v>134</v>
      </c>
      <c r="P21" s="159" t="s">
        <v>1126</v>
      </c>
      <c r="Q21" s="2" t="s">
        <v>90</v>
      </c>
      <c r="R21" s="2" t="s">
        <v>1038</v>
      </c>
      <c r="S21" s="2" t="s">
        <v>949</v>
      </c>
      <c r="T21" s="157" t="s">
        <v>1127</v>
      </c>
      <c r="U21" s="141">
        <v>3.19</v>
      </c>
      <c r="V21" s="133">
        <v>1023.677</v>
      </c>
      <c r="W21" s="133">
        <v>3265.529</v>
      </c>
      <c r="X21" s="143">
        <v>1.85E-4</v>
      </c>
      <c r="Y21" s="143">
        <v>2.2369538308911599E-2</v>
      </c>
      <c r="Z21" s="143">
        <v>2.2653574859565601E-3</v>
      </c>
    </row>
    <row r="22" spans="1:26" x14ac:dyDescent="0.2">
      <c r="A22" s="2">
        <v>301</v>
      </c>
      <c r="B22" s="2">
        <v>7210</v>
      </c>
      <c r="C22" s="2" t="s">
        <v>1122</v>
      </c>
      <c r="D22" s="2" t="s">
        <v>1123</v>
      </c>
      <c r="E22" s="2" t="s">
        <v>661</v>
      </c>
      <c r="F22" s="2" t="s">
        <v>1128</v>
      </c>
      <c r="G22" s="2">
        <v>29994757</v>
      </c>
      <c r="H22" s="2" t="s">
        <v>33</v>
      </c>
      <c r="I22" s="2" t="s">
        <v>1114</v>
      </c>
      <c r="J22" s="2" t="s">
        <v>1125</v>
      </c>
      <c r="K22" s="2" t="s">
        <v>85</v>
      </c>
      <c r="L22" s="2" t="s">
        <v>86</v>
      </c>
      <c r="M22" s="2" t="s">
        <v>86</v>
      </c>
      <c r="N22" s="2" t="s">
        <v>86</v>
      </c>
      <c r="O22" s="2" t="s">
        <v>134</v>
      </c>
      <c r="P22" s="159" t="s">
        <v>1129</v>
      </c>
      <c r="Q22" s="2" t="s">
        <v>90</v>
      </c>
      <c r="R22" s="2" t="s">
        <v>516</v>
      </c>
      <c r="S22" s="2" t="s">
        <v>949</v>
      </c>
      <c r="T22" s="157" t="s">
        <v>1130</v>
      </c>
      <c r="U22" s="141">
        <v>3.19</v>
      </c>
      <c r="V22" s="133">
        <v>136.78200000000001</v>
      </c>
      <c r="W22" s="133">
        <v>436.334</v>
      </c>
      <c r="X22" s="143">
        <v>0</v>
      </c>
      <c r="Y22" s="143">
        <v>2.9889801643450502E-3</v>
      </c>
      <c r="Z22" s="143">
        <v>3.0269326515233697E-4</v>
      </c>
    </row>
    <row r="23" spans="1:26" x14ac:dyDescent="0.2">
      <c r="A23" s="2">
        <v>301</v>
      </c>
      <c r="B23" s="2">
        <v>7210</v>
      </c>
      <c r="C23" s="2" t="s">
        <v>1098</v>
      </c>
      <c r="D23" s="2" t="s">
        <v>1131</v>
      </c>
      <c r="E23" s="2" t="s">
        <v>619</v>
      </c>
      <c r="F23" s="2" t="s">
        <v>1132</v>
      </c>
      <c r="G23" s="2">
        <v>29993477</v>
      </c>
      <c r="H23" s="2" t="s">
        <v>33</v>
      </c>
      <c r="I23" s="2" t="s">
        <v>1133</v>
      </c>
      <c r="J23" s="2" t="s">
        <v>1134</v>
      </c>
      <c r="K23" s="2" t="s">
        <v>85</v>
      </c>
      <c r="L23" s="2" t="s">
        <v>1047</v>
      </c>
      <c r="M23" s="2" t="s">
        <v>86</v>
      </c>
      <c r="N23" s="2" t="s">
        <v>86</v>
      </c>
      <c r="O23" s="2" t="s">
        <v>134</v>
      </c>
      <c r="P23" s="159" t="s">
        <v>1135</v>
      </c>
      <c r="Q23" s="2" t="s">
        <v>90</v>
      </c>
      <c r="R23" s="2" t="s">
        <v>1038</v>
      </c>
      <c r="S23" s="2" t="s">
        <v>910</v>
      </c>
      <c r="T23" s="157" t="s">
        <v>1136</v>
      </c>
      <c r="U23" s="141">
        <v>3.19</v>
      </c>
      <c r="V23" s="133">
        <v>23.498000000000001</v>
      </c>
      <c r="W23" s="133">
        <v>74.959999999999994</v>
      </c>
      <c r="X23" s="143">
        <v>0</v>
      </c>
      <c r="Y23" s="143">
        <v>5.1349048497926196E-4</v>
      </c>
      <c r="Z23" s="143">
        <v>5.2001051521560597E-5</v>
      </c>
    </row>
    <row r="24" spans="1:26" x14ac:dyDescent="0.2">
      <c r="A24" s="2">
        <v>301</v>
      </c>
      <c r="B24" s="2">
        <v>7210</v>
      </c>
      <c r="C24" s="2" t="s">
        <v>1137</v>
      </c>
      <c r="D24" s="2" t="s">
        <v>1138</v>
      </c>
      <c r="E24" s="2" t="s">
        <v>127</v>
      </c>
      <c r="F24" s="2" t="s">
        <v>1139</v>
      </c>
      <c r="G24" s="2">
        <v>29994474</v>
      </c>
      <c r="H24" s="2" t="s">
        <v>33</v>
      </c>
      <c r="I24" s="2" t="s">
        <v>1035</v>
      </c>
      <c r="J24" s="2" t="s">
        <v>1115</v>
      </c>
      <c r="K24" s="2" t="s">
        <v>85</v>
      </c>
      <c r="L24" s="2" t="s">
        <v>1047</v>
      </c>
      <c r="M24" s="2" t="s">
        <v>86</v>
      </c>
      <c r="N24" s="2" t="s">
        <v>86</v>
      </c>
      <c r="O24" s="2" t="s">
        <v>134</v>
      </c>
      <c r="P24" s="159" t="s">
        <v>1140</v>
      </c>
      <c r="Q24" s="2" t="s">
        <v>90</v>
      </c>
      <c r="R24" s="2" t="s">
        <v>1038</v>
      </c>
      <c r="S24" s="2" t="s">
        <v>910</v>
      </c>
      <c r="T24" s="157" t="s">
        <v>1039</v>
      </c>
      <c r="U24" s="141">
        <v>3.19</v>
      </c>
      <c r="V24" s="133">
        <v>1745.498</v>
      </c>
      <c r="W24" s="133">
        <v>5568.1379999999999</v>
      </c>
      <c r="X24" s="143">
        <v>5.8339999999999998E-3</v>
      </c>
      <c r="Y24" s="143">
        <v>3.8142879324324599E-2</v>
      </c>
      <c r="Z24" s="143">
        <v>3.8627197405712E-3</v>
      </c>
    </row>
    <row r="25" spans="1:26" x14ac:dyDescent="0.2">
      <c r="A25" s="2">
        <v>301</v>
      </c>
      <c r="B25" s="2">
        <v>7210</v>
      </c>
      <c r="C25" s="2" t="s">
        <v>1141</v>
      </c>
      <c r="D25" s="2" t="s">
        <v>1142</v>
      </c>
      <c r="E25" s="2" t="s">
        <v>127</v>
      </c>
      <c r="F25" s="2" t="s">
        <v>1141</v>
      </c>
      <c r="G25" s="2">
        <v>29994325</v>
      </c>
      <c r="H25" s="2" t="s">
        <v>33</v>
      </c>
      <c r="I25" s="2" t="s">
        <v>1035</v>
      </c>
      <c r="J25" s="2" t="s">
        <v>1143</v>
      </c>
      <c r="K25" s="2" t="s">
        <v>85</v>
      </c>
      <c r="L25" s="2" t="s">
        <v>1103</v>
      </c>
      <c r="M25" s="2" t="s">
        <v>1103</v>
      </c>
      <c r="N25" s="2" t="s">
        <v>236</v>
      </c>
      <c r="O25" s="2" t="s">
        <v>134</v>
      </c>
      <c r="P25" s="159" t="s">
        <v>1144</v>
      </c>
      <c r="Q25" s="2" t="s">
        <v>726</v>
      </c>
      <c r="R25" s="2" t="s">
        <v>1038</v>
      </c>
      <c r="S25" s="2" t="s">
        <v>949</v>
      </c>
      <c r="T25" s="157" t="s">
        <v>1042</v>
      </c>
      <c r="U25" s="141">
        <v>3.7454999999999998</v>
      </c>
      <c r="V25" s="133">
        <v>2195.259</v>
      </c>
      <c r="W25" s="133">
        <v>8222.3439999999991</v>
      </c>
      <c r="X25" s="143">
        <v>3.0800000000000001E-4</v>
      </c>
      <c r="Y25" s="143">
        <v>5.6324734683809698E-2</v>
      </c>
      <c r="Z25" s="143">
        <v>5.70399163355346E-3</v>
      </c>
    </row>
    <row r="26" spans="1:26" x14ac:dyDescent="0.2">
      <c r="A26" s="2">
        <v>301</v>
      </c>
      <c r="B26" s="2">
        <v>7210</v>
      </c>
      <c r="C26" s="2" t="s">
        <v>1145</v>
      </c>
      <c r="D26" s="2" t="s">
        <v>1146</v>
      </c>
      <c r="E26" s="2" t="s">
        <v>964</v>
      </c>
      <c r="F26" s="2" t="s">
        <v>1147</v>
      </c>
      <c r="G26" s="2">
        <v>29993440</v>
      </c>
      <c r="H26" s="2" t="s">
        <v>33</v>
      </c>
      <c r="I26" s="2" t="s">
        <v>1035</v>
      </c>
      <c r="J26" s="2" t="s">
        <v>1148</v>
      </c>
      <c r="K26" s="2" t="s">
        <v>85</v>
      </c>
      <c r="L26" s="2" t="s">
        <v>1047</v>
      </c>
      <c r="M26" s="2" t="s">
        <v>86</v>
      </c>
      <c r="N26" s="2" t="s">
        <v>86</v>
      </c>
      <c r="O26" s="2" t="s">
        <v>134</v>
      </c>
      <c r="P26" s="159" t="s">
        <v>1149</v>
      </c>
      <c r="Q26" s="2" t="s">
        <v>90</v>
      </c>
      <c r="R26" s="2" t="s">
        <v>1038</v>
      </c>
      <c r="S26" s="2" t="s">
        <v>910</v>
      </c>
      <c r="T26" s="157" t="s">
        <v>1136</v>
      </c>
      <c r="U26" s="141">
        <v>3.19</v>
      </c>
      <c r="V26" s="133">
        <v>3478.6080000000002</v>
      </c>
      <c r="W26" s="133">
        <v>11096.76</v>
      </c>
      <c r="X26" s="143">
        <v>2.5990000000000002E-3</v>
      </c>
      <c r="Y26" s="143">
        <v>7.6015068593751803E-2</v>
      </c>
      <c r="Z26" s="143">
        <v>7.6980267677565503E-3</v>
      </c>
    </row>
    <row r="27" spans="1:26" x14ac:dyDescent="0.2">
      <c r="A27" s="2">
        <v>301</v>
      </c>
      <c r="B27" s="2">
        <v>7210</v>
      </c>
      <c r="C27" s="2" t="s">
        <v>1150</v>
      </c>
      <c r="D27" s="2" t="s">
        <v>1151</v>
      </c>
      <c r="E27" s="2" t="s">
        <v>964</v>
      </c>
      <c r="F27" s="2" t="s">
        <v>1152</v>
      </c>
      <c r="G27" s="2">
        <v>29999808</v>
      </c>
      <c r="H27" s="2" t="s">
        <v>33</v>
      </c>
      <c r="I27" s="2" t="s">
        <v>1035</v>
      </c>
      <c r="J27" s="2" t="s">
        <v>1134</v>
      </c>
      <c r="K27" s="2" t="s">
        <v>85</v>
      </c>
      <c r="L27" s="2" t="s">
        <v>86</v>
      </c>
      <c r="M27" s="2" t="s">
        <v>30</v>
      </c>
      <c r="N27" s="2" t="s">
        <v>86</v>
      </c>
      <c r="O27" s="2" t="s">
        <v>134</v>
      </c>
      <c r="P27" s="159" t="s">
        <v>1153</v>
      </c>
      <c r="Q27" s="2" t="s">
        <v>90</v>
      </c>
      <c r="R27" s="2" t="s">
        <v>1038</v>
      </c>
      <c r="S27" s="2" t="s">
        <v>949</v>
      </c>
      <c r="T27" s="157" t="s">
        <v>1154</v>
      </c>
      <c r="U27" s="141">
        <v>3.19</v>
      </c>
      <c r="V27" s="133">
        <v>1330.1790000000001</v>
      </c>
      <c r="W27" s="133">
        <v>4243.2709999999997</v>
      </c>
      <c r="X27" s="143">
        <v>7.5799999999999999E-4</v>
      </c>
      <c r="Y27" s="143">
        <v>2.90672692895406E-2</v>
      </c>
      <c r="Z27" s="143">
        <v>2.9436350081102798E-3</v>
      </c>
    </row>
    <row r="28" spans="1:26" x14ac:dyDescent="0.2">
      <c r="A28" s="2">
        <v>301</v>
      </c>
      <c r="B28" s="2">
        <v>7210</v>
      </c>
      <c r="C28" s="2" t="s">
        <v>1155</v>
      </c>
      <c r="D28" s="2" t="s">
        <v>1156</v>
      </c>
      <c r="E28" s="2" t="s">
        <v>964</v>
      </c>
      <c r="F28" s="2" t="s">
        <v>1157</v>
      </c>
      <c r="G28" s="2">
        <v>75590</v>
      </c>
      <c r="H28" s="2" t="s">
        <v>33</v>
      </c>
      <c r="I28" s="2" t="s">
        <v>1035</v>
      </c>
      <c r="J28" s="2" t="s">
        <v>1068</v>
      </c>
      <c r="K28" s="2" t="s">
        <v>85</v>
      </c>
      <c r="L28" s="2" t="s">
        <v>1103</v>
      </c>
      <c r="M28" s="2" t="s">
        <v>1103</v>
      </c>
      <c r="N28" s="2" t="s">
        <v>792</v>
      </c>
      <c r="O28" s="2" t="s">
        <v>134</v>
      </c>
      <c r="P28" s="159" t="s">
        <v>1158</v>
      </c>
      <c r="Q28" s="2" t="s">
        <v>726</v>
      </c>
      <c r="R28" s="2" t="s">
        <v>1038</v>
      </c>
      <c r="S28" s="2" t="s">
        <v>910</v>
      </c>
      <c r="T28" s="157" t="s">
        <v>1159</v>
      </c>
      <c r="U28" s="141">
        <v>3.7454999999999998</v>
      </c>
      <c r="V28" s="133">
        <v>450.05099999999999</v>
      </c>
      <c r="W28" s="133">
        <v>1685.6679999999999</v>
      </c>
      <c r="X28" s="143">
        <v>2.8499999999999999E-4</v>
      </c>
      <c r="Y28" s="143">
        <v>1.1547166649668201E-2</v>
      </c>
      <c r="Z28" s="143">
        <v>1.1693786456465601E-3</v>
      </c>
    </row>
    <row r="29" spans="1:26" x14ac:dyDescent="0.2">
      <c r="A29" s="2">
        <v>301</v>
      </c>
      <c r="B29" s="2">
        <v>7210</v>
      </c>
      <c r="C29" s="2" t="s">
        <v>1155</v>
      </c>
      <c r="D29" s="2" t="s">
        <v>1156</v>
      </c>
      <c r="E29" s="2" t="s">
        <v>964</v>
      </c>
      <c r="F29" s="2" t="s">
        <v>1160</v>
      </c>
      <c r="G29" s="2">
        <v>29993319</v>
      </c>
      <c r="H29" s="2" t="s">
        <v>33</v>
      </c>
      <c r="I29" s="2" t="s">
        <v>1035</v>
      </c>
      <c r="J29" s="2" t="s">
        <v>1068</v>
      </c>
      <c r="K29" s="2" t="s">
        <v>85</v>
      </c>
      <c r="L29" s="2" t="s">
        <v>86</v>
      </c>
      <c r="M29" s="2" t="s">
        <v>86</v>
      </c>
      <c r="N29" s="2" t="s">
        <v>86</v>
      </c>
      <c r="O29" s="2" t="s">
        <v>134</v>
      </c>
      <c r="P29" s="159" t="s">
        <v>1161</v>
      </c>
      <c r="Q29" s="2" t="s">
        <v>90</v>
      </c>
      <c r="R29" s="2" t="s">
        <v>1038</v>
      </c>
      <c r="S29" s="2" t="s">
        <v>910</v>
      </c>
      <c r="T29" s="157" t="s">
        <v>1162</v>
      </c>
      <c r="U29" s="141">
        <v>3.19</v>
      </c>
      <c r="V29" s="133">
        <v>342.08</v>
      </c>
      <c r="W29" s="133">
        <v>1091.2339999999999</v>
      </c>
      <c r="X29" s="143">
        <v>4.9399999999999997E-4</v>
      </c>
      <c r="Y29" s="143">
        <v>7.4751740480473701E-3</v>
      </c>
      <c r="Z29" s="143">
        <v>7.5700898492957105E-4</v>
      </c>
    </row>
    <row r="30" spans="1:26" x14ac:dyDescent="0.2">
      <c r="A30" s="2">
        <v>301</v>
      </c>
      <c r="B30" s="2">
        <v>7210</v>
      </c>
      <c r="C30" s="2" t="s">
        <v>1163</v>
      </c>
      <c r="D30" s="2" t="s">
        <v>1164</v>
      </c>
      <c r="E30" s="2" t="s">
        <v>964</v>
      </c>
      <c r="F30" s="2" t="s">
        <v>1165</v>
      </c>
      <c r="G30" s="2">
        <v>29994342</v>
      </c>
      <c r="H30" s="2" t="s">
        <v>33</v>
      </c>
      <c r="I30" s="2" t="s">
        <v>1035</v>
      </c>
      <c r="J30" s="2" t="s">
        <v>1046</v>
      </c>
      <c r="K30" s="2" t="s">
        <v>85</v>
      </c>
      <c r="L30" s="2" t="s">
        <v>1047</v>
      </c>
      <c r="M30" s="2" t="s">
        <v>86</v>
      </c>
      <c r="N30" s="2" t="s">
        <v>86</v>
      </c>
      <c r="O30" s="2" t="s">
        <v>134</v>
      </c>
      <c r="P30" s="159" t="s">
        <v>1166</v>
      </c>
      <c r="Q30" s="2" t="s">
        <v>90</v>
      </c>
      <c r="R30" s="2" t="s">
        <v>1038</v>
      </c>
      <c r="S30" s="2" t="s">
        <v>949</v>
      </c>
      <c r="T30" s="157" t="s">
        <v>1167</v>
      </c>
      <c r="U30" s="141">
        <v>3.19</v>
      </c>
      <c r="V30" s="133">
        <v>2035.894</v>
      </c>
      <c r="W30" s="133">
        <v>6494.5020000000004</v>
      </c>
      <c r="X30" s="143">
        <v>3.4200000000000002E-4</v>
      </c>
      <c r="Y30" s="143">
        <v>4.4488662325067499E-2</v>
      </c>
      <c r="Z30" s="143">
        <v>4.5053555798304197E-3</v>
      </c>
    </row>
    <row r="31" spans="1:26" x14ac:dyDescent="0.2">
      <c r="A31" s="2">
        <v>301</v>
      </c>
      <c r="B31" s="2">
        <v>7210</v>
      </c>
      <c r="C31" s="2" t="s">
        <v>1073</v>
      </c>
      <c r="D31" s="2" t="s">
        <v>1074</v>
      </c>
      <c r="E31" s="2" t="s">
        <v>964</v>
      </c>
      <c r="F31" s="2" t="s">
        <v>1168</v>
      </c>
      <c r="G31" s="2">
        <v>9216910</v>
      </c>
      <c r="H31" s="2" t="s">
        <v>33</v>
      </c>
      <c r="I31" s="2" t="s">
        <v>1035</v>
      </c>
      <c r="J31" s="2" t="s">
        <v>1057</v>
      </c>
      <c r="K31" s="2" t="s">
        <v>30</v>
      </c>
      <c r="L31" s="2" t="s">
        <v>30</v>
      </c>
      <c r="M31" s="2" t="s">
        <v>30</v>
      </c>
      <c r="N31" s="2" t="s">
        <v>30</v>
      </c>
      <c r="O31" s="2" t="s">
        <v>134</v>
      </c>
      <c r="P31" s="159" t="s">
        <v>1169</v>
      </c>
      <c r="Q31" s="2" t="s">
        <v>34</v>
      </c>
      <c r="R31" s="2" t="s">
        <v>1038</v>
      </c>
      <c r="S31" s="2" t="s">
        <v>949</v>
      </c>
      <c r="T31" s="157" t="s">
        <v>1170</v>
      </c>
      <c r="U31" s="141">
        <v>1</v>
      </c>
      <c r="V31" s="133">
        <v>0.64900000000000002</v>
      </c>
      <c r="W31" s="133">
        <v>0.64900000000000002</v>
      </c>
      <c r="X31" s="143">
        <v>4.372E-3</v>
      </c>
      <c r="Y31" s="143">
        <v>4.4471373091456599E-6</v>
      </c>
      <c r="Z31" s="143">
        <v>4.5036047035161198E-7</v>
      </c>
    </row>
    <row r="32" spans="1:26" x14ac:dyDescent="0.2">
      <c r="A32" s="2">
        <v>301</v>
      </c>
      <c r="B32" s="2">
        <v>7210</v>
      </c>
      <c r="C32" s="2" t="s">
        <v>1171</v>
      </c>
      <c r="D32" s="2" t="s">
        <v>1172</v>
      </c>
      <c r="E32" s="2" t="s">
        <v>127</v>
      </c>
      <c r="F32" s="2" t="s">
        <v>1171</v>
      </c>
      <c r="G32" s="2">
        <v>29993334</v>
      </c>
      <c r="H32" s="2" t="s">
        <v>33</v>
      </c>
      <c r="I32" s="2" t="s">
        <v>1035</v>
      </c>
      <c r="J32" s="2" t="s">
        <v>1046</v>
      </c>
      <c r="K32" s="2" t="s">
        <v>85</v>
      </c>
      <c r="L32" s="2" t="s">
        <v>1047</v>
      </c>
      <c r="M32" s="2" t="s">
        <v>30</v>
      </c>
      <c r="N32" s="2" t="s">
        <v>86</v>
      </c>
      <c r="O32" s="2" t="s">
        <v>134</v>
      </c>
      <c r="P32" s="159" t="s">
        <v>1173</v>
      </c>
      <c r="Q32" s="2" t="s">
        <v>90</v>
      </c>
      <c r="R32" s="2" t="s">
        <v>1038</v>
      </c>
      <c r="S32" s="2" t="s">
        <v>949</v>
      </c>
      <c r="T32" s="157" t="s">
        <v>1136</v>
      </c>
      <c r="U32" s="141">
        <v>3.19</v>
      </c>
      <c r="V32" s="133">
        <v>973.721</v>
      </c>
      <c r="W32" s="133">
        <v>3106.17</v>
      </c>
      <c r="X32" s="143">
        <v>4.6670000000000001E-3</v>
      </c>
      <c r="Y32" s="143">
        <v>2.1277898471984299E-2</v>
      </c>
      <c r="Z32" s="143">
        <v>2.15480739581158E-3</v>
      </c>
    </row>
    <row r="33" spans="1:26" x14ac:dyDescent="0.2">
      <c r="A33" s="2">
        <v>301</v>
      </c>
      <c r="B33" s="2">
        <v>7210</v>
      </c>
      <c r="C33" s="2" t="s">
        <v>1174</v>
      </c>
      <c r="D33" s="2" t="s">
        <v>1175</v>
      </c>
      <c r="E33" s="2" t="s">
        <v>619</v>
      </c>
      <c r="F33" s="2" t="s">
        <v>1176</v>
      </c>
      <c r="G33" s="2">
        <v>29993805</v>
      </c>
      <c r="H33" s="2" t="s">
        <v>33</v>
      </c>
      <c r="I33" s="2" t="s">
        <v>1035</v>
      </c>
      <c r="J33" s="2" t="s">
        <v>1101</v>
      </c>
      <c r="K33" s="2" t="s">
        <v>85</v>
      </c>
      <c r="L33" s="2" t="s">
        <v>1103</v>
      </c>
      <c r="M33" s="2" t="s">
        <v>1103</v>
      </c>
      <c r="N33" s="2" t="s">
        <v>792</v>
      </c>
      <c r="O33" s="2" t="s">
        <v>134</v>
      </c>
      <c r="P33" s="159" t="s">
        <v>1177</v>
      </c>
      <c r="Q33" s="2" t="s">
        <v>726</v>
      </c>
      <c r="R33" s="2" t="s">
        <v>1038</v>
      </c>
      <c r="S33" s="2" t="s">
        <v>910</v>
      </c>
      <c r="T33" s="157" t="s">
        <v>1178</v>
      </c>
      <c r="U33" s="141">
        <v>3.7454999999999998</v>
      </c>
      <c r="V33" s="133">
        <v>663.32500000000005</v>
      </c>
      <c r="W33" s="133">
        <v>2484.4839999999999</v>
      </c>
      <c r="X33" s="143">
        <v>2.1870000000000001E-3</v>
      </c>
      <c r="Y33" s="143">
        <v>1.7019220867882701E-2</v>
      </c>
      <c r="Z33" s="143">
        <v>1.72353219211711E-3</v>
      </c>
    </row>
    <row r="34" spans="1:26" x14ac:dyDescent="0.2">
      <c r="A34" s="2">
        <v>301</v>
      </c>
      <c r="B34" s="2">
        <v>7210</v>
      </c>
      <c r="C34" s="2" t="s">
        <v>1179</v>
      </c>
      <c r="D34" s="2" t="s">
        <v>1180</v>
      </c>
      <c r="E34" s="2" t="s">
        <v>964</v>
      </c>
      <c r="F34" s="2" t="s">
        <v>1181</v>
      </c>
      <c r="G34" s="2">
        <v>7530</v>
      </c>
      <c r="H34" s="2" t="s">
        <v>33</v>
      </c>
      <c r="I34" s="2" t="s">
        <v>1035</v>
      </c>
      <c r="J34" s="2" t="s">
        <v>1182</v>
      </c>
      <c r="K34" s="2" t="s">
        <v>85</v>
      </c>
      <c r="L34" s="2" t="s">
        <v>1103</v>
      </c>
      <c r="M34" s="2" t="s">
        <v>1103</v>
      </c>
      <c r="N34" s="2" t="s">
        <v>792</v>
      </c>
      <c r="O34" s="2" t="s">
        <v>134</v>
      </c>
      <c r="P34" s="159" t="s">
        <v>1183</v>
      </c>
      <c r="Q34" s="2" t="s">
        <v>90</v>
      </c>
      <c r="R34" s="2" t="s">
        <v>1038</v>
      </c>
      <c r="S34" s="2" t="s">
        <v>949</v>
      </c>
      <c r="T34" s="157" t="s">
        <v>1077</v>
      </c>
      <c r="U34" s="141">
        <v>3.19</v>
      </c>
      <c r="V34" s="133">
        <v>1720.625</v>
      </c>
      <c r="W34" s="133">
        <v>5488.7950000000001</v>
      </c>
      <c r="X34" s="143">
        <v>2.709E-3</v>
      </c>
      <c r="Y34" s="143">
        <v>3.7599363858593797E-2</v>
      </c>
      <c r="Z34" s="143">
        <v>3.80767806684403E-3</v>
      </c>
    </row>
    <row r="35" spans="1:26" x14ac:dyDescent="0.2">
      <c r="A35" s="2">
        <v>301</v>
      </c>
      <c r="B35" s="2">
        <v>7210</v>
      </c>
      <c r="C35" s="2" t="s">
        <v>1179</v>
      </c>
      <c r="D35" s="2" t="s">
        <v>1180</v>
      </c>
      <c r="E35" s="2" t="s">
        <v>964</v>
      </c>
      <c r="F35" s="2" t="s">
        <v>1184</v>
      </c>
      <c r="G35" s="2">
        <v>620019915</v>
      </c>
      <c r="H35" s="2" t="s">
        <v>33</v>
      </c>
      <c r="I35" s="2" t="s">
        <v>1035</v>
      </c>
      <c r="J35" s="2" t="s">
        <v>1148</v>
      </c>
      <c r="K35" s="2" t="s">
        <v>85</v>
      </c>
      <c r="L35" s="2" t="s">
        <v>1103</v>
      </c>
      <c r="M35" s="2" t="s">
        <v>1103</v>
      </c>
      <c r="N35" s="2" t="s">
        <v>792</v>
      </c>
      <c r="O35" s="2" t="s">
        <v>134</v>
      </c>
      <c r="P35" s="159" t="s">
        <v>1185</v>
      </c>
      <c r="Q35" s="2" t="s">
        <v>90</v>
      </c>
      <c r="R35" s="2" t="s">
        <v>1038</v>
      </c>
      <c r="S35" s="2" t="s">
        <v>949</v>
      </c>
      <c r="T35" s="157" t="s">
        <v>1186</v>
      </c>
      <c r="U35" s="141">
        <v>3.19</v>
      </c>
      <c r="V35" s="133">
        <v>1036.376</v>
      </c>
      <c r="W35" s="133">
        <v>3306.0410000000002</v>
      </c>
      <c r="X35" s="143">
        <v>4.9600000000000002E-4</v>
      </c>
      <c r="Y35" s="143">
        <v>2.2647052444056199E-2</v>
      </c>
      <c r="Z35" s="143">
        <v>2.2934612722228199E-3</v>
      </c>
    </row>
    <row r="36" spans="1:26" x14ac:dyDescent="0.2">
      <c r="A36" s="2">
        <v>301</v>
      </c>
      <c r="B36" s="2">
        <v>7210</v>
      </c>
      <c r="C36" s="2" t="s">
        <v>1187</v>
      </c>
      <c r="D36" s="2" t="s">
        <v>1188</v>
      </c>
      <c r="E36" s="2" t="s">
        <v>619</v>
      </c>
      <c r="F36" s="2" t="s">
        <v>1187</v>
      </c>
      <c r="G36" s="2">
        <v>29994542</v>
      </c>
      <c r="H36" s="2" t="s">
        <v>33</v>
      </c>
      <c r="I36" s="2" t="s">
        <v>1114</v>
      </c>
      <c r="J36" s="2" t="s">
        <v>1115</v>
      </c>
      <c r="K36" s="2" t="s">
        <v>85</v>
      </c>
      <c r="L36" s="2" t="s">
        <v>792</v>
      </c>
      <c r="M36" s="2" t="s">
        <v>792</v>
      </c>
      <c r="N36" s="2" t="s">
        <v>792</v>
      </c>
      <c r="O36" s="2" t="s">
        <v>134</v>
      </c>
      <c r="P36" s="159" t="s">
        <v>1189</v>
      </c>
      <c r="Q36" s="2" t="s">
        <v>1190</v>
      </c>
      <c r="R36" s="2" t="s">
        <v>1038</v>
      </c>
      <c r="S36" s="2" t="s">
        <v>910</v>
      </c>
      <c r="T36" s="157" t="s">
        <v>1039</v>
      </c>
      <c r="U36" s="141">
        <v>4.29</v>
      </c>
      <c r="V36" s="133">
        <v>739.13499999999999</v>
      </c>
      <c r="W36" s="133">
        <v>3170.89</v>
      </c>
      <c r="X36" s="143">
        <v>2.251E-3</v>
      </c>
      <c r="Y36" s="143">
        <v>2.1721242330077599E-2</v>
      </c>
      <c r="Z36" s="143">
        <v>2.19970471617266E-3</v>
      </c>
    </row>
    <row r="37" spans="1:26" x14ac:dyDescent="0.2">
      <c r="A37" s="2">
        <v>301</v>
      </c>
      <c r="B37" s="2">
        <v>7210</v>
      </c>
      <c r="C37" s="2" t="s">
        <v>1191</v>
      </c>
      <c r="D37" s="2" t="s">
        <v>1192</v>
      </c>
      <c r="E37" s="2" t="s">
        <v>964</v>
      </c>
      <c r="F37" s="2" t="s">
        <v>1193</v>
      </c>
      <c r="G37" s="2">
        <v>75741</v>
      </c>
      <c r="H37" s="2" t="s">
        <v>33</v>
      </c>
      <c r="I37" s="2" t="s">
        <v>1035</v>
      </c>
      <c r="J37" s="2" t="s">
        <v>1046</v>
      </c>
      <c r="K37" s="2" t="s">
        <v>85</v>
      </c>
      <c r="L37" s="2" t="s">
        <v>1047</v>
      </c>
      <c r="M37" s="2" t="s">
        <v>30</v>
      </c>
      <c r="N37" s="2" t="s">
        <v>86</v>
      </c>
      <c r="O37" s="2" t="s">
        <v>134</v>
      </c>
      <c r="P37" s="159" t="s">
        <v>1194</v>
      </c>
      <c r="Q37" s="2" t="s">
        <v>90</v>
      </c>
      <c r="R37" s="2" t="s">
        <v>1038</v>
      </c>
      <c r="S37" s="2" t="s">
        <v>949</v>
      </c>
      <c r="T37" s="157" t="s">
        <v>911</v>
      </c>
      <c r="U37" s="141">
        <v>3.19</v>
      </c>
      <c r="V37" s="133">
        <v>3707.9609999999998</v>
      </c>
      <c r="W37" s="133">
        <v>11828.395</v>
      </c>
      <c r="X37" s="143">
        <v>9.7000000000000003E-3</v>
      </c>
      <c r="Y37" s="143">
        <v>8.10269198677009E-2</v>
      </c>
      <c r="Z37" s="143">
        <v>8.2055756784740596E-3</v>
      </c>
    </row>
    <row r="38" spans="1:26" x14ac:dyDescent="0.2">
      <c r="A38" s="2">
        <v>301</v>
      </c>
      <c r="B38" s="2">
        <v>7210</v>
      </c>
      <c r="C38" s="2" t="s">
        <v>1191</v>
      </c>
      <c r="D38" s="2" t="s">
        <v>1192</v>
      </c>
      <c r="E38" s="2" t="s">
        <v>964</v>
      </c>
      <c r="F38" s="2" t="s">
        <v>1195</v>
      </c>
      <c r="G38" s="2">
        <v>7075</v>
      </c>
      <c r="H38" s="2" t="s">
        <v>33</v>
      </c>
      <c r="I38" s="2" t="s">
        <v>1035</v>
      </c>
      <c r="J38" s="2" t="s">
        <v>1046</v>
      </c>
      <c r="K38" s="2" t="s">
        <v>85</v>
      </c>
      <c r="L38" s="2" t="s">
        <v>1047</v>
      </c>
      <c r="M38" s="2" t="s">
        <v>30</v>
      </c>
      <c r="N38" s="2" t="s">
        <v>792</v>
      </c>
      <c r="O38" s="2" t="s">
        <v>134</v>
      </c>
      <c r="P38" s="159" t="s">
        <v>1196</v>
      </c>
      <c r="Q38" s="2" t="s">
        <v>90</v>
      </c>
      <c r="R38" s="2" t="s">
        <v>1038</v>
      </c>
      <c r="S38" s="2" t="s">
        <v>949</v>
      </c>
      <c r="T38" s="157" t="s">
        <v>911</v>
      </c>
      <c r="U38" s="141">
        <v>3.19</v>
      </c>
      <c r="V38" s="133">
        <v>2273.777</v>
      </c>
      <c r="W38" s="133">
        <v>7253.3490000000002</v>
      </c>
      <c r="X38" s="143">
        <v>5.2610000000000001E-3</v>
      </c>
      <c r="Y38" s="143">
        <v>4.9686923852981797E-2</v>
      </c>
      <c r="Z38" s="143">
        <v>5.0317822098127404E-3</v>
      </c>
    </row>
    <row r="39" spans="1:26" x14ac:dyDescent="0.2">
      <c r="A39" s="2">
        <v>301</v>
      </c>
      <c r="B39" s="2">
        <v>7210</v>
      </c>
      <c r="C39" s="2" t="s">
        <v>1191</v>
      </c>
      <c r="D39" s="2" t="s">
        <v>1192</v>
      </c>
      <c r="E39" s="2" t="s">
        <v>964</v>
      </c>
      <c r="F39" s="2" t="s">
        <v>1197</v>
      </c>
      <c r="G39" s="2">
        <v>29993617</v>
      </c>
      <c r="H39" s="2" t="s">
        <v>33</v>
      </c>
      <c r="I39" s="2" t="s">
        <v>1035</v>
      </c>
      <c r="J39" s="2" t="s">
        <v>1046</v>
      </c>
      <c r="K39" s="2" t="s">
        <v>85</v>
      </c>
      <c r="L39" s="2" t="s">
        <v>86</v>
      </c>
      <c r="M39" s="2" t="s">
        <v>30</v>
      </c>
      <c r="N39" s="2" t="s">
        <v>86</v>
      </c>
      <c r="O39" s="2" t="s">
        <v>134</v>
      </c>
      <c r="P39" s="159" t="s">
        <v>1198</v>
      </c>
      <c r="Q39" s="2" t="s">
        <v>90</v>
      </c>
      <c r="R39" s="2" t="s">
        <v>1038</v>
      </c>
      <c r="S39" s="2" t="s">
        <v>949</v>
      </c>
      <c r="T39" s="157" t="s">
        <v>1039</v>
      </c>
      <c r="U39" s="141">
        <v>3.19</v>
      </c>
      <c r="V39" s="133">
        <v>135.33699999999999</v>
      </c>
      <c r="W39" s="133">
        <v>431.72399999999999</v>
      </c>
      <c r="X39" s="143">
        <v>8.4699999999999999E-4</v>
      </c>
      <c r="Y39" s="143">
        <v>2.95740090166355E-3</v>
      </c>
      <c r="Z39" s="143">
        <v>2.9949524120885502E-4</v>
      </c>
    </row>
    <row r="40" spans="1:26" x14ac:dyDescent="0.2">
      <c r="A40" s="2">
        <v>301</v>
      </c>
      <c r="B40" s="2">
        <v>7210</v>
      </c>
      <c r="C40" s="2" t="s">
        <v>1191</v>
      </c>
      <c r="D40" s="2" t="s">
        <v>1192</v>
      </c>
      <c r="E40" s="2" t="s">
        <v>964</v>
      </c>
      <c r="F40" s="2" t="s">
        <v>1199</v>
      </c>
      <c r="G40" s="2">
        <v>7538</v>
      </c>
      <c r="H40" s="2" t="s">
        <v>33</v>
      </c>
      <c r="I40" s="2" t="s">
        <v>1035</v>
      </c>
      <c r="J40" s="2" t="s">
        <v>1046</v>
      </c>
      <c r="K40" s="2" t="s">
        <v>85</v>
      </c>
      <c r="L40" s="2" t="s">
        <v>1047</v>
      </c>
      <c r="M40" s="2" t="s">
        <v>30</v>
      </c>
      <c r="N40" s="2" t="s">
        <v>792</v>
      </c>
      <c r="O40" s="2" t="s">
        <v>134</v>
      </c>
      <c r="P40" s="159" t="s">
        <v>1200</v>
      </c>
      <c r="Q40" s="2" t="s">
        <v>90</v>
      </c>
      <c r="R40" s="2" t="s">
        <v>1038</v>
      </c>
      <c r="S40" s="2" t="s">
        <v>949</v>
      </c>
      <c r="T40" s="157" t="s">
        <v>911</v>
      </c>
      <c r="U40" s="141">
        <v>3.19</v>
      </c>
      <c r="V40" s="133">
        <v>354.34100000000001</v>
      </c>
      <c r="W40" s="133">
        <v>1130.3489999999999</v>
      </c>
      <c r="X40" s="143">
        <v>1.209E-3</v>
      </c>
      <c r="Y40" s="143">
        <v>7.7431204337128096E-3</v>
      </c>
      <c r="Z40" s="143">
        <v>7.8414384762632997E-4</v>
      </c>
    </row>
    <row r="41" spans="1:26" x14ac:dyDescent="0.2">
      <c r="A41" s="2">
        <v>301</v>
      </c>
      <c r="B41" s="2">
        <v>7210</v>
      </c>
      <c r="C41" s="2" t="s">
        <v>1201</v>
      </c>
      <c r="D41" s="2" t="s">
        <v>1202</v>
      </c>
      <c r="E41" s="2" t="s">
        <v>964</v>
      </c>
      <c r="F41" s="2" t="s">
        <v>1203</v>
      </c>
      <c r="G41" s="2">
        <v>29994470</v>
      </c>
      <c r="H41" s="2" t="s">
        <v>33</v>
      </c>
      <c r="I41" s="2" t="s">
        <v>1035</v>
      </c>
      <c r="J41" s="2" t="s">
        <v>1046</v>
      </c>
      <c r="K41" s="2" t="s">
        <v>85</v>
      </c>
      <c r="L41" s="2" t="s">
        <v>1047</v>
      </c>
      <c r="M41" s="2" t="s">
        <v>1047</v>
      </c>
      <c r="N41" s="2" t="s">
        <v>86</v>
      </c>
      <c r="O41" s="2" t="s">
        <v>134</v>
      </c>
      <c r="P41" s="159" t="s">
        <v>1204</v>
      </c>
      <c r="Q41" s="2" t="s">
        <v>90</v>
      </c>
      <c r="R41" s="2" t="s">
        <v>1038</v>
      </c>
      <c r="S41" s="2" t="s">
        <v>949</v>
      </c>
      <c r="T41" s="157" t="s">
        <v>1136</v>
      </c>
      <c r="U41" s="141">
        <v>3.19</v>
      </c>
      <c r="V41" s="133">
        <v>737.85299999999995</v>
      </c>
      <c r="W41" s="133">
        <v>2353.7530000000002</v>
      </c>
      <c r="X41" s="143">
        <v>4.7749999999999997E-3</v>
      </c>
      <c r="Y41" s="143">
        <v>1.61236854889928E-2</v>
      </c>
      <c r="Z41" s="143">
        <v>1.63284155083111E-3</v>
      </c>
    </row>
    <row r="42" spans="1:26" x14ac:dyDescent="0.2">
      <c r="A42" s="2">
        <v>301</v>
      </c>
      <c r="B42" s="2">
        <v>7210</v>
      </c>
      <c r="C42" s="2" t="s">
        <v>1205</v>
      </c>
      <c r="D42" s="2" t="s">
        <v>1206</v>
      </c>
      <c r="E42" s="2" t="s">
        <v>964</v>
      </c>
      <c r="F42" s="2" t="s">
        <v>1207</v>
      </c>
      <c r="G42" s="2">
        <v>29999807</v>
      </c>
      <c r="H42" s="2" t="s">
        <v>33</v>
      </c>
      <c r="I42" s="2" t="s">
        <v>1035</v>
      </c>
      <c r="J42" s="2" t="s">
        <v>1125</v>
      </c>
      <c r="K42" s="2" t="s">
        <v>85</v>
      </c>
      <c r="L42" s="2" t="s">
        <v>1208</v>
      </c>
      <c r="M42" s="2" t="s">
        <v>86</v>
      </c>
      <c r="N42" s="2" t="s">
        <v>86</v>
      </c>
      <c r="O42" s="2" t="s">
        <v>134</v>
      </c>
      <c r="P42" s="159" t="s">
        <v>1209</v>
      </c>
      <c r="Q42" s="2" t="s">
        <v>90</v>
      </c>
      <c r="R42" s="2" t="s">
        <v>1038</v>
      </c>
      <c r="S42" s="2" t="s">
        <v>910</v>
      </c>
      <c r="T42" s="157" t="s">
        <v>1070</v>
      </c>
      <c r="U42" s="141">
        <v>3.19</v>
      </c>
      <c r="V42" s="133">
        <v>2773.2750000000001</v>
      </c>
      <c r="W42" s="133">
        <v>8846.7469999999994</v>
      </c>
      <c r="X42" s="143">
        <v>1.6743999999999998E-2</v>
      </c>
      <c r="Y42" s="143">
        <v>6.0602024486369498E-2</v>
      </c>
      <c r="Z42" s="143">
        <v>6.1371516898776598E-3</v>
      </c>
    </row>
    <row r="43" spans="1:26" x14ac:dyDescent="0.2">
      <c r="A43" s="2">
        <v>301</v>
      </c>
      <c r="B43" s="2">
        <v>7210</v>
      </c>
      <c r="C43" s="2" t="s">
        <v>1210</v>
      </c>
      <c r="D43" s="2" t="s">
        <v>1211</v>
      </c>
      <c r="E43" s="2" t="s">
        <v>964</v>
      </c>
      <c r="F43" s="2" t="s">
        <v>1212</v>
      </c>
      <c r="G43" s="2">
        <v>72110</v>
      </c>
      <c r="H43" s="2" t="s">
        <v>33</v>
      </c>
      <c r="I43" s="2" t="s">
        <v>1114</v>
      </c>
      <c r="J43" s="2" t="s">
        <v>1115</v>
      </c>
      <c r="K43" s="2" t="s">
        <v>85</v>
      </c>
      <c r="L43" s="2" t="s">
        <v>86</v>
      </c>
      <c r="M43" s="2" t="s">
        <v>30</v>
      </c>
      <c r="N43" s="2" t="s">
        <v>86</v>
      </c>
      <c r="O43" s="2" t="s">
        <v>134</v>
      </c>
      <c r="P43" s="159" t="s">
        <v>1064</v>
      </c>
      <c r="Q43" s="2" t="s">
        <v>90</v>
      </c>
      <c r="R43" s="2" t="s">
        <v>1109</v>
      </c>
      <c r="S43" s="2" t="s">
        <v>949</v>
      </c>
      <c r="T43" s="157" t="s">
        <v>1213</v>
      </c>
      <c r="U43" s="141">
        <v>3.19</v>
      </c>
      <c r="V43" s="133">
        <v>1017.604</v>
      </c>
      <c r="W43" s="133">
        <v>3246.1570000000002</v>
      </c>
      <c r="X43" s="143">
        <v>1.8029999999999999E-3</v>
      </c>
      <c r="Y43" s="143">
        <v>2.22368364209924E-2</v>
      </c>
      <c r="Z43" s="143">
        <v>2.25191879933518E-3</v>
      </c>
    </row>
    <row r="44" spans="1:26" x14ac:dyDescent="0.2">
      <c r="A44" s="2">
        <v>301</v>
      </c>
      <c r="B44" s="2">
        <v>7210</v>
      </c>
      <c r="C44" s="2" t="s">
        <v>1214</v>
      </c>
      <c r="D44" s="2" t="s">
        <v>1215</v>
      </c>
      <c r="E44" s="2" t="s">
        <v>661</v>
      </c>
      <c r="F44" s="2" t="s">
        <v>1216</v>
      </c>
      <c r="G44" s="2">
        <v>9005010</v>
      </c>
      <c r="H44" s="2" t="s">
        <v>33</v>
      </c>
      <c r="I44" s="2" t="s">
        <v>1035</v>
      </c>
      <c r="J44" s="2" t="s">
        <v>1036</v>
      </c>
      <c r="K44" s="2" t="s">
        <v>85</v>
      </c>
      <c r="L44" s="2" t="s">
        <v>1217</v>
      </c>
      <c r="M44" s="2" t="s">
        <v>1217</v>
      </c>
      <c r="N44" s="2" t="s">
        <v>792</v>
      </c>
      <c r="O44" s="2" t="s">
        <v>134</v>
      </c>
      <c r="P44" s="159" t="s">
        <v>1218</v>
      </c>
      <c r="Q44" s="2" t="s">
        <v>726</v>
      </c>
      <c r="R44" s="2" t="s">
        <v>1038</v>
      </c>
      <c r="S44" s="2" t="s">
        <v>910</v>
      </c>
      <c r="T44" s="157" t="s">
        <v>1219</v>
      </c>
      <c r="U44" s="141">
        <v>3.7454999999999998</v>
      </c>
      <c r="V44" s="133">
        <v>6.0919999999999996</v>
      </c>
      <c r="W44" s="133">
        <v>22.817</v>
      </c>
      <c r="X44" s="143">
        <v>9.7999999999999997E-5</v>
      </c>
      <c r="Y44" s="143">
        <v>1.5630422368186799E-4</v>
      </c>
      <c r="Z44" s="143">
        <v>1.5828889193626599E-5</v>
      </c>
    </row>
    <row r="45" spans="1:26" x14ac:dyDescent="0.2">
      <c r="A45" s="2">
        <v>301</v>
      </c>
      <c r="B45" s="2">
        <v>7210</v>
      </c>
      <c r="C45" s="2" t="s">
        <v>1220</v>
      </c>
      <c r="D45" s="2" t="s">
        <v>1221</v>
      </c>
      <c r="E45" s="2" t="s">
        <v>127</v>
      </c>
      <c r="F45" s="2" t="s">
        <v>1222</v>
      </c>
      <c r="G45" s="2">
        <v>7558</v>
      </c>
      <c r="H45" s="2" t="s">
        <v>33</v>
      </c>
      <c r="I45" s="2" t="s">
        <v>1114</v>
      </c>
      <c r="J45" s="2" t="s">
        <v>1115</v>
      </c>
      <c r="K45" s="2" t="s">
        <v>85</v>
      </c>
      <c r="L45" s="2" t="s">
        <v>86</v>
      </c>
      <c r="M45" s="2" t="s">
        <v>86</v>
      </c>
      <c r="N45" s="2" t="s">
        <v>86</v>
      </c>
      <c r="O45" s="2" t="s">
        <v>134</v>
      </c>
      <c r="P45" s="159" t="s">
        <v>1223</v>
      </c>
      <c r="Q45" s="2" t="s">
        <v>90</v>
      </c>
      <c r="R45" s="2" t="s">
        <v>1038</v>
      </c>
      <c r="S45" s="2" t="s">
        <v>910</v>
      </c>
      <c r="T45" s="157" t="s">
        <v>1039</v>
      </c>
      <c r="U45" s="141">
        <v>3.19</v>
      </c>
      <c r="V45" s="133">
        <v>1077.82</v>
      </c>
      <c r="W45" s="133">
        <v>3438.2460000000001</v>
      </c>
      <c r="X45" s="143">
        <v>6.6670000000000002E-3</v>
      </c>
      <c r="Y45" s="143">
        <v>2.3552685554767801E-2</v>
      </c>
      <c r="Z45" s="143">
        <v>2.3851745082560999E-3</v>
      </c>
    </row>
    <row r="46" spans="1:26" x14ac:dyDescent="0.2">
      <c r="A46" s="2">
        <v>301</v>
      </c>
      <c r="B46" s="2">
        <v>7210</v>
      </c>
      <c r="C46" s="2" t="s">
        <v>1224</v>
      </c>
      <c r="D46" s="2" t="s">
        <v>1225</v>
      </c>
      <c r="E46" s="2" t="s">
        <v>964</v>
      </c>
      <c r="F46" s="2" t="s">
        <v>1226</v>
      </c>
      <c r="G46" s="2">
        <v>9213270</v>
      </c>
      <c r="H46" s="2" t="s">
        <v>33</v>
      </c>
      <c r="I46" s="2" t="s">
        <v>1114</v>
      </c>
      <c r="J46" s="2" t="s">
        <v>1227</v>
      </c>
      <c r="K46" s="2" t="s">
        <v>85</v>
      </c>
      <c r="L46" s="2" t="s">
        <v>1228</v>
      </c>
      <c r="M46" s="2" t="s">
        <v>1228</v>
      </c>
      <c r="N46" s="2" t="s">
        <v>86</v>
      </c>
      <c r="O46" s="2" t="s">
        <v>134</v>
      </c>
      <c r="P46" s="159" t="s">
        <v>1229</v>
      </c>
      <c r="Q46" s="2" t="s">
        <v>90</v>
      </c>
      <c r="R46" s="2" t="s">
        <v>1038</v>
      </c>
      <c r="S46" s="2" t="s">
        <v>949</v>
      </c>
      <c r="T46" s="157" t="s">
        <v>1136</v>
      </c>
      <c r="U46" s="141">
        <v>3.19</v>
      </c>
      <c r="V46" s="133">
        <v>26.501000000000001</v>
      </c>
      <c r="W46" s="133">
        <v>84.539000000000001</v>
      </c>
      <c r="X46" s="143">
        <v>2.9239999999999999E-3</v>
      </c>
      <c r="Y46" s="143">
        <v>5.7911046533554796E-4</v>
      </c>
      <c r="Z46" s="143">
        <v>5.8646370333045202E-5</v>
      </c>
    </row>
    <row r="47" spans="1:26" x14ac:dyDescent="0.2">
      <c r="A47" s="2">
        <v>301</v>
      </c>
      <c r="B47" s="2">
        <v>7210</v>
      </c>
      <c r="C47" s="2" t="s">
        <v>1230</v>
      </c>
      <c r="D47" s="2" t="s">
        <v>1231</v>
      </c>
      <c r="E47" s="2" t="s">
        <v>127</v>
      </c>
      <c r="F47" s="2" t="s">
        <v>1232</v>
      </c>
      <c r="G47" s="2">
        <v>7371</v>
      </c>
      <c r="H47" s="2" t="s">
        <v>33</v>
      </c>
      <c r="I47" s="2" t="s">
        <v>1114</v>
      </c>
      <c r="J47" s="2" t="s">
        <v>1115</v>
      </c>
      <c r="K47" s="2" t="s">
        <v>85</v>
      </c>
      <c r="L47" s="2" t="s">
        <v>1047</v>
      </c>
      <c r="M47" s="2" t="s">
        <v>30</v>
      </c>
      <c r="N47" s="2" t="s">
        <v>792</v>
      </c>
      <c r="O47" s="2" t="s">
        <v>134</v>
      </c>
      <c r="P47" s="159" t="s">
        <v>1233</v>
      </c>
      <c r="Q47" s="2" t="s">
        <v>726</v>
      </c>
      <c r="R47" s="2" t="s">
        <v>1038</v>
      </c>
      <c r="S47" s="2" t="s">
        <v>949</v>
      </c>
      <c r="T47" s="157" t="s">
        <v>1117</v>
      </c>
      <c r="U47" s="141">
        <v>3.7454999999999998</v>
      </c>
      <c r="V47" s="133">
        <v>827.78700000000003</v>
      </c>
      <c r="W47" s="133">
        <v>3100.4769999999999</v>
      </c>
      <c r="X47" s="143">
        <v>7.2449999999999997E-3</v>
      </c>
      <c r="Y47" s="143">
        <v>2.12389035966528E-2</v>
      </c>
      <c r="Z47" s="143">
        <v>2.15085839465088E-3</v>
      </c>
    </row>
    <row r="48" spans="1:26" x14ac:dyDescent="0.2">
      <c r="A48" s="2">
        <v>301</v>
      </c>
      <c r="B48" s="2">
        <v>7210</v>
      </c>
      <c r="C48" s="2" t="s">
        <v>1234</v>
      </c>
      <c r="D48" s="2" t="s">
        <v>1235</v>
      </c>
      <c r="E48" s="2" t="s">
        <v>127</v>
      </c>
      <c r="F48" s="2" t="s">
        <v>1236</v>
      </c>
      <c r="G48" s="2">
        <v>6302</v>
      </c>
      <c r="H48" s="2" t="s">
        <v>33</v>
      </c>
      <c r="I48" s="2" t="s">
        <v>1114</v>
      </c>
      <c r="J48" s="2" t="s">
        <v>1115</v>
      </c>
      <c r="K48" s="2" t="s">
        <v>85</v>
      </c>
      <c r="L48" s="2" t="s">
        <v>1102</v>
      </c>
      <c r="M48" s="2" t="s">
        <v>1103</v>
      </c>
      <c r="N48" s="2" t="s">
        <v>792</v>
      </c>
      <c r="O48" s="2" t="s">
        <v>134</v>
      </c>
      <c r="P48" s="159" t="s">
        <v>1237</v>
      </c>
      <c r="Q48" s="2" t="s">
        <v>726</v>
      </c>
      <c r="R48" s="2" t="s">
        <v>1038</v>
      </c>
      <c r="S48" s="2" t="s">
        <v>949</v>
      </c>
      <c r="T48" s="157" t="s">
        <v>1117</v>
      </c>
      <c r="U48" s="141">
        <v>3.7454999999999998</v>
      </c>
      <c r="V48" s="133">
        <v>51.905999999999999</v>
      </c>
      <c r="W48" s="133">
        <v>194.41499999999999</v>
      </c>
      <c r="X48" s="143">
        <v>2.2750000000000001E-3</v>
      </c>
      <c r="Y48" s="143">
        <v>1.33178531986321E-3</v>
      </c>
      <c r="Z48" s="143">
        <v>1.3486956245481699E-4</v>
      </c>
    </row>
    <row r="51" spans="13:13" x14ac:dyDescent="0.2">
      <c r="M51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6</v>
      </c>
      <c r="J1" s="18" t="s">
        <v>7</v>
      </c>
      <c r="K1" s="18" t="s">
        <v>124</v>
      </c>
      <c r="L1" s="18" t="s">
        <v>860</v>
      </c>
      <c r="M1" s="18" t="s">
        <v>117</v>
      </c>
      <c r="N1" s="155" t="s">
        <v>861</v>
      </c>
      <c r="O1" s="18" t="s">
        <v>118</v>
      </c>
      <c r="P1" s="155" t="s">
        <v>891</v>
      </c>
      <c r="Q1" s="18" t="s">
        <v>11</v>
      </c>
      <c r="R1" s="18" t="s">
        <v>897</v>
      </c>
      <c r="S1" s="18" t="s">
        <v>898</v>
      </c>
      <c r="T1" s="155" t="s">
        <v>900</v>
      </c>
      <c r="U1" s="146" t="s">
        <v>862</v>
      </c>
      <c r="V1" s="18" t="s">
        <v>863</v>
      </c>
      <c r="W1" s="18" t="s">
        <v>17</v>
      </c>
      <c r="X1" s="146" t="s">
        <v>19</v>
      </c>
      <c r="Y1" s="140" t="s">
        <v>18</v>
      </c>
      <c r="Z1" s="18" t="s">
        <v>20</v>
      </c>
      <c r="AA1" s="142" t="s">
        <v>24</v>
      </c>
      <c r="AB1" s="142" t="s">
        <v>25</v>
      </c>
    </row>
    <row r="2" spans="1:28" x14ac:dyDescent="0.2">
      <c r="A2" s="19">
        <v>301</v>
      </c>
      <c r="B2" s="19">
        <v>7210</v>
      </c>
      <c r="C2" s="19" t="s">
        <v>1238</v>
      </c>
      <c r="D2" s="19" t="s">
        <v>1239</v>
      </c>
      <c r="E2" s="17" t="s">
        <v>661</v>
      </c>
      <c r="F2" s="19" t="s">
        <v>1240</v>
      </c>
      <c r="G2" s="19" t="s">
        <v>1241</v>
      </c>
      <c r="H2" s="19" t="s">
        <v>33</v>
      </c>
      <c r="I2" s="17" t="s">
        <v>85</v>
      </c>
      <c r="J2" s="17" t="s">
        <v>86</v>
      </c>
      <c r="K2" s="19" t="s">
        <v>906</v>
      </c>
      <c r="L2" s="19" t="s">
        <v>1242</v>
      </c>
      <c r="M2" s="19" t="s">
        <v>516</v>
      </c>
      <c r="N2" s="156" t="s">
        <v>1243</v>
      </c>
      <c r="O2" s="19" t="s">
        <v>134</v>
      </c>
      <c r="P2" s="156" t="s">
        <v>1244</v>
      </c>
      <c r="Q2" s="17" t="s">
        <v>90</v>
      </c>
      <c r="R2" s="19" t="s">
        <v>516</v>
      </c>
      <c r="S2" s="19" t="s">
        <v>910</v>
      </c>
      <c r="T2" s="156" t="s">
        <v>1245</v>
      </c>
      <c r="U2" s="150">
        <v>0</v>
      </c>
      <c r="V2" s="135">
        <v>0</v>
      </c>
      <c r="W2" s="135">
        <v>28125</v>
      </c>
      <c r="X2" s="150">
        <v>0</v>
      </c>
      <c r="Y2" s="148">
        <v>3.19</v>
      </c>
      <c r="Z2" s="135">
        <v>0</v>
      </c>
      <c r="AA2" s="149">
        <v>1</v>
      </c>
      <c r="AB2" s="149">
        <v>6.22395511724619E-11</v>
      </c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117</v>
      </c>
      <c r="M1" s="18" t="s">
        <v>873</v>
      </c>
      <c r="N1" s="18" t="s">
        <v>861</v>
      </c>
      <c r="O1" s="18" t="s">
        <v>118</v>
      </c>
      <c r="P1" s="18" t="s">
        <v>891</v>
      </c>
      <c r="Q1" s="18" t="s">
        <v>11</v>
      </c>
      <c r="R1" s="18" t="s">
        <v>897</v>
      </c>
      <c r="S1" s="18" t="s">
        <v>898</v>
      </c>
      <c r="T1" s="18" t="s">
        <v>900</v>
      </c>
      <c r="U1" s="18" t="s">
        <v>862</v>
      </c>
      <c r="V1" s="18" t="s">
        <v>863</v>
      </c>
      <c r="W1" s="18" t="s">
        <v>17</v>
      </c>
      <c r="X1" s="18" t="s">
        <v>19</v>
      </c>
      <c r="Y1" s="18" t="s">
        <v>18</v>
      </c>
      <c r="Z1" s="18" t="s">
        <v>1246</v>
      </c>
      <c r="AA1" s="18" t="s">
        <v>24</v>
      </c>
      <c r="AB1" s="18" t="s">
        <v>25</v>
      </c>
    </row>
    <row r="2" spans="1:28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 x14ac:dyDescent="0.2"/>
  <cols>
    <col min="1" max="33" width="11.625" style="7" customWidth="1"/>
    <col min="34" max="34" width="11.625" customWidth="1"/>
    <col min="35" max="39" width="11.625" style="7" customWidth="1"/>
    <col min="40" max="41" width="11.625" style="2" customWidth="1"/>
    <col min="42" max="42" width="9" style="7" hidden="1" customWidth="1"/>
    <col min="43" max="16384" width="9" style="7" hidden="1"/>
  </cols>
  <sheetData>
    <row r="1" spans="1:41" ht="51" x14ac:dyDescent="0.2">
      <c r="A1" s="18" t="s">
        <v>0</v>
      </c>
      <c r="B1" s="18" t="s">
        <v>1</v>
      </c>
      <c r="C1" s="18" t="s">
        <v>5</v>
      </c>
      <c r="D1" s="18" t="s">
        <v>1247</v>
      </c>
      <c r="E1" s="18" t="s">
        <v>1248</v>
      </c>
      <c r="F1" s="146" t="s">
        <v>18</v>
      </c>
      <c r="G1" s="18" t="s">
        <v>1249</v>
      </c>
      <c r="H1" s="18" t="s">
        <v>1250</v>
      </c>
      <c r="I1" s="142" t="s">
        <v>1251</v>
      </c>
      <c r="J1" s="142" t="s">
        <v>1252</v>
      </c>
      <c r="K1" s="18" t="s">
        <v>1253</v>
      </c>
      <c r="L1" s="18" t="s">
        <v>1254</v>
      </c>
      <c r="M1" s="146" t="s">
        <v>18</v>
      </c>
      <c r="N1" s="18" t="s">
        <v>1255</v>
      </c>
      <c r="O1" s="18" t="s">
        <v>1256</v>
      </c>
      <c r="P1" s="142" t="s">
        <v>1257</v>
      </c>
      <c r="Q1" s="142" t="s">
        <v>1258</v>
      </c>
      <c r="R1" s="18" t="s">
        <v>1259</v>
      </c>
      <c r="S1" s="18" t="s">
        <v>6</v>
      </c>
      <c r="T1" s="18" t="s">
        <v>7</v>
      </c>
      <c r="U1" s="18" t="s">
        <v>1260</v>
      </c>
      <c r="V1" s="18" t="s">
        <v>1261</v>
      </c>
      <c r="W1" s="18" t="s">
        <v>1262</v>
      </c>
      <c r="X1" s="18" t="s">
        <v>878</v>
      </c>
      <c r="Y1" s="18" t="s">
        <v>118</v>
      </c>
      <c r="Z1" s="18" t="s">
        <v>1263</v>
      </c>
      <c r="AA1" s="18" t="s">
        <v>1264</v>
      </c>
      <c r="AB1" s="18" t="s">
        <v>1265</v>
      </c>
      <c r="AC1" s="18" t="s">
        <v>1266</v>
      </c>
      <c r="AD1" s="18" t="s">
        <v>1267</v>
      </c>
      <c r="AE1" s="18" t="s">
        <v>1268</v>
      </c>
      <c r="AF1" s="18" t="s">
        <v>120</v>
      </c>
      <c r="AG1" s="18" t="s">
        <v>1269</v>
      </c>
      <c r="AH1" s="18" t="s">
        <v>1270</v>
      </c>
      <c r="AI1" s="18" t="s">
        <v>1271</v>
      </c>
      <c r="AJ1" s="18" t="s">
        <v>1272</v>
      </c>
      <c r="AK1" s="18" t="s">
        <v>1273</v>
      </c>
      <c r="AL1" s="18" t="s">
        <v>1274</v>
      </c>
      <c r="AM1" s="18" t="s">
        <v>1275</v>
      </c>
      <c r="AN1" s="142" t="s">
        <v>24</v>
      </c>
      <c r="AO1" s="142" t="s">
        <v>25</v>
      </c>
    </row>
    <row r="2" spans="1:41" x14ac:dyDescent="0.2">
      <c r="A2" s="8" t="s">
        <v>1276</v>
      </c>
      <c r="B2" s="8" t="s">
        <v>1277</v>
      </c>
      <c r="C2" s="8" t="s">
        <v>1278</v>
      </c>
      <c r="D2" s="1" t="s">
        <v>1279</v>
      </c>
      <c r="E2" s="8" t="s">
        <v>90</v>
      </c>
      <c r="F2" s="168">
        <v>3.19</v>
      </c>
      <c r="G2" s="10">
        <v>-149000</v>
      </c>
      <c r="H2" s="11">
        <v>-148.95938557993733</v>
      </c>
      <c r="I2" s="166">
        <v>5.5000000000000003E-4</v>
      </c>
      <c r="J2" s="167">
        <v>-6.0000000000000002E-6</v>
      </c>
      <c r="K2" s="7" t="s">
        <v>1279</v>
      </c>
      <c r="L2" s="8" t="s">
        <v>34</v>
      </c>
      <c r="M2" s="169">
        <v>1</v>
      </c>
      <c r="N2" s="139">
        <v>478826.4</v>
      </c>
      <c r="O2" s="138">
        <v>478.82640000000004</v>
      </c>
      <c r="P2" s="166">
        <v>1.9000000000000001E-5</v>
      </c>
      <c r="Q2" s="166">
        <v>5.3200000000000003E-4</v>
      </c>
      <c r="R2" s="10">
        <v>3.6459600000000001</v>
      </c>
      <c r="S2" s="7" t="s">
        <v>30</v>
      </c>
      <c r="T2" s="17" t="s">
        <v>30</v>
      </c>
      <c r="U2" s="8" t="s">
        <v>1280</v>
      </c>
      <c r="V2" s="8" t="s">
        <v>1281</v>
      </c>
      <c r="W2" s="7" t="s">
        <v>1282</v>
      </c>
      <c r="X2" s="8" t="s">
        <v>1283</v>
      </c>
      <c r="Y2" s="8" t="s">
        <v>134</v>
      </c>
      <c r="Z2" s="1" t="s">
        <v>1284</v>
      </c>
      <c r="AA2" s="23" t="s">
        <v>1285</v>
      </c>
      <c r="AB2" s="8" t="s">
        <v>1286</v>
      </c>
      <c r="AC2" s="8" t="s">
        <v>1287</v>
      </c>
      <c r="AD2" s="8" t="s">
        <v>970</v>
      </c>
      <c r="AE2" s="8" t="s">
        <v>1288</v>
      </c>
      <c r="AF2" s="8" t="s">
        <v>1286</v>
      </c>
      <c r="AG2" s="8" t="s">
        <v>1286</v>
      </c>
      <c r="AH2" s="7" t="s">
        <v>1286</v>
      </c>
      <c r="AI2" s="10">
        <v>3.2130000000000001</v>
      </c>
      <c r="AJ2" s="7" t="s">
        <v>1289</v>
      </c>
      <c r="AK2" s="8" t="s">
        <v>134</v>
      </c>
      <c r="AL2" s="7" t="s">
        <v>1290</v>
      </c>
      <c r="AM2" s="7" t="s">
        <v>1291</v>
      </c>
      <c r="AN2" s="149">
        <v>2.24E-4</v>
      </c>
      <c r="AO2" s="149">
        <v>0</v>
      </c>
    </row>
    <row r="3" spans="1:41" x14ac:dyDescent="0.2">
      <c r="A3" s="8" t="s">
        <v>1276</v>
      </c>
      <c r="B3" s="8" t="s">
        <v>1277</v>
      </c>
      <c r="C3" s="8" t="s">
        <v>1278</v>
      </c>
      <c r="D3" s="1" t="s">
        <v>1292</v>
      </c>
      <c r="E3" s="8" t="s">
        <v>90</v>
      </c>
      <c r="F3" s="168">
        <v>3.19</v>
      </c>
      <c r="G3" s="10">
        <v>-87000</v>
      </c>
      <c r="H3" s="11">
        <v>-87.022752351097182</v>
      </c>
      <c r="I3" s="166">
        <v>3.21E-4</v>
      </c>
      <c r="J3" s="167">
        <v>-3.9999999999999998E-6</v>
      </c>
      <c r="K3" s="7" t="s">
        <v>1292</v>
      </c>
      <c r="L3" s="8" t="s">
        <v>34</v>
      </c>
      <c r="M3" s="169">
        <v>1</v>
      </c>
      <c r="N3" s="139">
        <v>286491</v>
      </c>
      <c r="O3" s="139">
        <v>286.49099999999999</v>
      </c>
      <c r="P3" s="166">
        <v>1.1E-5</v>
      </c>
      <c r="Q3" s="166">
        <v>3.1799999999999998E-4</v>
      </c>
      <c r="R3" s="10">
        <v>8.88842</v>
      </c>
      <c r="S3" s="7" t="s">
        <v>30</v>
      </c>
      <c r="T3" s="17" t="s">
        <v>30</v>
      </c>
      <c r="U3" s="8" t="s">
        <v>1280</v>
      </c>
      <c r="V3" s="8" t="s">
        <v>1281</v>
      </c>
      <c r="W3" s="7" t="s">
        <v>1282</v>
      </c>
      <c r="X3" s="8" t="s">
        <v>1283</v>
      </c>
      <c r="Y3" s="8" t="s">
        <v>134</v>
      </c>
      <c r="Z3" s="1" t="s">
        <v>1129</v>
      </c>
      <c r="AA3" s="23" t="s">
        <v>1293</v>
      </c>
      <c r="AB3" s="8" t="s">
        <v>1286</v>
      </c>
      <c r="AC3" s="8" t="s">
        <v>1287</v>
      </c>
      <c r="AD3" s="8" t="s">
        <v>970</v>
      </c>
      <c r="AE3" s="8" t="s">
        <v>1288</v>
      </c>
      <c r="AF3" s="8" t="s">
        <v>1286</v>
      </c>
      <c r="AG3" s="8" t="s">
        <v>1286</v>
      </c>
      <c r="AH3" t="s">
        <v>1286</v>
      </c>
      <c r="AI3" s="10">
        <v>3.3109999999999999</v>
      </c>
      <c r="AJ3" s="8" t="s">
        <v>1294</v>
      </c>
      <c r="AK3" s="8" t="s">
        <v>134</v>
      </c>
      <c r="AL3" s="7" t="s">
        <v>1290</v>
      </c>
      <c r="AM3" s="7" t="s">
        <v>1291</v>
      </c>
      <c r="AN3" s="149">
        <v>5.4500000000000002E-4</v>
      </c>
      <c r="AO3" s="149">
        <v>0</v>
      </c>
    </row>
    <row r="4" spans="1:41" x14ac:dyDescent="0.2">
      <c r="A4" s="8" t="s">
        <v>1276</v>
      </c>
      <c r="B4" s="8" t="s">
        <v>1277</v>
      </c>
      <c r="C4" s="8" t="s">
        <v>1278</v>
      </c>
      <c r="D4" s="1" t="s">
        <v>1295</v>
      </c>
      <c r="E4" s="8" t="s">
        <v>726</v>
      </c>
      <c r="F4" s="168">
        <v>3.7454999999999998</v>
      </c>
      <c r="G4" s="10">
        <v>-35000</v>
      </c>
      <c r="H4" s="11">
        <v>-35.047312775330404</v>
      </c>
      <c r="I4" s="166">
        <v>1.2899999999999999E-4</v>
      </c>
      <c r="J4" s="167">
        <v>-9.9999999999999995E-7</v>
      </c>
      <c r="K4" s="7" t="s">
        <v>1295</v>
      </c>
      <c r="L4" s="8" t="s">
        <v>34</v>
      </c>
      <c r="M4" s="169">
        <v>1</v>
      </c>
      <c r="N4" s="139">
        <v>135030</v>
      </c>
      <c r="O4" s="139">
        <v>135.03</v>
      </c>
      <c r="P4" s="166">
        <v>5.0000000000000004E-6</v>
      </c>
      <c r="Q4" s="166">
        <v>1.4999999999999999E-4</v>
      </c>
      <c r="R4" s="10">
        <v>3.7602899999999999</v>
      </c>
      <c r="S4" s="7" t="s">
        <v>30</v>
      </c>
      <c r="T4" s="17" t="s">
        <v>30</v>
      </c>
      <c r="U4" s="8" t="s">
        <v>1280</v>
      </c>
      <c r="V4" s="8" t="s">
        <v>1281</v>
      </c>
      <c r="W4" s="7" t="s">
        <v>1282</v>
      </c>
      <c r="X4" s="8" t="s">
        <v>1296</v>
      </c>
      <c r="Y4" s="8" t="s">
        <v>134</v>
      </c>
      <c r="Z4" s="1" t="s">
        <v>1129</v>
      </c>
      <c r="AA4" s="23" t="s">
        <v>1293</v>
      </c>
      <c r="AB4" s="8" t="s">
        <v>1286</v>
      </c>
      <c r="AC4" s="8" t="s">
        <v>1287</v>
      </c>
      <c r="AD4" s="8" t="s">
        <v>970</v>
      </c>
      <c r="AE4" s="8" t="s">
        <v>1288</v>
      </c>
      <c r="AF4" s="8" t="s">
        <v>1286</v>
      </c>
      <c r="AG4" s="8" t="s">
        <v>1286</v>
      </c>
      <c r="AH4" t="s">
        <v>1286</v>
      </c>
      <c r="AI4" s="10">
        <v>3.8578999999999999</v>
      </c>
      <c r="AJ4" s="8" t="s">
        <v>1297</v>
      </c>
      <c r="AK4" s="8" t="s">
        <v>134</v>
      </c>
      <c r="AL4" s="7" t="s">
        <v>1290</v>
      </c>
      <c r="AM4" s="7" t="s">
        <v>1291</v>
      </c>
      <c r="AN4" s="149">
        <v>2.31E-4</v>
      </c>
      <c r="AO4" s="149">
        <v>0</v>
      </c>
    </row>
    <row r="5" spans="1:41" x14ac:dyDescent="0.2">
      <c r="A5" s="8" t="s">
        <v>1276</v>
      </c>
      <c r="B5" s="8" t="s">
        <v>1298</v>
      </c>
      <c r="C5" s="8" t="s">
        <v>1278</v>
      </c>
      <c r="D5" s="1" t="s">
        <v>1295</v>
      </c>
      <c r="E5" s="8" t="s">
        <v>726</v>
      </c>
      <c r="F5" s="168">
        <v>3.7454999999999998</v>
      </c>
      <c r="G5" s="10">
        <v>-7350000</v>
      </c>
      <c r="H5" s="11">
        <v>-7359.9354158323322</v>
      </c>
      <c r="I5" s="166">
        <v>2.4699999999999999E-4</v>
      </c>
      <c r="J5" s="167">
        <v>-5.0000000000000004E-6</v>
      </c>
      <c r="K5" s="7" t="s">
        <v>1295</v>
      </c>
      <c r="L5" s="8" t="s">
        <v>34</v>
      </c>
      <c r="M5" s="169">
        <v>1</v>
      </c>
      <c r="N5" s="139">
        <v>28356300</v>
      </c>
      <c r="O5" s="139">
        <v>28356.3</v>
      </c>
      <c r="P5" s="166">
        <v>1.8E-5</v>
      </c>
      <c r="Q5" s="166">
        <v>2.81E-4</v>
      </c>
      <c r="R5" s="10">
        <v>789.66189999999995</v>
      </c>
      <c r="S5" s="7" t="s">
        <v>30</v>
      </c>
      <c r="T5" s="17" t="s">
        <v>30</v>
      </c>
      <c r="U5" s="8" t="s">
        <v>1280</v>
      </c>
      <c r="V5" s="8" t="s">
        <v>1281</v>
      </c>
      <c r="W5" s="7" t="s">
        <v>1282</v>
      </c>
      <c r="X5" s="8" t="s">
        <v>1296</v>
      </c>
      <c r="Y5" s="8" t="s">
        <v>134</v>
      </c>
      <c r="Z5" s="1" t="s">
        <v>1129</v>
      </c>
      <c r="AA5" s="23" t="s">
        <v>1293</v>
      </c>
      <c r="AB5" s="8" t="s">
        <v>1286</v>
      </c>
      <c r="AC5" s="8" t="s">
        <v>1287</v>
      </c>
      <c r="AD5" s="8" t="s">
        <v>970</v>
      </c>
      <c r="AE5" s="8" t="s">
        <v>1288</v>
      </c>
      <c r="AF5" s="8" t="s">
        <v>1286</v>
      </c>
      <c r="AG5" s="8" t="s">
        <v>1286</v>
      </c>
      <c r="AH5" t="s">
        <v>1286</v>
      </c>
      <c r="AI5" s="10">
        <v>3.8578999999999999</v>
      </c>
      <c r="AJ5" s="8" t="s">
        <v>1297</v>
      </c>
      <c r="AK5" s="8" t="s">
        <v>134</v>
      </c>
      <c r="AL5" s="7" t="s">
        <v>1290</v>
      </c>
      <c r="AM5" s="7" t="s">
        <v>1291</v>
      </c>
      <c r="AN5" s="149">
        <v>4.2299999999999998E-4</v>
      </c>
      <c r="AO5" s="149">
        <v>9.9999999999999995E-7</v>
      </c>
    </row>
    <row r="6" spans="1:41" x14ac:dyDescent="0.2">
      <c r="A6" s="8" t="s">
        <v>1276</v>
      </c>
      <c r="B6" s="8" t="s">
        <v>1298</v>
      </c>
      <c r="C6" s="8" t="s">
        <v>1278</v>
      </c>
      <c r="D6" s="1" t="s">
        <v>1292</v>
      </c>
      <c r="E6" s="8" t="s">
        <v>90</v>
      </c>
      <c r="F6" s="168">
        <v>3.19</v>
      </c>
      <c r="G6" s="10">
        <v>-6810000</v>
      </c>
      <c r="H6" s="11">
        <v>-6811.7809843260193</v>
      </c>
      <c r="I6" s="166">
        <v>2.2900000000000001E-4</v>
      </c>
      <c r="J6" s="167">
        <v>-5.0000000000000004E-6</v>
      </c>
      <c r="K6" s="7" t="s">
        <v>1292</v>
      </c>
      <c r="L6" s="8" t="s">
        <v>34</v>
      </c>
      <c r="M6" s="169">
        <v>1</v>
      </c>
      <c r="N6" s="139">
        <v>22425330</v>
      </c>
      <c r="O6" s="139">
        <v>22425.33</v>
      </c>
      <c r="P6" s="166">
        <v>1.5E-5</v>
      </c>
      <c r="Q6" s="166">
        <v>2.22E-4</v>
      </c>
      <c r="R6" s="10">
        <v>695.74865999999997</v>
      </c>
      <c r="S6" s="7" t="s">
        <v>30</v>
      </c>
      <c r="T6" s="17" t="s">
        <v>30</v>
      </c>
      <c r="U6" s="8" t="s">
        <v>1280</v>
      </c>
      <c r="V6" s="8" t="s">
        <v>1281</v>
      </c>
      <c r="W6" s="7" t="s">
        <v>1282</v>
      </c>
      <c r="X6" s="8" t="s">
        <v>1283</v>
      </c>
      <c r="Y6" s="8" t="s">
        <v>134</v>
      </c>
      <c r="Z6" s="1" t="s">
        <v>1129</v>
      </c>
      <c r="AA6" s="23" t="s">
        <v>1293</v>
      </c>
      <c r="AB6" s="8" t="s">
        <v>1286</v>
      </c>
      <c r="AC6" s="8" t="s">
        <v>1287</v>
      </c>
      <c r="AD6" s="8" t="s">
        <v>970</v>
      </c>
      <c r="AE6" s="8" t="s">
        <v>1288</v>
      </c>
      <c r="AF6" s="8" t="s">
        <v>1286</v>
      </c>
      <c r="AG6" s="8" t="s">
        <v>1286</v>
      </c>
      <c r="AH6" t="s">
        <v>1286</v>
      </c>
      <c r="AI6" s="10">
        <v>3.3109999999999999</v>
      </c>
      <c r="AJ6" s="8" t="s">
        <v>1294</v>
      </c>
      <c r="AK6" s="8" t="s">
        <v>134</v>
      </c>
      <c r="AL6" s="7" t="s">
        <v>1290</v>
      </c>
      <c r="AM6" s="7" t="s">
        <v>1291</v>
      </c>
      <c r="AN6" s="149">
        <v>3.7199999999999999E-4</v>
      </c>
      <c r="AO6" s="149">
        <v>0</v>
      </c>
    </row>
    <row r="7" spans="1:41" x14ac:dyDescent="0.2">
      <c r="A7" s="8" t="s">
        <v>1276</v>
      </c>
      <c r="B7" s="8" t="s">
        <v>1298</v>
      </c>
      <c r="C7" s="8" t="s">
        <v>1278</v>
      </c>
      <c r="D7" s="1" t="s">
        <v>1279</v>
      </c>
      <c r="E7" s="8" t="s">
        <v>90</v>
      </c>
      <c r="F7" s="168">
        <v>3.19</v>
      </c>
      <c r="G7" s="10">
        <v>-15642000</v>
      </c>
      <c r="H7" s="11">
        <v>-15637.736291536052</v>
      </c>
      <c r="I7" s="166">
        <v>5.2499999999999997E-4</v>
      </c>
      <c r="J7" s="167">
        <v>-1.1E-5</v>
      </c>
      <c r="K7" s="7" t="s">
        <v>1279</v>
      </c>
      <c r="L7" s="8" t="s">
        <v>34</v>
      </c>
      <c r="M7" s="169">
        <v>1</v>
      </c>
      <c r="N7" s="139">
        <v>50267131.200000003</v>
      </c>
      <c r="O7" s="139">
        <v>50267.131200000003</v>
      </c>
      <c r="P7" s="166">
        <v>3.3000000000000003E-5</v>
      </c>
      <c r="Q7" s="166">
        <v>4.9700000000000005E-4</v>
      </c>
      <c r="R7" s="10">
        <v>382.75243</v>
      </c>
      <c r="S7" s="7" t="s">
        <v>30</v>
      </c>
      <c r="T7" s="17" t="s">
        <v>30</v>
      </c>
      <c r="U7" s="8" t="s">
        <v>1280</v>
      </c>
      <c r="V7" s="8" t="s">
        <v>1281</v>
      </c>
      <c r="W7" s="7" t="s">
        <v>1282</v>
      </c>
      <c r="X7" s="8" t="s">
        <v>1283</v>
      </c>
      <c r="Y7" s="8" t="s">
        <v>134</v>
      </c>
      <c r="Z7" s="1" t="s">
        <v>1284</v>
      </c>
      <c r="AA7" s="23" t="s">
        <v>1285</v>
      </c>
      <c r="AB7" s="8" t="s">
        <v>1286</v>
      </c>
      <c r="AC7" s="8" t="s">
        <v>1287</v>
      </c>
      <c r="AD7" s="8" t="s">
        <v>970</v>
      </c>
      <c r="AE7" s="8" t="s">
        <v>1288</v>
      </c>
      <c r="AF7" s="8" t="s">
        <v>1286</v>
      </c>
      <c r="AG7" s="8" t="s">
        <v>1286</v>
      </c>
      <c r="AH7" t="s">
        <v>1286</v>
      </c>
      <c r="AI7" s="10">
        <v>3.2130000000000001</v>
      </c>
      <c r="AJ7" s="8" t="s">
        <v>1289</v>
      </c>
      <c r="AK7" s="8" t="s">
        <v>134</v>
      </c>
      <c r="AL7" s="7" t="s">
        <v>1290</v>
      </c>
      <c r="AM7" s="7" t="s">
        <v>1291</v>
      </c>
      <c r="AN7" s="149">
        <v>2.05E-4</v>
      </c>
      <c r="AO7" s="149">
        <v>0</v>
      </c>
    </row>
    <row r="8" spans="1:41" x14ac:dyDescent="0.2">
      <c r="A8" s="8" t="s">
        <v>1276</v>
      </c>
      <c r="B8" s="8" t="s">
        <v>1299</v>
      </c>
      <c r="C8" s="8" t="s">
        <v>1278</v>
      </c>
      <c r="D8" s="1" t="s">
        <v>1279</v>
      </c>
      <c r="E8" s="8" t="s">
        <v>90</v>
      </c>
      <c r="F8" s="168">
        <v>3.19</v>
      </c>
      <c r="G8" s="10">
        <v>-30000</v>
      </c>
      <c r="H8" s="11">
        <v>-29.99182131661442</v>
      </c>
      <c r="I8" s="166">
        <v>2.31E-4</v>
      </c>
      <c r="J8" s="167">
        <v>-9.9999999999999995E-7</v>
      </c>
      <c r="K8" s="7" t="s">
        <v>1279</v>
      </c>
      <c r="L8" s="8" t="s">
        <v>34</v>
      </c>
      <c r="M8" s="169">
        <v>1</v>
      </c>
      <c r="N8" s="139">
        <v>96408</v>
      </c>
      <c r="O8" s="139">
        <v>96.408000000000001</v>
      </c>
      <c r="P8" s="166">
        <v>3.9999999999999998E-6</v>
      </c>
      <c r="Q8" s="166">
        <v>2.24E-4</v>
      </c>
      <c r="R8" s="10">
        <v>0.73409000000000002</v>
      </c>
      <c r="S8" s="7" t="s">
        <v>30</v>
      </c>
      <c r="T8" s="17" t="s">
        <v>30</v>
      </c>
      <c r="U8" s="8" t="s">
        <v>1280</v>
      </c>
      <c r="V8" s="8" t="s">
        <v>1281</v>
      </c>
      <c r="W8" s="7" t="s">
        <v>1282</v>
      </c>
      <c r="X8" s="8" t="s">
        <v>1283</v>
      </c>
      <c r="Y8" s="8" t="s">
        <v>134</v>
      </c>
      <c r="Z8" s="1" t="s">
        <v>1284</v>
      </c>
      <c r="AA8" s="23" t="s">
        <v>1285</v>
      </c>
      <c r="AB8" s="8" t="s">
        <v>1286</v>
      </c>
      <c r="AC8" s="8" t="s">
        <v>1287</v>
      </c>
      <c r="AD8" s="8" t="s">
        <v>970</v>
      </c>
      <c r="AE8" s="8" t="s">
        <v>1288</v>
      </c>
      <c r="AF8" s="8" t="s">
        <v>1286</v>
      </c>
      <c r="AG8" s="8" t="s">
        <v>1286</v>
      </c>
      <c r="AH8" t="s">
        <v>1286</v>
      </c>
      <c r="AI8" s="10">
        <v>3.2130000000000001</v>
      </c>
      <c r="AJ8" s="8" t="s">
        <v>1289</v>
      </c>
      <c r="AK8" s="8" t="s">
        <v>134</v>
      </c>
      <c r="AL8" s="7" t="s">
        <v>1290</v>
      </c>
      <c r="AM8" s="7" t="s">
        <v>1291</v>
      </c>
      <c r="AN8" s="149">
        <v>5.8699999999999996E-4</v>
      </c>
      <c r="AO8" s="149">
        <v>0</v>
      </c>
    </row>
    <row r="9" spans="1:41" x14ac:dyDescent="0.2">
      <c r="A9" s="8" t="s">
        <v>1276</v>
      </c>
      <c r="B9" s="8" t="s">
        <v>1299</v>
      </c>
      <c r="C9" s="8" t="s">
        <v>1278</v>
      </c>
      <c r="D9" s="1" t="s">
        <v>1300</v>
      </c>
      <c r="E9" s="8" t="s">
        <v>90</v>
      </c>
      <c r="F9" s="168">
        <v>3.19</v>
      </c>
      <c r="G9" s="10">
        <v>-140000</v>
      </c>
      <c r="H9" s="11">
        <v>-140.02878369905957</v>
      </c>
      <c r="I9" s="166">
        <v>1.077E-3</v>
      </c>
      <c r="J9" s="167">
        <v>-6.0000000000000002E-6</v>
      </c>
      <c r="K9" s="7" t="s">
        <v>1300</v>
      </c>
      <c r="L9" s="8" t="s">
        <v>34</v>
      </c>
      <c r="M9" s="169">
        <v>1</v>
      </c>
      <c r="N9" s="139">
        <v>451164</v>
      </c>
      <c r="O9" s="139">
        <v>451.16399999999999</v>
      </c>
      <c r="P9" s="166">
        <v>2.0000000000000002E-5</v>
      </c>
      <c r="Q9" s="166">
        <v>1.049E-3</v>
      </c>
      <c r="R9" s="10">
        <v>4.4721799999999998</v>
      </c>
      <c r="S9" s="7" t="s">
        <v>30</v>
      </c>
      <c r="T9" s="17" t="s">
        <v>30</v>
      </c>
      <c r="U9" s="8" t="s">
        <v>1280</v>
      </c>
      <c r="V9" s="8" t="s">
        <v>1281</v>
      </c>
      <c r="W9" s="7" t="s">
        <v>1282</v>
      </c>
      <c r="X9" s="8" t="s">
        <v>1283</v>
      </c>
      <c r="Y9" s="8" t="s">
        <v>134</v>
      </c>
      <c r="Z9" s="1" t="s">
        <v>1284</v>
      </c>
      <c r="AA9" s="23" t="s">
        <v>1293</v>
      </c>
      <c r="AB9" s="8" t="s">
        <v>1286</v>
      </c>
      <c r="AC9" s="8" t="s">
        <v>1287</v>
      </c>
      <c r="AD9" s="8" t="s">
        <v>970</v>
      </c>
      <c r="AE9" s="8" t="s">
        <v>1288</v>
      </c>
      <c r="AF9" s="8" t="s">
        <v>1286</v>
      </c>
      <c r="AG9" s="8" t="s">
        <v>1286</v>
      </c>
      <c r="AH9" t="s">
        <v>1286</v>
      </c>
      <c r="AI9" s="10">
        <v>3.2130000000000001</v>
      </c>
      <c r="AJ9" s="8" t="s">
        <v>1301</v>
      </c>
      <c r="AK9" s="8" t="s">
        <v>134</v>
      </c>
      <c r="AL9" s="7" t="s">
        <v>1290</v>
      </c>
      <c r="AM9" s="7" t="s">
        <v>1291</v>
      </c>
      <c r="AN9" s="149">
        <v>3.5729999999999998E-3</v>
      </c>
      <c r="AO9" s="149">
        <v>0</v>
      </c>
    </row>
    <row r="10" spans="1:41" x14ac:dyDescent="0.2">
      <c r="A10" s="8" t="s">
        <v>1276</v>
      </c>
      <c r="B10" s="8" t="s">
        <v>1299</v>
      </c>
      <c r="C10" s="8" t="s">
        <v>1278</v>
      </c>
      <c r="D10" s="1" t="s">
        <v>1292</v>
      </c>
      <c r="E10" s="8" t="s">
        <v>90</v>
      </c>
      <c r="F10" s="168">
        <v>3.19</v>
      </c>
      <c r="G10" s="10">
        <v>65000</v>
      </c>
      <c r="H10" s="11">
        <v>65.017021943573667</v>
      </c>
      <c r="I10" s="166">
        <v>-5.0000000000000001E-4</v>
      </c>
      <c r="J10" s="167">
        <v>3.0000000000000001E-6</v>
      </c>
      <c r="K10" s="7" t="s">
        <v>1292</v>
      </c>
      <c r="L10" s="8" t="s">
        <v>34</v>
      </c>
      <c r="M10" s="169">
        <v>1</v>
      </c>
      <c r="N10" s="139">
        <v>-214045</v>
      </c>
      <c r="O10" s="139">
        <v>-214.04499999999999</v>
      </c>
      <c r="P10" s="166">
        <v>-9.0000000000000002E-6</v>
      </c>
      <c r="Q10" s="166">
        <v>-4.9799999999999996E-4</v>
      </c>
      <c r="R10" s="10">
        <v>-6.6406999999999998</v>
      </c>
      <c r="S10" s="7" t="s">
        <v>30</v>
      </c>
      <c r="T10" s="17" t="s">
        <v>30</v>
      </c>
      <c r="U10" s="8" t="s">
        <v>1280</v>
      </c>
      <c r="V10" s="8" t="s">
        <v>1281</v>
      </c>
      <c r="W10" s="7" t="s">
        <v>1282</v>
      </c>
      <c r="X10" s="8" t="s">
        <v>1283</v>
      </c>
      <c r="Y10" s="8" t="s">
        <v>134</v>
      </c>
      <c r="Z10" s="1" t="s">
        <v>1129</v>
      </c>
      <c r="AA10" s="23" t="s">
        <v>1293</v>
      </c>
      <c r="AB10" s="8" t="s">
        <v>1286</v>
      </c>
      <c r="AC10" s="8" t="s">
        <v>1287</v>
      </c>
      <c r="AD10" s="8" t="s">
        <v>970</v>
      </c>
      <c r="AE10" s="8" t="s">
        <v>1288</v>
      </c>
      <c r="AF10" s="8" t="s">
        <v>1286</v>
      </c>
      <c r="AG10" s="8" t="s">
        <v>1286</v>
      </c>
      <c r="AH10" t="s">
        <v>1286</v>
      </c>
      <c r="AI10" s="10">
        <v>3.3109999999999999</v>
      </c>
      <c r="AJ10" s="8" t="s">
        <v>1294</v>
      </c>
      <c r="AK10" s="8" t="s">
        <v>134</v>
      </c>
      <c r="AL10" s="7" t="s">
        <v>1290</v>
      </c>
      <c r="AM10" s="7" t="s">
        <v>1291</v>
      </c>
      <c r="AN10" s="149">
        <v>-5.306E-3</v>
      </c>
      <c r="AO10" s="149">
        <v>0</v>
      </c>
    </row>
    <row r="11" spans="1:41" x14ac:dyDescent="0.2">
      <c r="A11" s="8" t="s">
        <v>1276</v>
      </c>
      <c r="B11" s="8" t="s">
        <v>1299</v>
      </c>
      <c r="C11" s="8" t="s">
        <v>1278</v>
      </c>
      <c r="D11" s="1" t="s">
        <v>1295</v>
      </c>
      <c r="E11" s="8" t="s">
        <v>726</v>
      </c>
      <c r="F11" s="168">
        <v>3.7454999999999998</v>
      </c>
      <c r="G11" s="10">
        <v>-25000</v>
      </c>
      <c r="H11" s="11">
        <v>-25.033795220931786</v>
      </c>
      <c r="I11" s="166">
        <v>1.93E-4</v>
      </c>
      <c r="J11" s="167">
        <v>-9.9999999999999995E-7</v>
      </c>
      <c r="K11" s="7" t="s">
        <v>1295</v>
      </c>
      <c r="L11" s="8" t="s">
        <v>34</v>
      </c>
      <c r="M11" s="169">
        <v>1</v>
      </c>
      <c r="N11" s="139">
        <v>96450</v>
      </c>
      <c r="O11" s="139">
        <v>96.45</v>
      </c>
      <c r="P11" s="166">
        <v>3.9999999999999998E-6</v>
      </c>
      <c r="Q11" s="166">
        <v>2.24E-4</v>
      </c>
      <c r="R11" s="10">
        <v>2.6859199999999999</v>
      </c>
      <c r="S11" s="7" t="s">
        <v>30</v>
      </c>
      <c r="T11" s="17" t="s">
        <v>30</v>
      </c>
      <c r="U11" s="8" t="s">
        <v>1280</v>
      </c>
      <c r="V11" s="8" t="s">
        <v>1281</v>
      </c>
      <c r="W11" s="7" t="s">
        <v>1282</v>
      </c>
      <c r="X11" s="8" t="s">
        <v>1296</v>
      </c>
      <c r="Y11" s="8" t="s">
        <v>134</v>
      </c>
      <c r="Z11" s="1" t="s">
        <v>1129</v>
      </c>
      <c r="AA11" s="23" t="s">
        <v>1293</v>
      </c>
      <c r="AB11" s="8" t="s">
        <v>1286</v>
      </c>
      <c r="AC11" s="8" t="s">
        <v>1287</v>
      </c>
      <c r="AD11" s="8" t="s">
        <v>970</v>
      </c>
      <c r="AE11" s="8" t="s">
        <v>1288</v>
      </c>
      <c r="AF11" s="8" t="s">
        <v>1286</v>
      </c>
      <c r="AG11" s="8" t="s">
        <v>1286</v>
      </c>
      <c r="AH11" t="s">
        <v>1286</v>
      </c>
      <c r="AI11" s="10">
        <v>3.8578999999999999</v>
      </c>
      <c r="AJ11" s="8" t="s">
        <v>1297</v>
      </c>
      <c r="AK11" s="8" t="s">
        <v>134</v>
      </c>
      <c r="AL11" s="7" t="s">
        <v>1290</v>
      </c>
      <c r="AM11" s="7" t="s">
        <v>1291</v>
      </c>
      <c r="AN11" s="149">
        <v>2.1459999999999999E-3</v>
      </c>
      <c r="AO11" s="149">
        <v>0</v>
      </c>
    </row>
    <row r="12" spans="1:41" x14ac:dyDescent="0.2">
      <c r="A12" s="8"/>
      <c r="B12" s="8"/>
      <c r="C12" s="8"/>
      <c r="D12" s="1"/>
      <c r="E12" s="8"/>
      <c r="F12" s="8"/>
      <c r="G12" s="8"/>
      <c r="H12" s="11"/>
      <c r="J12" s="9"/>
      <c r="L12" s="8"/>
      <c r="R12" s="10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J13" s="9"/>
      <c r="L13" s="8"/>
      <c r="R13" s="10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J14" s="9"/>
      <c r="L14" s="8"/>
      <c r="R14" s="10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J15" s="9"/>
      <c r="L15" s="8"/>
      <c r="R15" s="10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J16" s="9"/>
      <c r="L16" s="8"/>
      <c r="R16" s="10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J17" s="9"/>
      <c r="L17" s="8"/>
      <c r="R17" s="10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J18" s="9"/>
      <c r="L18" s="8"/>
      <c r="R18" s="10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J19" s="9"/>
      <c r="L19" s="8"/>
      <c r="R19" s="10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N19" s="19"/>
      <c r="AO19" s="19"/>
    </row>
    <row r="20" spans="1:41" x14ac:dyDescent="0.2">
      <c r="C20" s="8"/>
      <c r="E20" s="8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2" spans="1:41" x14ac:dyDescent="0.2">
      <c r="C22" s="8"/>
      <c r="E22" s="8"/>
      <c r="T22" s="17"/>
      <c r="AE22" s="8"/>
      <c r="AF22" s="8"/>
    </row>
    <row r="23" spans="1:41" x14ac:dyDescent="0.2">
      <c r="C23" s="8"/>
      <c r="E23" s="8"/>
      <c r="T23" s="17"/>
      <c r="AE23" s="8"/>
      <c r="AF23" s="8"/>
    </row>
    <row r="24" spans="1:41" x14ac:dyDescent="0.2">
      <c r="C24" s="8"/>
      <c r="E24" s="8"/>
      <c r="T24" s="17"/>
      <c r="AE24" s="8"/>
      <c r="AF24" s="8"/>
    </row>
    <row r="25" spans="1:41" x14ac:dyDescent="0.2">
      <c r="C25" s="8"/>
      <c r="E25" s="8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42"/>
  <sheetViews>
    <sheetView rightToLeft="1" topLeftCell="E1" zoomScaleNormal="100" workbookViewId="0">
      <selection activeCell="N2" sqref="N2:N41"/>
    </sheetView>
  </sheetViews>
  <sheetFormatPr defaultColWidth="0" defaultRowHeight="14.25" x14ac:dyDescent="0.2"/>
  <cols>
    <col min="1" max="27" width="11.625" style="2" customWidth="1"/>
    <col min="28" max="28" width="11.625" style="4" customWidth="1"/>
    <col min="29" max="49" width="11.625" style="2" customWidth="1"/>
    <col min="50" max="50" width="11.625" style="4" customWidth="1"/>
    <col min="51" max="53" width="11.625" style="2" customWidth="1"/>
    <col min="54" max="54" width="9" style="2" hidden="1" customWidth="1"/>
    <col min="55" max="16384" width="9" style="2" hidden="1"/>
  </cols>
  <sheetData>
    <row r="1" spans="1:53" ht="51" x14ac:dyDescent="0.2">
      <c r="A1" s="18" t="s">
        <v>0</v>
      </c>
      <c r="B1" s="18" t="s">
        <v>1</v>
      </c>
      <c r="C1" s="18" t="s">
        <v>1302</v>
      </c>
      <c r="D1" s="18" t="s">
        <v>1303</v>
      </c>
      <c r="E1" s="18" t="s">
        <v>1304</v>
      </c>
      <c r="F1" s="18" t="s">
        <v>1305</v>
      </c>
      <c r="G1" s="18" t="s">
        <v>5</v>
      </c>
      <c r="H1" s="18" t="s">
        <v>1306</v>
      </c>
      <c r="I1" s="18" t="s">
        <v>6</v>
      </c>
      <c r="J1" s="18" t="s">
        <v>7</v>
      </c>
      <c r="K1" s="18" t="s">
        <v>117</v>
      </c>
      <c r="L1" s="18" t="s">
        <v>118</v>
      </c>
      <c r="M1" s="18" t="s">
        <v>1307</v>
      </c>
      <c r="N1" s="18" t="s">
        <v>1308</v>
      </c>
      <c r="O1" s="155" t="s">
        <v>1309</v>
      </c>
      <c r="P1" s="18" t="s">
        <v>9</v>
      </c>
      <c r="Q1" s="18" t="s">
        <v>10</v>
      </c>
      <c r="R1" s="18" t="s">
        <v>1310</v>
      </c>
      <c r="S1" s="18" t="s">
        <v>11</v>
      </c>
      <c r="T1" s="18" t="s">
        <v>12</v>
      </c>
      <c r="U1" s="18" t="s">
        <v>1311</v>
      </c>
      <c r="V1" s="142" t="s">
        <v>14</v>
      </c>
      <c r="W1" s="18" t="s">
        <v>892</v>
      </c>
      <c r="X1" s="18" t="s">
        <v>120</v>
      </c>
      <c r="Y1" s="162" t="s">
        <v>1312</v>
      </c>
      <c r="Z1" s="142" t="s">
        <v>15</v>
      </c>
      <c r="AA1" s="18" t="s">
        <v>13</v>
      </c>
      <c r="AB1" s="18" t="s">
        <v>121</v>
      </c>
      <c r="AC1" s="18" t="s">
        <v>1313</v>
      </c>
      <c r="AD1" s="165" t="s">
        <v>1314</v>
      </c>
      <c r="AE1" s="142" t="s">
        <v>1315</v>
      </c>
      <c r="AF1" s="155" t="s">
        <v>1316</v>
      </c>
      <c r="AG1" s="18" t="s">
        <v>1317</v>
      </c>
      <c r="AH1" s="18" t="s">
        <v>1318</v>
      </c>
      <c r="AI1" s="18" t="s">
        <v>1319</v>
      </c>
      <c r="AJ1" s="18" t="s">
        <v>1320</v>
      </c>
      <c r="AK1" s="18" t="s">
        <v>897</v>
      </c>
      <c r="AL1" s="18" t="s">
        <v>899</v>
      </c>
      <c r="AM1" s="18" t="s">
        <v>898</v>
      </c>
      <c r="AN1" s="155" t="s">
        <v>900</v>
      </c>
      <c r="AO1" s="155" t="s">
        <v>901</v>
      </c>
      <c r="AP1" s="142" t="s">
        <v>1321</v>
      </c>
      <c r="AQ1" s="18" t="s">
        <v>1322</v>
      </c>
      <c r="AR1" s="146" t="s">
        <v>1323</v>
      </c>
      <c r="AS1" s="140" t="s">
        <v>18</v>
      </c>
      <c r="AT1" s="18" t="s">
        <v>20</v>
      </c>
      <c r="AU1" s="18" t="s">
        <v>1324</v>
      </c>
      <c r="AV1" s="18" t="s">
        <v>21</v>
      </c>
      <c r="AW1" s="18" t="s">
        <v>123</v>
      </c>
      <c r="AX1" s="18" t="s">
        <v>122</v>
      </c>
      <c r="AY1" s="18" t="s">
        <v>22</v>
      </c>
      <c r="AZ1" s="142" t="s">
        <v>24</v>
      </c>
      <c r="BA1" s="142" t="s">
        <v>25</v>
      </c>
    </row>
    <row r="2" spans="1:53" x14ac:dyDescent="0.2">
      <c r="A2" s="2">
        <v>301</v>
      </c>
      <c r="B2" s="2">
        <v>7210</v>
      </c>
      <c r="C2" s="19" t="s">
        <v>1325</v>
      </c>
      <c r="D2" s="19" t="s">
        <v>127</v>
      </c>
      <c r="E2" s="19" t="s">
        <v>1326</v>
      </c>
      <c r="F2" s="19" t="s">
        <v>1327</v>
      </c>
      <c r="G2" s="19" t="s">
        <v>1328</v>
      </c>
      <c r="H2" s="2" t="s">
        <v>1329</v>
      </c>
      <c r="I2" s="17" t="s">
        <v>30</v>
      </c>
      <c r="J2" s="17" t="s">
        <v>30</v>
      </c>
      <c r="K2" s="19" t="s">
        <v>1330</v>
      </c>
      <c r="L2" s="19" t="s">
        <v>134</v>
      </c>
      <c r="M2" s="19" t="s">
        <v>970</v>
      </c>
      <c r="N2">
        <v>90150702</v>
      </c>
      <c r="O2" s="156" t="s">
        <v>1331</v>
      </c>
      <c r="P2" s="19" t="s">
        <v>437</v>
      </c>
      <c r="Q2" s="19" t="s">
        <v>147</v>
      </c>
      <c r="R2" s="19" t="s">
        <v>1332</v>
      </c>
      <c r="S2" s="17" t="s">
        <v>34</v>
      </c>
      <c r="T2" s="135">
        <v>0.99</v>
      </c>
      <c r="U2" s="19" t="s">
        <v>1333</v>
      </c>
      <c r="V2" s="149">
        <v>5.2121000000000001E-2</v>
      </c>
      <c r="W2" s="19" t="s">
        <v>1334</v>
      </c>
      <c r="X2" s="19" t="s">
        <v>1095</v>
      </c>
      <c r="Y2" s="163">
        <v>5.2121000000000001E-2</v>
      </c>
      <c r="Z2" s="149">
        <v>2.41E-2</v>
      </c>
      <c r="AA2" s="19" t="s">
        <v>909</v>
      </c>
      <c r="AB2" s="17" t="s">
        <v>139</v>
      </c>
      <c r="AC2" s="19" t="s">
        <v>1330</v>
      </c>
      <c r="AD2" s="19"/>
      <c r="AE2" s="149">
        <v>0</v>
      </c>
      <c r="AF2" s="19"/>
      <c r="AG2" s="19" t="s">
        <v>134</v>
      </c>
      <c r="AH2" s="19" t="s">
        <v>516</v>
      </c>
      <c r="AI2" s="2" t="s">
        <v>1335</v>
      </c>
      <c r="AJ2" s="2" t="s">
        <v>134</v>
      </c>
      <c r="AK2" s="19" t="s">
        <v>919</v>
      </c>
      <c r="AL2" s="19" t="s">
        <v>1336</v>
      </c>
      <c r="AM2" s="19" t="s">
        <v>910</v>
      </c>
      <c r="AN2" s="157" t="s">
        <v>911</v>
      </c>
      <c r="AP2" s="143">
        <v>0</v>
      </c>
      <c r="AQ2" s="133">
        <v>1256.8900000000001</v>
      </c>
      <c r="AR2" s="150">
        <v>160.55000000000001</v>
      </c>
      <c r="AS2" s="148">
        <v>1</v>
      </c>
      <c r="AT2" s="135">
        <v>2.0179999999999998</v>
      </c>
      <c r="AU2" s="137">
        <v>2.0179999999999998</v>
      </c>
      <c r="AV2" s="24"/>
      <c r="AW2" s="24"/>
      <c r="AX2" s="17" t="s">
        <v>134</v>
      </c>
      <c r="AY2" s="19" t="s">
        <v>36</v>
      </c>
      <c r="AZ2" s="149">
        <v>1.4320977472670501E-4</v>
      </c>
      <c r="BA2" s="149">
        <v>1.3998800322023099E-6</v>
      </c>
    </row>
    <row r="3" spans="1:53" x14ac:dyDescent="0.2">
      <c r="A3" s="2">
        <v>301</v>
      </c>
      <c r="B3" s="2">
        <v>7210</v>
      </c>
      <c r="C3" s="19" t="s">
        <v>1325</v>
      </c>
      <c r="D3" s="19" t="s">
        <v>127</v>
      </c>
      <c r="E3" s="19" t="s">
        <v>1337</v>
      </c>
      <c r="F3" s="19" t="s">
        <v>1338</v>
      </c>
      <c r="G3" s="19" t="s">
        <v>1328</v>
      </c>
      <c r="H3" s="2" t="s">
        <v>1329</v>
      </c>
      <c r="I3" s="17" t="s">
        <v>30</v>
      </c>
      <c r="J3" s="17" t="s">
        <v>30</v>
      </c>
      <c r="K3" s="19" t="s">
        <v>1330</v>
      </c>
      <c r="L3" s="19" t="s">
        <v>134</v>
      </c>
      <c r="M3" s="19" t="s">
        <v>970</v>
      </c>
      <c r="N3">
        <v>90150710</v>
      </c>
      <c r="O3" s="156" t="s">
        <v>1339</v>
      </c>
      <c r="P3" s="19" t="s">
        <v>437</v>
      </c>
      <c r="Q3" s="19" t="s">
        <v>147</v>
      </c>
      <c r="R3" s="19" t="s">
        <v>1332</v>
      </c>
      <c r="S3" s="17" t="s">
        <v>34</v>
      </c>
      <c r="T3" s="135">
        <v>0.99</v>
      </c>
      <c r="U3" s="19" t="s">
        <v>1333</v>
      </c>
      <c r="V3" s="149">
        <v>5.2121000000000001E-2</v>
      </c>
      <c r="W3" s="19" t="s">
        <v>1334</v>
      </c>
      <c r="X3" s="19" t="s">
        <v>1095</v>
      </c>
      <c r="Y3" s="163">
        <v>5.2121000000000001E-2</v>
      </c>
      <c r="Z3" s="149">
        <v>2.41E-2</v>
      </c>
      <c r="AA3" s="19" t="s">
        <v>909</v>
      </c>
      <c r="AB3" s="17" t="s">
        <v>139</v>
      </c>
      <c r="AC3" s="19" t="s">
        <v>1330</v>
      </c>
      <c r="AD3" s="19"/>
      <c r="AE3" s="149">
        <v>0</v>
      </c>
      <c r="AF3" s="19"/>
      <c r="AG3" s="19" t="s">
        <v>134</v>
      </c>
      <c r="AH3" s="19" t="s">
        <v>516</v>
      </c>
      <c r="AI3" s="2" t="s">
        <v>1335</v>
      </c>
      <c r="AJ3" s="2" t="s">
        <v>134</v>
      </c>
      <c r="AK3" s="19" t="s">
        <v>919</v>
      </c>
      <c r="AL3" s="19" t="s">
        <v>1336</v>
      </c>
      <c r="AM3" s="19" t="s">
        <v>910</v>
      </c>
      <c r="AN3" s="157" t="s">
        <v>911</v>
      </c>
      <c r="AP3" s="143">
        <v>0</v>
      </c>
      <c r="AQ3" s="133">
        <v>37397.56</v>
      </c>
      <c r="AR3" s="150">
        <v>158.16</v>
      </c>
      <c r="AS3" s="148">
        <v>1</v>
      </c>
      <c r="AT3" s="135">
        <v>59.148000000000003</v>
      </c>
      <c r="AU3" s="135">
        <v>59.148000000000003</v>
      </c>
      <c r="AV3" s="19"/>
      <c r="AW3" s="19"/>
      <c r="AX3" s="17" t="s">
        <v>134</v>
      </c>
      <c r="AY3" s="19" t="s">
        <v>36</v>
      </c>
      <c r="AZ3" s="149">
        <v>4.1976382119003897E-3</v>
      </c>
      <c r="BA3" s="149">
        <v>4.1032044959658802E-5</v>
      </c>
    </row>
    <row r="4" spans="1:53" x14ac:dyDescent="0.2">
      <c r="A4" s="2">
        <v>301</v>
      </c>
      <c r="B4" s="2">
        <v>7210</v>
      </c>
      <c r="C4" s="19" t="s">
        <v>1325</v>
      </c>
      <c r="D4" s="19" t="s">
        <v>127</v>
      </c>
      <c r="E4" s="19" t="s">
        <v>1340</v>
      </c>
      <c r="F4" s="19" t="s">
        <v>1341</v>
      </c>
      <c r="G4" s="19" t="s">
        <v>1328</v>
      </c>
      <c r="H4" s="2" t="s">
        <v>1329</v>
      </c>
      <c r="I4" s="17" t="s">
        <v>30</v>
      </c>
      <c r="J4" s="17" t="s">
        <v>30</v>
      </c>
      <c r="K4" s="19" t="s">
        <v>1330</v>
      </c>
      <c r="L4" s="19" t="s">
        <v>134</v>
      </c>
      <c r="M4" s="19" t="s">
        <v>970</v>
      </c>
      <c r="N4">
        <v>90150711</v>
      </c>
      <c r="O4" s="156" t="s">
        <v>1342</v>
      </c>
      <c r="P4" s="19" t="s">
        <v>437</v>
      </c>
      <c r="Q4" s="19" t="s">
        <v>147</v>
      </c>
      <c r="R4" s="19" t="s">
        <v>1332</v>
      </c>
      <c r="S4" s="17" t="s">
        <v>34</v>
      </c>
      <c r="T4" s="135">
        <v>0.99</v>
      </c>
      <c r="U4" s="19" t="s">
        <v>1333</v>
      </c>
      <c r="V4" s="149">
        <v>5.2121000000000001E-2</v>
      </c>
      <c r="W4" s="19" t="s">
        <v>1334</v>
      </c>
      <c r="X4" s="19" t="s">
        <v>1095</v>
      </c>
      <c r="Y4" s="163">
        <v>5.2121000000000001E-2</v>
      </c>
      <c r="Z4" s="149">
        <v>2.41E-2</v>
      </c>
      <c r="AA4" s="19" t="s">
        <v>909</v>
      </c>
      <c r="AB4" s="17" t="s">
        <v>139</v>
      </c>
      <c r="AC4" s="19" t="s">
        <v>1343</v>
      </c>
      <c r="AD4" s="19"/>
      <c r="AE4" s="149">
        <v>0</v>
      </c>
      <c r="AF4" s="19"/>
      <c r="AG4" s="19" t="s">
        <v>134</v>
      </c>
      <c r="AH4" s="19" t="s">
        <v>516</v>
      </c>
      <c r="AI4" s="2" t="s">
        <v>1335</v>
      </c>
      <c r="AJ4" s="2" t="s">
        <v>134</v>
      </c>
      <c r="AK4" s="19" t="s">
        <v>919</v>
      </c>
      <c r="AL4" s="19" t="s">
        <v>1336</v>
      </c>
      <c r="AM4" s="19" t="s">
        <v>910</v>
      </c>
      <c r="AN4" s="157" t="s">
        <v>911</v>
      </c>
      <c r="AP4" s="143">
        <v>0</v>
      </c>
      <c r="AQ4" s="133">
        <v>27671.439999999999</v>
      </c>
      <c r="AR4" s="150">
        <v>155.41</v>
      </c>
      <c r="AS4" s="148">
        <v>1</v>
      </c>
      <c r="AT4" s="135">
        <v>43.003999999999998</v>
      </c>
      <c r="AU4" s="137">
        <v>43.003999999999998</v>
      </c>
      <c r="AV4" s="24"/>
      <c r="AW4" s="24"/>
      <c r="AX4" s="17" t="s">
        <v>134</v>
      </c>
      <c r="AY4" s="19" t="s">
        <v>36</v>
      </c>
      <c r="AZ4" s="149">
        <v>3.05193866451776E-3</v>
      </c>
      <c r="BA4" s="149">
        <v>2.9832796009335E-5</v>
      </c>
    </row>
    <row r="5" spans="1:53" x14ac:dyDescent="0.2">
      <c r="A5" s="2">
        <v>301</v>
      </c>
      <c r="B5" s="2">
        <v>7210</v>
      </c>
      <c r="C5" s="19" t="s">
        <v>1325</v>
      </c>
      <c r="D5" s="19" t="s">
        <v>127</v>
      </c>
      <c r="E5" s="19" t="s">
        <v>1344</v>
      </c>
      <c r="F5" s="19" t="s">
        <v>1345</v>
      </c>
      <c r="G5" s="19" t="s">
        <v>1328</v>
      </c>
      <c r="H5" s="2" t="s">
        <v>1329</v>
      </c>
      <c r="I5" s="17" t="s">
        <v>30</v>
      </c>
      <c r="J5" s="17" t="s">
        <v>30</v>
      </c>
      <c r="K5" s="19" t="s">
        <v>1330</v>
      </c>
      <c r="L5" s="19" t="s">
        <v>134</v>
      </c>
      <c r="M5" s="19" t="s">
        <v>970</v>
      </c>
      <c r="N5">
        <v>90150712</v>
      </c>
      <c r="O5" s="156" t="s">
        <v>1346</v>
      </c>
      <c r="P5" s="19" t="s">
        <v>437</v>
      </c>
      <c r="Q5" s="19" t="s">
        <v>147</v>
      </c>
      <c r="R5" s="19" t="s">
        <v>1332</v>
      </c>
      <c r="S5" s="17" t="s">
        <v>34</v>
      </c>
      <c r="T5" s="135">
        <v>0.99</v>
      </c>
      <c r="U5" s="19" t="s">
        <v>1333</v>
      </c>
      <c r="V5" s="149">
        <v>5.2121000000000001E-2</v>
      </c>
      <c r="W5" s="19" t="s">
        <v>1334</v>
      </c>
      <c r="X5" s="19" t="s">
        <v>1095</v>
      </c>
      <c r="Y5" s="163">
        <v>5.2121000000000001E-2</v>
      </c>
      <c r="Z5" s="149">
        <v>2.41E-2</v>
      </c>
      <c r="AA5" s="19" t="s">
        <v>909</v>
      </c>
      <c r="AB5" s="17" t="s">
        <v>139</v>
      </c>
      <c r="AC5" s="19" t="s">
        <v>1330</v>
      </c>
      <c r="AD5" s="19"/>
      <c r="AE5" s="149">
        <v>0</v>
      </c>
      <c r="AF5" s="19"/>
      <c r="AG5" s="19" t="s">
        <v>134</v>
      </c>
      <c r="AH5" s="19" t="s">
        <v>516</v>
      </c>
      <c r="AI5" s="2" t="s">
        <v>1335</v>
      </c>
      <c r="AJ5" s="2" t="s">
        <v>134</v>
      </c>
      <c r="AK5" s="19" t="s">
        <v>919</v>
      </c>
      <c r="AL5" s="19" t="s">
        <v>1336</v>
      </c>
      <c r="AM5" s="19" t="s">
        <v>910</v>
      </c>
      <c r="AN5" s="157" t="s">
        <v>911</v>
      </c>
      <c r="AP5" s="143">
        <v>0</v>
      </c>
      <c r="AQ5" s="133">
        <v>21569.02</v>
      </c>
      <c r="AR5" s="150">
        <v>150.88999999999999</v>
      </c>
      <c r="AS5" s="148">
        <v>1</v>
      </c>
      <c r="AT5" s="135">
        <v>32.545000000000002</v>
      </c>
      <c r="AU5" s="137">
        <v>32.545000000000002</v>
      </c>
      <c r="AV5" s="24"/>
      <c r="AW5" s="24"/>
      <c r="AX5" s="17" t="s">
        <v>134</v>
      </c>
      <c r="AY5" s="19" t="s">
        <v>36</v>
      </c>
      <c r="AZ5" s="149">
        <v>2.30970201073689E-3</v>
      </c>
      <c r="BA5" s="149">
        <v>2.25774094773796E-5</v>
      </c>
    </row>
    <row r="6" spans="1:53" x14ac:dyDescent="0.2">
      <c r="A6" s="2">
        <v>301</v>
      </c>
      <c r="B6" s="2">
        <v>7210</v>
      </c>
      <c r="C6" s="19" t="s">
        <v>1325</v>
      </c>
      <c r="D6" s="19" t="s">
        <v>127</v>
      </c>
      <c r="E6" s="19" t="s">
        <v>1347</v>
      </c>
      <c r="F6" s="19" t="s">
        <v>1348</v>
      </c>
      <c r="G6" s="19" t="s">
        <v>1328</v>
      </c>
      <c r="H6" s="2" t="s">
        <v>1329</v>
      </c>
      <c r="I6" s="17" t="s">
        <v>30</v>
      </c>
      <c r="J6" s="17" t="s">
        <v>30</v>
      </c>
      <c r="K6" s="19" t="s">
        <v>1330</v>
      </c>
      <c r="L6" s="19" t="s">
        <v>134</v>
      </c>
      <c r="M6" s="19" t="s">
        <v>970</v>
      </c>
      <c r="N6">
        <v>90150713</v>
      </c>
      <c r="O6" s="156" t="s">
        <v>1349</v>
      </c>
      <c r="P6" s="19" t="s">
        <v>437</v>
      </c>
      <c r="Q6" s="19" t="s">
        <v>147</v>
      </c>
      <c r="R6" s="19" t="s">
        <v>1332</v>
      </c>
      <c r="S6" s="17" t="s">
        <v>34</v>
      </c>
      <c r="T6" s="135">
        <v>0.99</v>
      </c>
      <c r="U6" s="19" t="s">
        <v>1333</v>
      </c>
      <c r="V6" s="149">
        <v>5.2121000000000001E-2</v>
      </c>
      <c r="W6" s="19" t="s">
        <v>1334</v>
      </c>
      <c r="X6" s="19" t="s">
        <v>1095</v>
      </c>
      <c r="Y6" s="163">
        <v>5.2121000000000001E-2</v>
      </c>
      <c r="Z6" s="149">
        <v>2.41E-2</v>
      </c>
      <c r="AA6" s="19" t="s">
        <v>909</v>
      </c>
      <c r="AB6" s="17" t="s">
        <v>139</v>
      </c>
      <c r="AC6" s="19" t="s">
        <v>1330</v>
      </c>
      <c r="AD6" s="19"/>
      <c r="AE6" s="149">
        <v>0</v>
      </c>
      <c r="AF6" s="19"/>
      <c r="AG6" s="19" t="s">
        <v>134</v>
      </c>
      <c r="AH6" s="19" t="s">
        <v>516</v>
      </c>
      <c r="AI6" s="2" t="s">
        <v>1335</v>
      </c>
      <c r="AJ6" s="2" t="s">
        <v>134</v>
      </c>
      <c r="AK6" s="19" t="s">
        <v>919</v>
      </c>
      <c r="AL6" s="19" t="s">
        <v>1336</v>
      </c>
      <c r="AM6" s="19" t="s">
        <v>910</v>
      </c>
      <c r="AN6" s="157" t="s">
        <v>911</v>
      </c>
      <c r="AP6" s="143">
        <v>0</v>
      </c>
      <c r="AQ6" s="133">
        <v>26697.7</v>
      </c>
      <c r="AR6" s="150">
        <v>148.52000000000001</v>
      </c>
      <c r="AS6" s="148">
        <v>1</v>
      </c>
      <c r="AT6" s="135">
        <v>39.651000000000003</v>
      </c>
      <c r="AU6" s="137">
        <v>39.651000000000003</v>
      </c>
      <c r="AV6" s="24"/>
      <c r="AW6" s="24"/>
      <c r="AX6" s="17" t="s">
        <v>134</v>
      </c>
      <c r="AY6" s="19" t="s">
        <v>36</v>
      </c>
      <c r="AZ6" s="149">
        <v>2.8139985538851399E-3</v>
      </c>
      <c r="BA6" s="149">
        <v>2.7506923977413499E-5</v>
      </c>
    </row>
    <row r="7" spans="1:53" x14ac:dyDescent="0.2">
      <c r="A7" s="2">
        <v>301</v>
      </c>
      <c r="B7" s="2">
        <v>7210</v>
      </c>
      <c r="C7" s="19" t="s">
        <v>1325</v>
      </c>
      <c r="D7" s="19" t="s">
        <v>127</v>
      </c>
      <c r="E7" s="19" t="s">
        <v>1350</v>
      </c>
      <c r="F7" s="19" t="s">
        <v>1351</v>
      </c>
      <c r="G7" s="19" t="s">
        <v>1328</v>
      </c>
      <c r="H7" s="2" t="s">
        <v>1329</v>
      </c>
      <c r="I7" s="17" t="s">
        <v>30</v>
      </c>
      <c r="J7" s="17" t="s">
        <v>30</v>
      </c>
      <c r="K7" s="19" t="s">
        <v>1330</v>
      </c>
      <c r="L7" s="19" t="s">
        <v>134</v>
      </c>
      <c r="M7" s="19" t="s">
        <v>970</v>
      </c>
      <c r="N7">
        <v>90150714</v>
      </c>
      <c r="O7" s="156" t="s">
        <v>1352</v>
      </c>
      <c r="P7" s="19" t="s">
        <v>437</v>
      </c>
      <c r="Q7" s="19" t="s">
        <v>147</v>
      </c>
      <c r="R7" s="19" t="s">
        <v>1332</v>
      </c>
      <c r="S7" s="17" t="s">
        <v>34</v>
      </c>
      <c r="T7" s="135">
        <v>0.99</v>
      </c>
      <c r="U7" s="19" t="s">
        <v>1333</v>
      </c>
      <c r="V7" s="149">
        <v>5.2121000000000001E-2</v>
      </c>
      <c r="W7" s="19" t="s">
        <v>1334</v>
      </c>
      <c r="X7" s="19" t="s">
        <v>1095</v>
      </c>
      <c r="Y7" s="163">
        <v>5.2121000000000001E-2</v>
      </c>
      <c r="Z7" s="149">
        <v>2.41E-2</v>
      </c>
      <c r="AA7" s="19" t="s">
        <v>909</v>
      </c>
      <c r="AB7" s="17" t="s">
        <v>139</v>
      </c>
      <c r="AC7" s="19" t="s">
        <v>1330</v>
      </c>
      <c r="AD7" s="19"/>
      <c r="AE7" s="149">
        <v>0</v>
      </c>
      <c r="AF7" s="19"/>
      <c r="AG7" s="19" t="s">
        <v>134</v>
      </c>
      <c r="AH7" s="19" t="s">
        <v>516</v>
      </c>
      <c r="AI7" s="2" t="s">
        <v>1335</v>
      </c>
      <c r="AJ7" s="2" t="s">
        <v>134</v>
      </c>
      <c r="AK7" s="19" t="s">
        <v>919</v>
      </c>
      <c r="AL7" s="19" t="s">
        <v>1336</v>
      </c>
      <c r="AM7" s="19" t="s">
        <v>910</v>
      </c>
      <c r="AN7" s="157" t="s">
        <v>911</v>
      </c>
      <c r="AP7" s="143">
        <v>0</v>
      </c>
      <c r="AQ7" s="133">
        <v>25529.279999999999</v>
      </c>
      <c r="AR7" s="150">
        <v>148.25</v>
      </c>
      <c r="AS7" s="148">
        <v>1</v>
      </c>
      <c r="AT7" s="135">
        <v>37.847000000000001</v>
      </c>
      <c r="AU7" s="137">
        <v>37.847000000000001</v>
      </c>
      <c r="AV7" s="24"/>
      <c r="AW7" s="24"/>
      <c r="AX7" s="17" t="s">
        <v>134</v>
      </c>
      <c r="AY7" s="19" t="s">
        <v>36</v>
      </c>
      <c r="AZ7" s="149">
        <v>2.6859526318052198E-3</v>
      </c>
      <c r="BA7" s="149">
        <v>2.6255271079650899E-5</v>
      </c>
    </row>
    <row r="8" spans="1:53" x14ac:dyDescent="0.2">
      <c r="A8" s="2">
        <v>301</v>
      </c>
      <c r="B8" s="2">
        <v>7210</v>
      </c>
      <c r="C8" s="19" t="s">
        <v>1325</v>
      </c>
      <c r="D8" s="19" t="s">
        <v>127</v>
      </c>
      <c r="E8" s="19" t="s">
        <v>1353</v>
      </c>
      <c r="F8" s="19" t="s">
        <v>1354</v>
      </c>
      <c r="G8" s="19" t="s">
        <v>1328</v>
      </c>
      <c r="H8" s="2" t="s">
        <v>1329</v>
      </c>
      <c r="I8" s="17" t="s">
        <v>30</v>
      </c>
      <c r="J8" s="17" t="s">
        <v>30</v>
      </c>
      <c r="K8" s="19" t="s">
        <v>1330</v>
      </c>
      <c r="L8" s="19" t="s">
        <v>134</v>
      </c>
      <c r="M8" s="19" t="s">
        <v>970</v>
      </c>
      <c r="N8">
        <v>90150715</v>
      </c>
      <c r="O8" s="156" t="s">
        <v>1355</v>
      </c>
      <c r="P8" s="19" t="s">
        <v>437</v>
      </c>
      <c r="Q8" s="19" t="s">
        <v>147</v>
      </c>
      <c r="R8" s="19" t="s">
        <v>1332</v>
      </c>
      <c r="S8" s="17" t="s">
        <v>34</v>
      </c>
      <c r="T8" s="135">
        <v>0.99</v>
      </c>
      <c r="U8" s="19" t="s">
        <v>1333</v>
      </c>
      <c r="V8" s="149">
        <v>5.2121000000000001E-2</v>
      </c>
      <c r="W8" s="19" t="s">
        <v>1334</v>
      </c>
      <c r="X8" s="19" t="s">
        <v>1095</v>
      </c>
      <c r="Y8" s="163">
        <v>5.2121000000000001E-2</v>
      </c>
      <c r="Z8" s="149">
        <v>2.41E-2</v>
      </c>
      <c r="AA8" s="19" t="s">
        <v>909</v>
      </c>
      <c r="AB8" s="17" t="s">
        <v>139</v>
      </c>
      <c r="AC8" s="19" t="s">
        <v>1330</v>
      </c>
      <c r="AD8" s="19"/>
      <c r="AE8" s="149">
        <v>0</v>
      </c>
      <c r="AF8" s="19"/>
      <c r="AG8" s="19" t="s">
        <v>134</v>
      </c>
      <c r="AH8" s="19" t="s">
        <v>516</v>
      </c>
      <c r="AI8" s="2" t="s">
        <v>1335</v>
      </c>
      <c r="AJ8" s="2" t="s">
        <v>134</v>
      </c>
      <c r="AK8" s="19" t="s">
        <v>919</v>
      </c>
      <c r="AL8" s="19" t="s">
        <v>1336</v>
      </c>
      <c r="AM8" s="19" t="s">
        <v>910</v>
      </c>
      <c r="AN8" s="157" t="s">
        <v>911</v>
      </c>
      <c r="AP8" s="143">
        <v>0</v>
      </c>
      <c r="AQ8" s="133">
        <v>22306.21</v>
      </c>
      <c r="AR8" s="150">
        <v>147.80000000000001</v>
      </c>
      <c r="AS8" s="148">
        <v>1</v>
      </c>
      <c r="AT8" s="135">
        <v>32.969000000000001</v>
      </c>
      <c r="AU8" s="135">
        <v>32.969000000000001</v>
      </c>
      <c r="AV8" s="19"/>
      <c r="AW8" s="19"/>
      <c r="AX8" s="17" t="s">
        <v>134</v>
      </c>
      <c r="AY8" s="19" t="s">
        <v>36</v>
      </c>
      <c r="AZ8" s="149">
        <v>2.33972761713122E-3</v>
      </c>
      <c r="BA8" s="149">
        <v>2.28709107200594E-5</v>
      </c>
    </row>
    <row r="9" spans="1:53" x14ac:dyDescent="0.2">
      <c r="A9" s="2">
        <v>301</v>
      </c>
      <c r="B9" s="2">
        <v>7210</v>
      </c>
      <c r="C9" s="19" t="s">
        <v>1325</v>
      </c>
      <c r="D9" s="19" t="s">
        <v>127</v>
      </c>
      <c r="E9" s="19" t="s">
        <v>1356</v>
      </c>
      <c r="F9" s="19" t="s">
        <v>1357</v>
      </c>
      <c r="G9" s="19" t="s">
        <v>1328</v>
      </c>
      <c r="H9" s="2" t="s">
        <v>1329</v>
      </c>
      <c r="I9" s="17" t="s">
        <v>30</v>
      </c>
      <c r="J9" s="17" t="s">
        <v>30</v>
      </c>
      <c r="K9" s="19" t="s">
        <v>1330</v>
      </c>
      <c r="L9" s="19" t="s">
        <v>134</v>
      </c>
      <c r="M9" s="19" t="s">
        <v>970</v>
      </c>
      <c r="N9">
        <v>90150716</v>
      </c>
      <c r="O9" s="156" t="s">
        <v>1358</v>
      </c>
      <c r="P9" s="19" t="s">
        <v>437</v>
      </c>
      <c r="Q9" s="19" t="s">
        <v>147</v>
      </c>
      <c r="R9" s="19" t="s">
        <v>1332</v>
      </c>
      <c r="S9" s="17" t="s">
        <v>34</v>
      </c>
      <c r="T9" s="135">
        <v>0.99</v>
      </c>
      <c r="U9" s="19" t="s">
        <v>1333</v>
      </c>
      <c r="V9" s="149">
        <v>5.2121000000000001E-2</v>
      </c>
      <c r="W9" s="19" t="s">
        <v>1334</v>
      </c>
      <c r="X9" s="19" t="s">
        <v>1095</v>
      </c>
      <c r="Y9" s="163">
        <v>5.2121000000000001E-2</v>
      </c>
      <c r="Z9" s="149">
        <v>2.41E-2</v>
      </c>
      <c r="AA9" s="19" t="s">
        <v>909</v>
      </c>
      <c r="AB9" s="17" t="s">
        <v>139</v>
      </c>
      <c r="AC9" s="19" t="s">
        <v>1330</v>
      </c>
      <c r="AD9" s="19"/>
      <c r="AE9" s="149">
        <v>0</v>
      </c>
      <c r="AF9" s="19"/>
      <c r="AG9" s="19" t="s">
        <v>134</v>
      </c>
      <c r="AH9" s="19" t="s">
        <v>516</v>
      </c>
      <c r="AI9" s="2" t="s">
        <v>1335</v>
      </c>
      <c r="AJ9" s="2" t="s">
        <v>134</v>
      </c>
      <c r="AK9" s="19" t="s">
        <v>919</v>
      </c>
      <c r="AL9" s="19" t="s">
        <v>1336</v>
      </c>
      <c r="AM9" s="19" t="s">
        <v>910</v>
      </c>
      <c r="AN9" s="157" t="s">
        <v>911</v>
      </c>
      <c r="AP9" s="143">
        <v>0</v>
      </c>
      <c r="AQ9" s="133">
        <v>22890.15</v>
      </c>
      <c r="AR9" s="150">
        <v>148.53</v>
      </c>
      <c r="AS9" s="148">
        <v>1</v>
      </c>
      <c r="AT9" s="135">
        <v>33.999000000000002</v>
      </c>
      <c r="AU9" s="137">
        <v>33.999000000000002</v>
      </c>
      <c r="AV9" s="24"/>
      <c r="AW9" s="24"/>
      <c r="AX9" s="17" t="s">
        <v>134</v>
      </c>
      <c r="AY9" s="19" t="s">
        <v>36</v>
      </c>
      <c r="AZ9" s="149">
        <v>2.4128365357202202E-3</v>
      </c>
      <c r="BA9" s="149">
        <v>2.35855526884862E-5</v>
      </c>
    </row>
    <row r="10" spans="1:53" x14ac:dyDescent="0.2">
      <c r="A10" s="2">
        <v>301</v>
      </c>
      <c r="B10" s="2">
        <v>7210</v>
      </c>
      <c r="C10" s="19" t="s">
        <v>1325</v>
      </c>
      <c r="D10" s="19" t="s">
        <v>127</v>
      </c>
      <c r="E10" s="19" t="s">
        <v>1359</v>
      </c>
      <c r="F10" s="19" t="s">
        <v>1360</v>
      </c>
      <c r="G10" s="19" t="s">
        <v>1328</v>
      </c>
      <c r="H10" s="2" t="s">
        <v>1329</v>
      </c>
      <c r="I10" s="17" t="s">
        <v>30</v>
      </c>
      <c r="J10" s="17" t="s">
        <v>30</v>
      </c>
      <c r="K10" s="19" t="s">
        <v>1330</v>
      </c>
      <c r="L10" s="19" t="s">
        <v>134</v>
      </c>
      <c r="M10" s="19" t="s">
        <v>970</v>
      </c>
      <c r="N10">
        <v>90150717</v>
      </c>
      <c r="O10" s="156" t="s">
        <v>1361</v>
      </c>
      <c r="P10" s="19" t="s">
        <v>437</v>
      </c>
      <c r="Q10" s="19" t="s">
        <v>147</v>
      </c>
      <c r="R10" s="19" t="s">
        <v>1332</v>
      </c>
      <c r="S10" s="17" t="s">
        <v>34</v>
      </c>
      <c r="T10" s="135">
        <v>0.99</v>
      </c>
      <c r="U10" s="19" t="s">
        <v>1333</v>
      </c>
      <c r="V10" s="149">
        <v>5.2121000000000001E-2</v>
      </c>
      <c r="W10" s="19" t="s">
        <v>1334</v>
      </c>
      <c r="X10" s="19" t="s">
        <v>1095</v>
      </c>
      <c r="Y10" s="163">
        <v>5.2121000000000001E-2</v>
      </c>
      <c r="Z10" s="149">
        <v>2.41E-2</v>
      </c>
      <c r="AA10" s="19" t="s">
        <v>909</v>
      </c>
      <c r="AB10" s="17" t="s">
        <v>139</v>
      </c>
      <c r="AC10" s="19" t="s">
        <v>1330</v>
      </c>
      <c r="AD10" s="19"/>
      <c r="AE10" s="149">
        <v>0</v>
      </c>
      <c r="AF10" s="19"/>
      <c r="AG10" s="19" t="s">
        <v>134</v>
      </c>
      <c r="AH10" s="19" t="s">
        <v>516</v>
      </c>
      <c r="AI10" s="2" t="s">
        <v>1335</v>
      </c>
      <c r="AJ10" s="2" t="s">
        <v>134</v>
      </c>
      <c r="AK10" s="19" t="s">
        <v>919</v>
      </c>
      <c r="AL10" s="19" t="s">
        <v>1336</v>
      </c>
      <c r="AM10" s="19" t="s">
        <v>910</v>
      </c>
      <c r="AN10" s="157" t="s">
        <v>911</v>
      </c>
      <c r="AP10" s="143">
        <v>0</v>
      </c>
      <c r="AQ10" s="133">
        <v>16134.81</v>
      </c>
      <c r="AR10" s="150">
        <v>150.16</v>
      </c>
      <c r="AS10" s="148">
        <v>1</v>
      </c>
      <c r="AT10" s="135">
        <v>24.228000000000002</v>
      </c>
      <c r="AU10" s="135">
        <v>24.228000000000002</v>
      </c>
      <c r="AV10" s="19"/>
      <c r="AW10" s="19"/>
      <c r="AX10" s="17" t="s">
        <v>134</v>
      </c>
      <c r="AY10" s="19" t="s">
        <v>36</v>
      </c>
      <c r="AZ10" s="149">
        <v>1.7194248376363899E-3</v>
      </c>
      <c r="BA10" s="149">
        <v>1.6807431627298299E-5</v>
      </c>
    </row>
    <row r="11" spans="1:53" x14ac:dyDescent="0.2">
      <c r="A11" s="2">
        <v>301</v>
      </c>
      <c r="B11" s="2">
        <v>7210</v>
      </c>
      <c r="C11" s="19" t="s">
        <v>1325</v>
      </c>
      <c r="D11" s="19" t="s">
        <v>127</v>
      </c>
      <c r="E11" s="19" t="s">
        <v>1362</v>
      </c>
      <c r="F11" s="19" t="s">
        <v>1363</v>
      </c>
      <c r="G11" s="19" t="s">
        <v>1328</v>
      </c>
      <c r="H11" s="2" t="s">
        <v>1329</v>
      </c>
      <c r="I11" s="17" t="s">
        <v>30</v>
      </c>
      <c r="J11" s="17" t="s">
        <v>30</v>
      </c>
      <c r="K11" s="19" t="s">
        <v>1330</v>
      </c>
      <c r="L11" s="19" t="s">
        <v>134</v>
      </c>
      <c r="M11" s="19" t="s">
        <v>970</v>
      </c>
      <c r="N11">
        <v>90150718</v>
      </c>
      <c r="O11" s="156" t="s">
        <v>1364</v>
      </c>
      <c r="P11" s="19" t="s">
        <v>437</v>
      </c>
      <c r="Q11" s="19" t="s">
        <v>147</v>
      </c>
      <c r="R11" s="19" t="s">
        <v>1332</v>
      </c>
      <c r="S11" s="17" t="s">
        <v>34</v>
      </c>
      <c r="T11" s="135">
        <v>0.99</v>
      </c>
      <c r="U11" s="19" t="s">
        <v>1333</v>
      </c>
      <c r="V11" s="149">
        <v>5.2121000000000001E-2</v>
      </c>
      <c r="W11" s="19" t="s">
        <v>1334</v>
      </c>
      <c r="X11" s="19" t="s">
        <v>1095</v>
      </c>
      <c r="Y11" s="163">
        <v>5.2121000000000001E-2</v>
      </c>
      <c r="Z11" s="149">
        <v>2.41E-2</v>
      </c>
      <c r="AA11" s="19" t="s">
        <v>909</v>
      </c>
      <c r="AB11" s="17" t="s">
        <v>139</v>
      </c>
      <c r="AC11" s="19" t="s">
        <v>1330</v>
      </c>
      <c r="AD11" s="19"/>
      <c r="AE11" s="149">
        <v>0</v>
      </c>
      <c r="AF11" s="19"/>
      <c r="AG11" s="19" t="s">
        <v>134</v>
      </c>
      <c r="AH11" s="19" t="s">
        <v>516</v>
      </c>
      <c r="AI11" s="2" t="s">
        <v>1335</v>
      </c>
      <c r="AJ11" s="2" t="s">
        <v>134</v>
      </c>
      <c r="AK11" s="19" t="s">
        <v>919</v>
      </c>
      <c r="AL11" s="19" t="s">
        <v>1336</v>
      </c>
      <c r="AM11" s="19" t="s">
        <v>910</v>
      </c>
      <c r="AN11" s="157" t="s">
        <v>911</v>
      </c>
      <c r="AP11" s="143">
        <v>0</v>
      </c>
      <c r="AQ11" s="133">
        <v>9657.19</v>
      </c>
      <c r="AR11" s="150">
        <v>151.21</v>
      </c>
      <c r="AS11" s="148">
        <v>1</v>
      </c>
      <c r="AT11" s="135">
        <v>14.603</v>
      </c>
      <c r="AU11" s="135">
        <v>14.603</v>
      </c>
      <c r="AV11" s="19"/>
      <c r="AW11" s="19"/>
      <c r="AX11" s="17" t="s">
        <v>134</v>
      </c>
      <c r="AY11" s="19" t="s">
        <v>36</v>
      </c>
      <c r="AZ11" s="149">
        <v>1.0363259427112301E-3</v>
      </c>
      <c r="BA11" s="149">
        <v>1.01301185399055E-5</v>
      </c>
    </row>
    <row r="12" spans="1:53" x14ac:dyDescent="0.2">
      <c r="A12" s="2">
        <v>301</v>
      </c>
      <c r="B12" s="2">
        <v>7210</v>
      </c>
      <c r="C12" s="19" t="s">
        <v>1325</v>
      </c>
      <c r="D12" s="19" t="s">
        <v>127</v>
      </c>
      <c r="E12" s="19" t="s">
        <v>1365</v>
      </c>
      <c r="F12" s="19" t="s">
        <v>1366</v>
      </c>
      <c r="G12" s="19" t="s">
        <v>1328</v>
      </c>
      <c r="H12" s="2" t="s">
        <v>1329</v>
      </c>
      <c r="I12" s="17" t="s">
        <v>30</v>
      </c>
      <c r="J12" s="17" t="s">
        <v>30</v>
      </c>
      <c r="K12" s="19" t="s">
        <v>1330</v>
      </c>
      <c r="L12" s="19" t="s">
        <v>134</v>
      </c>
      <c r="M12" s="19" t="s">
        <v>970</v>
      </c>
      <c r="N12">
        <v>90150719</v>
      </c>
      <c r="O12" s="156" t="s">
        <v>1367</v>
      </c>
      <c r="P12" s="19" t="s">
        <v>437</v>
      </c>
      <c r="Q12" s="19" t="s">
        <v>147</v>
      </c>
      <c r="R12" s="19" t="s">
        <v>1332</v>
      </c>
      <c r="S12" s="17" t="s">
        <v>34</v>
      </c>
      <c r="T12" s="135">
        <v>0.99</v>
      </c>
      <c r="U12" s="19" t="s">
        <v>1333</v>
      </c>
      <c r="V12" s="149">
        <v>5.2121000000000001E-2</v>
      </c>
      <c r="W12" s="19" t="s">
        <v>1334</v>
      </c>
      <c r="X12" s="19" t="s">
        <v>1095</v>
      </c>
      <c r="Y12" s="163">
        <v>5.2121000000000001E-2</v>
      </c>
      <c r="Z12" s="149">
        <v>2.41E-2</v>
      </c>
      <c r="AA12" s="19" t="s">
        <v>909</v>
      </c>
      <c r="AB12" s="17" t="s">
        <v>139</v>
      </c>
      <c r="AC12" s="19" t="s">
        <v>1330</v>
      </c>
      <c r="AD12" s="19"/>
      <c r="AE12" s="149">
        <v>0</v>
      </c>
      <c r="AF12" s="19"/>
      <c r="AG12" s="19" t="s">
        <v>134</v>
      </c>
      <c r="AH12" s="19" t="s">
        <v>516</v>
      </c>
      <c r="AI12" s="2" t="s">
        <v>1335</v>
      </c>
      <c r="AJ12" s="2" t="s">
        <v>134</v>
      </c>
      <c r="AK12" s="19" t="s">
        <v>919</v>
      </c>
      <c r="AL12" s="19" t="s">
        <v>1336</v>
      </c>
      <c r="AM12" s="19" t="s">
        <v>910</v>
      </c>
      <c r="AN12" s="157" t="s">
        <v>911</v>
      </c>
      <c r="AP12" s="143">
        <v>0</v>
      </c>
      <c r="AQ12" s="133">
        <v>9632.2999999999993</v>
      </c>
      <c r="AR12" s="150">
        <v>151.66999999999999</v>
      </c>
      <c r="AS12" s="148">
        <v>1</v>
      </c>
      <c r="AT12" s="135">
        <v>14.609</v>
      </c>
      <c r="AU12" s="135">
        <v>14.609</v>
      </c>
      <c r="AV12" s="19"/>
      <c r="AW12" s="19"/>
      <c r="AX12" s="17" t="s">
        <v>134</v>
      </c>
      <c r="AY12" s="19" t="s">
        <v>36</v>
      </c>
      <c r="AZ12" s="149">
        <v>1.0367994731167399E-3</v>
      </c>
      <c r="BA12" s="149">
        <v>1.0134747314446801E-5</v>
      </c>
    </row>
    <row r="13" spans="1:53" x14ac:dyDescent="0.2">
      <c r="A13" s="2">
        <v>301</v>
      </c>
      <c r="B13" s="2">
        <v>7210</v>
      </c>
      <c r="C13" s="19" t="s">
        <v>1325</v>
      </c>
      <c r="D13" s="19" t="s">
        <v>127</v>
      </c>
      <c r="E13" s="19" t="s">
        <v>1368</v>
      </c>
      <c r="F13" s="19" t="s">
        <v>1369</v>
      </c>
      <c r="G13" s="19" t="s">
        <v>1328</v>
      </c>
      <c r="H13" s="2" t="s">
        <v>1329</v>
      </c>
      <c r="I13" s="17" t="s">
        <v>30</v>
      </c>
      <c r="J13" s="17" t="s">
        <v>30</v>
      </c>
      <c r="K13" s="19" t="s">
        <v>1330</v>
      </c>
      <c r="L13" s="19" t="s">
        <v>134</v>
      </c>
      <c r="M13" s="19" t="s">
        <v>970</v>
      </c>
      <c r="N13">
        <v>90150701</v>
      </c>
      <c r="O13" s="156" t="s">
        <v>1370</v>
      </c>
      <c r="P13" s="19" t="s">
        <v>437</v>
      </c>
      <c r="Q13" s="19" t="s">
        <v>147</v>
      </c>
      <c r="R13" s="19" t="s">
        <v>1332</v>
      </c>
      <c r="S13" s="17" t="s">
        <v>34</v>
      </c>
      <c r="T13" s="135">
        <v>0.99</v>
      </c>
      <c r="U13" s="19" t="s">
        <v>1333</v>
      </c>
      <c r="V13" s="149">
        <v>5.2121000000000001E-2</v>
      </c>
      <c r="W13" s="19" t="s">
        <v>1334</v>
      </c>
      <c r="X13" s="19" t="s">
        <v>1095</v>
      </c>
      <c r="Y13" s="163">
        <v>5.2121000000000001E-2</v>
      </c>
      <c r="Z13" s="149">
        <v>2.4E-2</v>
      </c>
      <c r="AA13" s="19" t="s">
        <v>909</v>
      </c>
      <c r="AB13" s="17" t="s">
        <v>139</v>
      </c>
      <c r="AC13" s="19" t="s">
        <v>1330</v>
      </c>
      <c r="AD13" s="19"/>
      <c r="AE13" s="149">
        <v>0</v>
      </c>
      <c r="AF13" s="19"/>
      <c r="AG13" s="19" t="s">
        <v>134</v>
      </c>
      <c r="AH13" s="19" t="s">
        <v>516</v>
      </c>
      <c r="AI13" s="2" t="s">
        <v>1335</v>
      </c>
      <c r="AJ13" s="2" t="s">
        <v>134</v>
      </c>
      <c r="AK13" s="19" t="s">
        <v>919</v>
      </c>
      <c r="AL13" s="19" t="s">
        <v>1336</v>
      </c>
      <c r="AM13" s="19" t="s">
        <v>910</v>
      </c>
      <c r="AN13" s="157" t="s">
        <v>911</v>
      </c>
      <c r="AP13" s="143">
        <v>0</v>
      </c>
      <c r="AQ13" s="133">
        <v>32834.93</v>
      </c>
      <c r="AR13" s="150">
        <v>161.31</v>
      </c>
      <c r="AS13" s="148">
        <v>1</v>
      </c>
      <c r="AT13" s="135">
        <v>52.966000000000001</v>
      </c>
      <c r="AU13" s="135">
        <v>52.966000000000001</v>
      </c>
      <c r="AV13" s="19"/>
      <c r="AW13" s="19"/>
      <c r="AX13" s="17" t="s">
        <v>134</v>
      </c>
      <c r="AY13" s="19" t="s">
        <v>36</v>
      </c>
      <c r="AZ13" s="149">
        <v>3.7589146671062499E-3</v>
      </c>
      <c r="BA13" s="149">
        <v>3.6743508571787402E-5</v>
      </c>
    </row>
    <row r="14" spans="1:53" x14ac:dyDescent="0.2">
      <c r="A14" s="2">
        <v>301</v>
      </c>
      <c r="B14" s="2">
        <v>7210</v>
      </c>
      <c r="C14" s="19" t="s">
        <v>1325</v>
      </c>
      <c r="D14" s="19" t="s">
        <v>127</v>
      </c>
      <c r="E14" s="19" t="s">
        <v>1371</v>
      </c>
      <c r="F14" s="19" t="s">
        <v>1372</v>
      </c>
      <c r="G14" s="19" t="s">
        <v>1328</v>
      </c>
      <c r="H14" s="2" t="s">
        <v>1329</v>
      </c>
      <c r="I14" s="17" t="s">
        <v>30</v>
      </c>
      <c r="J14" s="17" t="s">
        <v>30</v>
      </c>
      <c r="K14" s="19" t="s">
        <v>1330</v>
      </c>
      <c r="L14" s="19" t="s">
        <v>134</v>
      </c>
      <c r="M14" s="19" t="s">
        <v>970</v>
      </c>
      <c r="N14">
        <v>90150703</v>
      </c>
      <c r="O14" s="156" t="s">
        <v>1373</v>
      </c>
      <c r="P14" s="19" t="s">
        <v>437</v>
      </c>
      <c r="Q14" s="19" t="s">
        <v>147</v>
      </c>
      <c r="R14" s="19" t="s">
        <v>1332</v>
      </c>
      <c r="S14" s="17" t="s">
        <v>34</v>
      </c>
      <c r="T14" s="135">
        <v>0.99</v>
      </c>
      <c r="U14" s="19" t="s">
        <v>1333</v>
      </c>
      <c r="V14" s="149">
        <v>5.2121000000000001E-2</v>
      </c>
      <c r="W14" s="19" t="s">
        <v>1334</v>
      </c>
      <c r="X14" s="19" t="s">
        <v>1095</v>
      </c>
      <c r="Y14" s="163">
        <v>5.2121000000000001E-2</v>
      </c>
      <c r="Z14" s="149">
        <v>2.41E-2</v>
      </c>
      <c r="AA14" s="19" t="s">
        <v>909</v>
      </c>
      <c r="AB14" s="17" t="s">
        <v>139</v>
      </c>
      <c r="AC14" s="19" t="s">
        <v>1343</v>
      </c>
      <c r="AD14" s="19"/>
      <c r="AE14" s="149">
        <v>0</v>
      </c>
      <c r="AF14" s="19"/>
      <c r="AG14" s="19" t="s">
        <v>134</v>
      </c>
      <c r="AH14" s="19" t="s">
        <v>516</v>
      </c>
      <c r="AI14" s="2" t="s">
        <v>1335</v>
      </c>
      <c r="AJ14" s="2" t="s">
        <v>134</v>
      </c>
      <c r="AK14" s="19" t="s">
        <v>919</v>
      </c>
      <c r="AL14" s="19" t="s">
        <v>1336</v>
      </c>
      <c r="AM14" s="19" t="s">
        <v>910</v>
      </c>
      <c r="AN14" s="157" t="s">
        <v>911</v>
      </c>
      <c r="AP14" s="143">
        <v>0</v>
      </c>
      <c r="AQ14" s="133">
        <v>14082.23</v>
      </c>
      <c r="AR14" s="150">
        <v>162.07</v>
      </c>
      <c r="AS14" s="148">
        <v>1</v>
      </c>
      <c r="AT14" s="135">
        <v>22.823</v>
      </c>
      <c r="AU14" s="135">
        <v>22.823</v>
      </c>
      <c r="AV14" s="19"/>
      <c r="AW14" s="19"/>
      <c r="AX14" s="17" t="s">
        <v>134</v>
      </c>
      <c r="AY14" s="19" t="s">
        <v>36</v>
      </c>
      <c r="AZ14" s="149">
        <v>1.61971702109575E-3</v>
      </c>
      <c r="BA14" s="149">
        <v>1.5832784598517599E-5</v>
      </c>
    </row>
    <row r="15" spans="1:53" x14ac:dyDescent="0.2">
      <c r="A15" s="2">
        <v>301</v>
      </c>
      <c r="B15" s="2">
        <v>7210</v>
      </c>
      <c r="C15" s="19" t="s">
        <v>1325</v>
      </c>
      <c r="D15" s="19" t="s">
        <v>127</v>
      </c>
      <c r="E15" s="19" t="s">
        <v>1374</v>
      </c>
      <c r="F15" s="19" t="s">
        <v>1375</v>
      </c>
      <c r="G15" s="19" t="s">
        <v>1328</v>
      </c>
      <c r="H15" s="2" t="s">
        <v>1329</v>
      </c>
      <c r="I15" s="17" t="s">
        <v>30</v>
      </c>
      <c r="J15" s="17" t="s">
        <v>30</v>
      </c>
      <c r="K15" s="19" t="s">
        <v>1330</v>
      </c>
      <c r="L15" s="19" t="s">
        <v>134</v>
      </c>
      <c r="M15" s="19" t="s">
        <v>970</v>
      </c>
      <c r="N15">
        <v>90150704</v>
      </c>
      <c r="O15" s="156" t="s">
        <v>1376</v>
      </c>
      <c r="P15" s="19" t="s">
        <v>437</v>
      </c>
      <c r="Q15" s="19" t="s">
        <v>147</v>
      </c>
      <c r="R15" s="19" t="s">
        <v>1332</v>
      </c>
      <c r="S15" s="17" t="s">
        <v>34</v>
      </c>
      <c r="T15" s="135">
        <v>0.99</v>
      </c>
      <c r="U15" s="19" t="s">
        <v>1333</v>
      </c>
      <c r="V15" s="149">
        <v>5.2121000000000001E-2</v>
      </c>
      <c r="W15" s="19" t="s">
        <v>1334</v>
      </c>
      <c r="X15" s="19" t="s">
        <v>1095</v>
      </c>
      <c r="Y15" s="163">
        <v>5.2121000000000001E-2</v>
      </c>
      <c r="Z15" s="149">
        <v>2.41E-2</v>
      </c>
      <c r="AA15" s="19" t="s">
        <v>909</v>
      </c>
      <c r="AB15" s="17" t="s">
        <v>139</v>
      </c>
      <c r="AC15" s="19" t="s">
        <v>1330</v>
      </c>
      <c r="AD15" s="19"/>
      <c r="AE15" s="149">
        <v>0</v>
      </c>
      <c r="AF15" s="19"/>
      <c r="AG15" s="19" t="s">
        <v>134</v>
      </c>
      <c r="AH15" s="19" t="s">
        <v>516</v>
      </c>
      <c r="AI15" s="2" t="s">
        <v>1335</v>
      </c>
      <c r="AJ15" s="2" t="s">
        <v>134</v>
      </c>
      <c r="AK15" s="19" t="s">
        <v>919</v>
      </c>
      <c r="AL15" s="19" t="s">
        <v>1336</v>
      </c>
      <c r="AM15" s="19" t="s">
        <v>910</v>
      </c>
      <c r="AN15" s="157" t="s">
        <v>911</v>
      </c>
      <c r="AP15" s="143">
        <v>0</v>
      </c>
      <c r="AQ15" s="133">
        <v>16086.57</v>
      </c>
      <c r="AR15" s="150">
        <v>160.4</v>
      </c>
      <c r="AS15" s="148">
        <v>1</v>
      </c>
      <c r="AT15" s="135">
        <v>25.803000000000001</v>
      </c>
      <c r="AU15" s="135">
        <v>25.803000000000001</v>
      </c>
      <c r="AV15" s="19"/>
      <c r="AW15" s="19"/>
      <c r="AX15" s="17" t="s">
        <v>134</v>
      </c>
      <c r="AY15" s="19" t="s">
        <v>36</v>
      </c>
      <c r="AZ15" s="149">
        <v>1.8311878487081699E-3</v>
      </c>
      <c r="BA15" s="149">
        <v>1.7899918560098599E-5</v>
      </c>
    </row>
    <row r="16" spans="1:53" x14ac:dyDescent="0.2">
      <c r="A16" s="2">
        <v>301</v>
      </c>
      <c r="B16" s="2">
        <v>7210</v>
      </c>
      <c r="C16" s="19" t="s">
        <v>1325</v>
      </c>
      <c r="D16" s="19" t="s">
        <v>127</v>
      </c>
      <c r="E16" s="19" t="s">
        <v>1377</v>
      </c>
      <c r="F16" s="19" t="s">
        <v>1378</v>
      </c>
      <c r="G16" s="19" t="s">
        <v>1328</v>
      </c>
      <c r="H16" s="2" t="s">
        <v>1329</v>
      </c>
      <c r="I16" s="17" t="s">
        <v>30</v>
      </c>
      <c r="J16" s="17" t="s">
        <v>30</v>
      </c>
      <c r="K16" s="19" t="s">
        <v>1330</v>
      </c>
      <c r="L16" s="19" t="s">
        <v>134</v>
      </c>
      <c r="M16" s="19" t="s">
        <v>970</v>
      </c>
      <c r="N16">
        <v>90150705</v>
      </c>
      <c r="O16" s="156" t="s">
        <v>1379</v>
      </c>
      <c r="P16" s="19" t="s">
        <v>437</v>
      </c>
      <c r="Q16" s="19" t="s">
        <v>147</v>
      </c>
      <c r="R16" s="19" t="s">
        <v>1332</v>
      </c>
      <c r="S16" s="17" t="s">
        <v>34</v>
      </c>
      <c r="T16" s="135">
        <v>0.99</v>
      </c>
      <c r="U16" s="19" t="s">
        <v>1333</v>
      </c>
      <c r="V16" s="149">
        <v>5.2121000000000001E-2</v>
      </c>
      <c r="W16" s="19" t="s">
        <v>1334</v>
      </c>
      <c r="X16" s="19" t="s">
        <v>1095</v>
      </c>
      <c r="Y16" s="163">
        <v>5.2121000000000001E-2</v>
      </c>
      <c r="Z16" s="149">
        <v>2.41E-2</v>
      </c>
      <c r="AA16" s="19" t="s">
        <v>909</v>
      </c>
      <c r="AB16" s="17" t="s">
        <v>139</v>
      </c>
      <c r="AC16" s="19" t="s">
        <v>1330</v>
      </c>
      <c r="AD16" s="19"/>
      <c r="AE16" s="149">
        <v>0</v>
      </c>
      <c r="AF16" s="19"/>
      <c r="AG16" s="19" t="s">
        <v>134</v>
      </c>
      <c r="AH16" s="19" t="s">
        <v>516</v>
      </c>
      <c r="AI16" s="2" t="s">
        <v>1335</v>
      </c>
      <c r="AJ16" s="2" t="s">
        <v>134</v>
      </c>
      <c r="AK16" s="19" t="s">
        <v>919</v>
      </c>
      <c r="AL16" s="19" t="s">
        <v>1336</v>
      </c>
      <c r="AM16" s="19" t="s">
        <v>910</v>
      </c>
      <c r="AN16" s="157" t="s">
        <v>911</v>
      </c>
      <c r="AP16" s="143">
        <v>0</v>
      </c>
      <c r="AQ16" s="133">
        <v>18746.46</v>
      </c>
      <c r="AR16" s="150">
        <v>160.4</v>
      </c>
      <c r="AS16" s="148">
        <v>1</v>
      </c>
      <c r="AT16" s="135">
        <v>30.068999999999999</v>
      </c>
      <c r="AU16" s="135">
        <v>30.068999999999999</v>
      </c>
      <c r="AV16" s="19"/>
      <c r="AW16" s="19"/>
      <c r="AX16" s="17" t="s">
        <v>134</v>
      </c>
      <c r="AY16" s="19" t="s">
        <v>36</v>
      </c>
      <c r="AZ16" s="149">
        <v>2.13397198770738E-3</v>
      </c>
      <c r="BA16" s="149">
        <v>2.0859642999728699E-5</v>
      </c>
    </row>
    <row r="17" spans="1:53" x14ac:dyDescent="0.2">
      <c r="A17" s="2">
        <v>301</v>
      </c>
      <c r="B17" s="2">
        <v>7210</v>
      </c>
      <c r="C17" s="19" t="s">
        <v>1325</v>
      </c>
      <c r="D17" s="19" t="s">
        <v>127</v>
      </c>
      <c r="E17" s="19" t="s">
        <v>1380</v>
      </c>
      <c r="F17" s="19" t="s">
        <v>1381</v>
      </c>
      <c r="G17" s="19" t="s">
        <v>1328</v>
      </c>
      <c r="H17" s="2" t="s">
        <v>1329</v>
      </c>
      <c r="I17" s="17" t="s">
        <v>30</v>
      </c>
      <c r="J17" s="17" t="s">
        <v>30</v>
      </c>
      <c r="K17" s="19" t="s">
        <v>1330</v>
      </c>
      <c r="L17" s="19" t="s">
        <v>134</v>
      </c>
      <c r="M17" s="19" t="s">
        <v>970</v>
      </c>
      <c r="N17">
        <v>90150706</v>
      </c>
      <c r="O17" s="156" t="s">
        <v>1382</v>
      </c>
      <c r="P17" s="19" t="s">
        <v>437</v>
      </c>
      <c r="Q17" s="19" t="s">
        <v>147</v>
      </c>
      <c r="R17" s="19" t="s">
        <v>1332</v>
      </c>
      <c r="S17" s="17" t="s">
        <v>34</v>
      </c>
      <c r="T17" s="135">
        <v>0.99</v>
      </c>
      <c r="U17" s="19" t="s">
        <v>1333</v>
      </c>
      <c r="V17" s="149">
        <v>5.2121000000000001E-2</v>
      </c>
      <c r="W17" s="19" t="s">
        <v>1334</v>
      </c>
      <c r="X17" s="19" t="s">
        <v>1095</v>
      </c>
      <c r="Y17" s="163">
        <v>5.2121000000000001E-2</v>
      </c>
      <c r="Z17" s="149">
        <v>2.41E-2</v>
      </c>
      <c r="AA17" s="19" t="s">
        <v>909</v>
      </c>
      <c r="AB17" s="17" t="s">
        <v>139</v>
      </c>
      <c r="AC17" s="19" t="s">
        <v>1343</v>
      </c>
      <c r="AD17" s="19"/>
      <c r="AE17" s="149">
        <v>0</v>
      </c>
      <c r="AF17" s="19"/>
      <c r="AG17" s="19" t="s">
        <v>134</v>
      </c>
      <c r="AH17" s="19" t="s">
        <v>516</v>
      </c>
      <c r="AI17" s="2" t="s">
        <v>1335</v>
      </c>
      <c r="AJ17" s="2" t="s">
        <v>134</v>
      </c>
      <c r="AK17" s="19" t="s">
        <v>919</v>
      </c>
      <c r="AL17" s="19" t="s">
        <v>1336</v>
      </c>
      <c r="AM17" s="19" t="s">
        <v>910</v>
      </c>
      <c r="AN17" s="157" t="s">
        <v>911</v>
      </c>
      <c r="AP17" s="143">
        <v>0</v>
      </c>
      <c r="AQ17" s="133">
        <v>18921.36</v>
      </c>
      <c r="AR17" s="150">
        <v>160.4</v>
      </c>
      <c r="AS17" s="148">
        <v>1</v>
      </c>
      <c r="AT17" s="135">
        <v>30.35</v>
      </c>
      <c r="AU17" s="135">
        <v>30.35</v>
      </c>
      <c r="AV17" s="19"/>
      <c r="AW17" s="19"/>
      <c r="AX17" s="17" t="s">
        <v>134</v>
      </c>
      <c r="AY17" s="19" t="s">
        <v>36</v>
      </c>
      <c r="AZ17" s="149">
        <v>2.1538814373128E-3</v>
      </c>
      <c r="BA17" s="149">
        <v>2.1054258493035301E-5</v>
      </c>
    </row>
    <row r="18" spans="1:53" x14ac:dyDescent="0.2">
      <c r="A18" s="2">
        <v>301</v>
      </c>
      <c r="B18" s="2">
        <v>7210</v>
      </c>
      <c r="C18" s="19" t="s">
        <v>1325</v>
      </c>
      <c r="D18" s="19" t="s">
        <v>127</v>
      </c>
      <c r="E18" s="19" t="s">
        <v>1383</v>
      </c>
      <c r="F18" s="19" t="s">
        <v>1384</v>
      </c>
      <c r="G18" s="19" t="s">
        <v>1328</v>
      </c>
      <c r="H18" s="2" t="s">
        <v>1329</v>
      </c>
      <c r="I18" s="17" t="s">
        <v>30</v>
      </c>
      <c r="J18" s="17" t="s">
        <v>30</v>
      </c>
      <c r="K18" s="19" t="s">
        <v>1330</v>
      </c>
      <c r="L18" s="19" t="s">
        <v>134</v>
      </c>
      <c r="M18" s="19" t="s">
        <v>970</v>
      </c>
      <c r="N18">
        <v>90150707</v>
      </c>
      <c r="O18" s="156" t="s">
        <v>1385</v>
      </c>
      <c r="P18" s="19" t="s">
        <v>437</v>
      </c>
      <c r="Q18" s="19" t="s">
        <v>147</v>
      </c>
      <c r="R18" s="19" t="s">
        <v>1332</v>
      </c>
      <c r="S18" s="17" t="s">
        <v>34</v>
      </c>
      <c r="T18" s="135">
        <v>0.99</v>
      </c>
      <c r="U18" s="19" t="s">
        <v>1333</v>
      </c>
      <c r="V18" s="149">
        <v>5.2121000000000001E-2</v>
      </c>
      <c r="W18" s="19" t="s">
        <v>1334</v>
      </c>
      <c r="X18" s="19" t="s">
        <v>1095</v>
      </c>
      <c r="Y18" s="163">
        <v>5.2121000000000001E-2</v>
      </c>
      <c r="Z18" s="149">
        <v>2.41E-2</v>
      </c>
      <c r="AA18" s="19" t="s">
        <v>909</v>
      </c>
      <c r="AB18" s="17" t="s">
        <v>139</v>
      </c>
      <c r="AC18" s="19" t="s">
        <v>1343</v>
      </c>
      <c r="AD18" s="19"/>
      <c r="AE18" s="149">
        <v>0</v>
      </c>
      <c r="AF18" s="19"/>
      <c r="AG18" s="19" t="s">
        <v>134</v>
      </c>
      <c r="AH18" s="19" t="s">
        <v>516</v>
      </c>
      <c r="AI18" s="2" t="s">
        <v>1335</v>
      </c>
      <c r="AJ18" s="2" t="s">
        <v>134</v>
      </c>
      <c r="AK18" s="19" t="s">
        <v>919</v>
      </c>
      <c r="AL18" s="19" t="s">
        <v>1336</v>
      </c>
      <c r="AM18" s="19" t="s">
        <v>910</v>
      </c>
      <c r="AN18" s="157" t="s">
        <v>911</v>
      </c>
      <c r="AP18" s="143">
        <v>0</v>
      </c>
      <c r="AQ18" s="133">
        <v>17561.84</v>
      </c>
      <c r="AR18" s="150">
        <v>161.66</v>
      </c>
      <c r="AS18" s="148">
        <v>1</v>
      </c>
      <c r="AT18" s="135">
        <v>28.39</v>
      </c>
      <c r="AU18" s="135">
        <v>28.39</v>
      </c>
      <c r="AV18" s="19"/>
      <c r="AW18" s="19"/>
      <c r="AX18" s="17" t="s">
        <v>134</v>
      </c>
      <c r="AY18" s="19" t="s">
        <v>36</v>
      </c>
      <c r="AZ18" s="149">
        <v>2.0148265790994398E-3</v>
      </c>
      <c r="BA18" s="149">
        <v>1.9694992899851599E-5</v>
      </c>
    </row>
    <row r="19" spans="1:53" x14ac:dyDescent="0.2">
      <c r="A19" s="2">
        <v>301</v>
      </c>
      <c r="B19" s="2">
        <v>7210</v>
      </c>
      <c r="C19" s="19" t="s">
        <v>1325</v>
      </c>
      <c r="D19" s="19" t="s">
        <v>127</v>
      </c>
      <c r="E19" s="19" t="s">
        <v>1386</v>
      </c>
      <c r="F19" s="19" t="s">
        <v>1387</v>
      </c>
      <c r="G19" s="19" t="s">
        <v>1328</v>
      </c>
      <c r="H19" s="2" t="s">
        <v>1329</v>
      </c>
      <c r="I19" s="17" t="s">
        <v>30</v>
      </c>
      <c r="J19" s="17" t="s">
        <v>30</v>
      </c>
      <c r="K19" s="19" t="s">
        <v>1330</v>
      </c>
      <c r="L19" s="19" t="s">
        <v>134</v>
      </c>
      <c r="M19" s="19" t="s">
        <v>970</v>
      </c>
      <c r="N19">
        <v>90150708</v>
      </c>
      <c r="O19" s="156" t="s">
        <v>1388</v>
      </c>
      <c r="P19" s="19" t="s">
        <v>437</v>
      </c>
      <c r="Q19" s="19" t="s">
        <v>147</v>
      </c>
      <c r="R19" s="19" t="s">
        <v>1332</v>
      </c>
      <c r="S19" s="17" t="s">
        <v>34</v>
      </c>
      <c r="T19" s="135">
        <v>0.99</v>
      </c>
      <c r="U19" s="19" t="s">
        <v>1333</v>
      </c>
      <c r="V19" s="149">
        <v>5.2121000000000001E-2</v>
      </c>
      <c r="W19" s="19" t="s">
        <v>1334</v>
      </c>
      <c r="X19" s="19" t="s">
        <v>1095</v>
      </c>
      <c r="Y19" s="163">
        <v>5.2121000000000001E-2</v>
      </c>
      <c r="Z19" s="149">
        <v>2.41E-2</v>
      </c>
      <c r="AA19" s="19" t="s">
        <v>909</v>
      </c>
      <c r="AB19" s="17" t="s">
        <v>139</v>
      </c>
      <c r="AC19" s="19" t="s">
        <v>1343</v>
      </c>
      <c r="AD19" s="19"/>
      <c r="AE19" s="149">
        <v>0</v>
      </c>
      <c r="AF19" s="19"/>
      <c r="AG19" s="19" t="s">
        <v>134</v>
      </c>
      <c r="AH19" s="19" t="s">
        <v>516</v>
      </c>
      <c r="AI19" s="2" t="s">
        <v>1335</v>
      </c>
      <c r="AJ19" s="2" t="s">
        <v>134</v>
      </c>
      <c r="AK19" s="19" t="s">
        <v>919</v>
      </c>
      <c r="AL19" s="19" t="s">
        <v>1336</v>
      </c>
      <c r="AM19" s="19" t="s">
        <v>910</v>
      </c>
      <c r="AN19" s="157" t="s">
        <v>911</v>
      </c>
      <c r="AP19" s="143">
        <v>0</v>
      </c>
      <c r="AQ19" s="133">
        <v>4406.29</v>
      </c>
      <c r="AR19" s="150">
        <v>159.26</v>
      </c>
      <c r="AS19" s="148">
        <v>1</v>
      </c>
      <c r="AT19" s="135">
        <v>7.0170000000000003</v>
      </c>
      <c r="AU19" s="135">
        <v>7.0170000000000003</v>
      </c>
      <c r="AV19" s="19"/>
      <c r="AW19" s="19"/>
      <c r="AX19" s="17" t="s">
        <v>134</v>
      </c>
      <c r="AY19" s="19" t="s">
        <v>36</v>
      </c>
      <c r="AZ19" s="149">
        <v>4.9801780404118098E-4</v>
      </c>
      <c r="BA19" s="149">
        <v>4.8681396286596398E-6</v>
      </c>
    </row>
    <row r="20" spans="1:53" x14ac:dyDescent="0.2">
      <c r="A20" s="2">
        <v>301</v>
      </c>
      <c r="B20" s="2">
        <v>7210</v>
      </c>
      <c r="C20" s="2" t="s">
        <v>1325</v>
      </c>
      <c r="D20" s="19" t="s">
        <v>127</v>
      </c>
      <c r="E20" s="2" t="s">
        <v>1389</v>
      </c>
      <c r="F20" s="2" t="s">
        <v>1390</v>
      </c>
      <c r="G20" s="19" t="s">
        <v>1328</v>
      </c>
      <c r="H20" s="2" t="s">
        <v>1329</v>
      </c>
      <c r="I20" s="17" t="s">
        <v>30</v>
      </c>
      <c r="J20" s="17" t="s">
        <v>30</v>
      </c>
      <c r="K20" s="19" t="s">
        <v>1330</v>
      </c>
      <c r="L20" s="19" t="s">
        <v>134</v>
      </c>
      <c r="M20" s="19" t="s">
        <v>970</v>
      </c>
      <c r="N20">
        <v>90150709</v>
      </c>
      <c r="O20" s="157" t="s">
        <v>1391</v>
      </c>
      <c r="P20" s="2" t="s">
        <v>437</v>
      </c>
      <c r="Q20" s="19" t="s">
        <v>147</v>
      </c>
      <c r="R20" s="19" t="s">
        <v>1332</v>
      </c>
      <c r="S20" s="17" t="s">
        <v>34</v>
      </c>
      <c r="T20" s="133">
        <v>0.99</v>
      </c>
      <c r="U20" s="19" t="s">
        <v>1333</v>
      </c>
      <c r="V20" s="143">
        <v>5.2121000000000001E-2</v>
      </c>
      <c r="W20" s="19" t="s">
        <v>1334</v>
      </c>
      <c r="X20" s="19" t="s">
        <v>1095</v>
      </c>
      <c r="Y20" s="164">
        <v>5.2121000000000001E-2</v>
      </c>
      <c r="Z20" s="143">
        <v>2.4E-2</v>
      </c>
      <c r="AA20" s="2" t="s">
        <v>909</v>
      </c>
      <c r="AB20" s="17" t="s">
        <v>139</v>
      </c>
      <c r="AC20" s="19" t="s">
        <v>1343</v>
      </c>
      <c r="AE20" s="143">
        <v>0</v>
      </c>
      <c r="AG20" s="19" t="s">
        <v>134</v>
      </c>
      <c r="AH20" s="19" t="s">
        <v>516</v>
      </c>
      <c r="AI20" s="2" t="s">
        <v>1335</v>
      </c>
      <c r="AJ20" s="2" t="s">
        <v>134</v>
      </c>
      <c r="AK20" s="19" t="s">
        <v>919</v>
      </c>
      <c r="AL20" s="2" t="s">
        <v>1336</v>
      </c>
      <c r="AM20" s="19" t="s">
        <v>910</v>
      </c>
      <c r="AN20" s="157" t="s">
        <v>911</v>
      </c>
      <c r="AP20" s="143">
        <v>0</v>
      </c>
      <c r="AQ20" s="133">
        <v>56894.09</v>
      </c>
      <c r="AR20" s="151">
        <v>157.69999999999999</v>
      </c>
      <c r="AS20" s="141">
        <v>1</v>
      </c>
      <c r="AT20" s="133">
        <v>89.721999999999994</v>
      </c>
      <c r="AU20" s="133">
        <v>89.721999999999994</v>
      </c>
      <c r="AX20" s="17" t="s">
        <v>134</v>
      </c>
      <c r="AY20" s="19" t="s">
        <v>36</v>
      </c>
      <c r="AZ20" s="143">
        <v>6.3674263380814403E-3</v>
      </c>
      <c r="BA20" s="143">
        <v>6.2241791834458601E-5</v>
      </c>
    </row>
    <row r="21" spans="1:53" x14ac:dyDescent="0.2">
      <c r="A21" s="2">
        <v>301</v>
      </c>
      <c r="B21" s="2">
        <v>7210</v>
      </c>
      <c r="C21" s="2" t="s">
        <v>1325</v>
      </c>
      <c r="D21" s="4" t="s">
        <v>127</v>
      </c>
      <c r="E21" s="2" t="s">
        <v>1392</v>
      </c>
      <c r="F21" s="2" t="s">
        <v>1393</v>
      </c>
      <c r="G21" s="2" t="s">
        <v>1328</v>
      </c>
      <c r="H21" s="2" t="s">
        <v>1329</v>
      </c>
      <c r="I21" s="2" t="s">
        <v>30</v>
      </c>
      <c r="J21" s="2" t="s">
        <v>30</v>
      </c>
      <c r="K21" s="2" t="s">
        <v>1330</v>
      </c>
      <c r="L21" s="2" t="s">
        <v>134</v>
      </c>
      <c r="M21" s="2" t="s">
        <v>970</v>
      </c>
      <c r="N21">
        <v>90150514</v>
      </c>
      <c r="O21" s="157" t="s">
        <v>1352</v>
      </c>
      <c r="P21" s="2" t="s">
        <v>437</v>
      </c>
      <c r="Q21" s="2" t="s">
        <v>147</v>
      </c>
      <c r="R21" s="2" t="s">
        <v>1332</v>
      </c>
      <c r="S21" s="17" t="s">
        <v>34</v>
      </c>
      <c r="T21" s="133">
        <v>0.99</v>
      </c>
      <c r="U21" s="2" t="s">
        <v>1333</v>
      </c>
      <c r="V21" s="143">
        <v>3.8766000000000002E-2</v>
      </c>
      <c r="W21" s="2" t="s">
        <v>1334</v>
      </c>
      <c r="X21" s="2" t="s">
        <v>1095</v>
      </c>
      <c r="Y21" s="164">
        <v>3.8766000000000002E-2</v>
      </c>
      <c r="Z21" s="143">
        <v>2.41E-2</v>
      </c>
      <c r="AA21" s="2" t="s">
        <v>909</v>
      </c>
      <c r="AB21" s="4" t="s">
        <v>139</v>
      </c>
      <c r="AC21" s="2" t="s">
        <v>1330</v>
      </c>
      <c r="AE21" s="143">
        <v>0</v>
      </c>
      <c r="AG21" s="2" t="s">
        <v>134</v>
      </c>
      <c r="AH21" s="2" t="s">
        <v>516</v>
      </c>
      <c r="AI21" s="2" t="s">
        <v>1335</v>
      </c>
      <c r="AJ21" s="2" t="s">
        <v>134</v>
      </c>
      <c r="AK21" s="2" t="s">
        <v>919</v>
      </c>
      <c r="AL21" s="2" t="s">
        <v>1336</v>
      </c>
      <c r="AM21" s="2" t="s">
        <v>910</v>
      </c>
      <c r="AN21" s="157" t="s">
        <v>911</v>
      </c>
      <c r="AP21" s="143">
        <v>0</v>
      </c>
      <c r="AQ21" s="138">
        <v>25529.279999999999</v>
      </c>
      <c r="AR21" s="151">
        <v>146.38</v>
      </c>
      <c r="AS21" s="141">
        <v>1</v>
      </c>
      <c r="AT21" s="133">
        <v>37.369999999999997</v>
      </c>
      <c r="AU21" s="133">
        <v>37.369999999999997</v>
      </c>
      <c r="AX21" s="4" t="s">
        <v>134</v>
      </c>
      <c r="AY21" s="2" t="s">
        <v>36</v>
      </c>
      <c r="AZ21" s="143">
        <v>2.6520724873095999E-3</v>
      </c>
      <c r="BA21" s="143">
        <v>2.5924091606335901E-5</v>
      </c>
    </row>
    <row r="22" spans="1:53" x14ac:dyDescent="0.2">
      <c r="A22" s="2">
        <v>301</v>
      </c>
      <c r="B22" s="2">
        <v>7210</v>
      </c>
      <c r="C22" s="2" t="s">
        <v>1325</v>
      </c>
      <c r="D22" s="4" t="s">
        <v>127</v>
      </c>
      <c r="E22" s="2" t="s">
        <v>1394</v>
      </c>
      <c r="F22" s="2" t="s">
        <v>1395</v>
      </c>
      <c r="G22" s="2" t="s">
        <v>1328</v>
      </c>
      <c r="H22" s="2" t="s">
        <v>1329</v>
      </c>
      <c r="I22" s="2" t="s">
        <v>30</v>
      </c>
      <c r="J22" s="2" t="s">
        <v>30</v>
      </c>
      <c r="K22" s="2" t="s">
        <v>1330</v>
      </c>
      <c r="L22" s="2" t="s">
        <v>134</v>
      </c>
      <c r="M22" s="2" t="s">
        <v>970</v>
      </c>
      <c r="N22">
        <v>90150515</v>
      </c>
      <c r="O22" s="157" t="s">
        <v>1355</v>
      </c>
      <c r="P22" s="2" t="s">
        <v>437</v>
      </c>
      <c r="Q22" s="2" t="s">
        <v>147</v>
      </c>
      <c r="R22" s="2" t="s">
        <v>1332</v>
      </c>
      <c r="S22" s="17" t="s">
        <v>34</v>
      </c>
      <c r="T22" s="133">
        <v>0.99</v>
      </c>
      <c r="U22" s="2" t="s">
        <v>1333</v>
      </c>
      <c r="V22" s="143">
        <v>3.8767999999999997E-2</v>
      </c>
      <c r="W22" s="2" t="s">
        <v>1334</v>
      </c>
      <c r="X22" s="2" t="s">
        <v>1095</v>
      </c>
      <c r="Y22" s="164">
        <v>3.8767999999999997E-2</v>
      </c>
      <c r="Z22" s="143">
        <v>2.41E-2</v>
      </c>
      <c r="AA22" s="2" t="s">
        <v>909</v>
      </c>
      <c r="AB22" s="4" t="s">
        <v>139</v>
      </c>
      <c r="AC22" s="2" t="s">
        <v>1330</v>
      </c>
      <c r="AE22" s="143">
        <v>0</v>
      </c>
      <c r="AG22" s="2" t="s">
        <v>134</v>
      </c>
      <c r="AH22" s="2" t="s">
        <v>516</v>
      </c>
      <c r="AI22" s="2" t="s">
        <v>1335</v>
      </c>
      <c r="AJ22" s="2" t="s">
        <v>134</v>
      </c>
      <c r="AK22" s="2" t="s">
        <v>919</v>
      </c>
      <c r="AL22" s="2" t="s">
        <v>1336</v>
      </c>
      <c r="AM22" s="2" t="s">
        <v>910</v>
      </c>
      <c r="AN22" s="157" t="s">
        <v>911</v>
      </c>
      <c r="AP22" s="143">
        <v>0</v>
      </c>
      <c r="AQ22" s="133">
        <v>22306.43</v>
      </c>
      <c r="AR22" s="151">
        <v>145.93</v>
      </c>
      <c r="AS22" s="141">
        <v>1</v>
      </c>
      <c r="AT22" s="133">
        <v>32.552</v>
      </c>
      <c r="AU22" s="133">
        <v>32.552</v>
      </c>
      <c r="AX22" s="4" t="s">
        <v>134</v>
      </c>
      <c r="AY22" s="2" t="s">
        <v>36</v>
      </c>
      <c r="AZ22" s="143">
        <v>2.3101476228792402E-3</v>
      </c>
      <c r="BA22" s="143">
        <v>2.2581765350024299E-5</v>
      </c>
    </row>
    <row r="23" spans="1:53" x14ac:dyDescent="0.2">
      <c r="A23" s="2">
        <v>301</v>
      </c>
      <c r="B23" s="2">
        <v>7210</v>
      </c>
      <c r="C23" s="2" t="s">
        <v>1325</v>
      </c>
      <c r="D23" s="4" t="s">
        <v>127</v>
      </c>
      <c r="E23" s="2" t="s">
        <v>1396</v>
      </c>
      <c r="F23" s="2" t="s">
        <v>1397</v>
      </c>
      <c r="G23" s="2" t="s">
        <v>1328</v>
      </c>
      <c r="H23" s="2" t="s">
        <v>1329</v>
      </c>
      <c r="I23" s="2" t="s">
        <v>30</v>
      </c>
      <c r="J23" s="2" t="s">
        <v>30</v>
      </c>
      <c r="K23" s="2" t="s">
        <v>1330</v>
      </c>
      <c r="L23" s="2" t="s">
        <v>134</v>
      </c>
      <c r="M23" s="2" t="s">
        <v>970</v>
      </c>
      <c r="N23">
        <v>90150516</v>
      </c>
      <c r="O23" s="157" t="s">
        <v>1358</v>
      </c>
      <c r="P23" s="2" t="s">
        <v>437</v>
      </c>
      <c r="Q23" s="2" t="s">
        <v>147</v>
      </c>
      <c r="R23" s="2" t="s">
        <v>1332</v>
      </c>
      <c r="S23" s="2" t="s">
        <v>34</v>
      </c>
      <c r="T23" s="133">
        <v>0.99</v>
      </c>
      <c r="U23" s="2" t="s">
        <v>1333</v>
      </c>
      <c r="V23" s="143">
        <v>3.8767000000000003E-2</v>
      </c>
      <c r="W23" s="2" t="s">
        <v>1334</v>
      </c>
      <c r="X23" s="2" t="s">
        <v>1095</v>
      </c>
      <c r="Y23" s="164">
        <v>3.8767000000000003E-2</v>
      </c>
      <c r="Z23" s="143">
        <v>2.4E-2</v>
      </c>
      <c r="AA23" s="2" t="s">
        <v>909</v>
      </c>
      <c r="AB23" s="4" t="s">
        <v>139</v>
      </c>
      <c r="AC23" s="2" t="s">
        <v>1330</v>
      </c>
      <c r="AE23" s="143">
        <v>0</v>
      </c>
      <c r="AG23" s="2" t="s">
        <v>134</v>
      </c>
      <c r="AH23" s="2" t="s">
        <v>516</v>
      </c>
      <c r="AI23" s="2" t="s">
        <v>1335</v>
      </c>
      <c r="AJ23" s="2" t="s">
        <v>134</v>
      </c>
      <c r="AK23" s="2" t="s">
        <v>919</v>
      </c>
      <c r="AL23" s="2" t="s">
        <v>1336</v>
      </c>
      <c r="AM23" s="2" t="s">
        <v>910</v>
      </c>
      <c r="AN23" s="157" t="s">
        <v>911</v>
      </c>
      <c r="AP23" s="143">
        <v>0</v>
      </c>
      <c r="AQ23" s="133">
        <v>22890.15</v>
      </c>
      <c r="AR23" s="151">
        <v>146.66</v>
      </c>
      <c r="AS23" s="141">
        <v>1</v>
      </c>
      <c r="AT23" s="133">
        <v>33.570999999999998</v>
      </c>
      <c r="AU23" s="133">
        <v>33.570999999999998</v>
      </c>
      <c r="AX23" s="4" t="s">
        <v>134</v>
      </c>
      <c r="AY23" s="2" t="s">
        <v>36</v>
      </c>
      <c r="AZ23" s="143">
        <v>2.3824588051486401E-3</v>
      </c>
      <c r="BA23" s="143">
        <v>2.3288609420947799E-5</v>
      </c>
    </row>
    <row r="24" spans="1:53" x14ac:dyDescent="0.2">
      <c r="A24" s="2">
        <v>301</v>
      </c>
      <c r="B24" s="2">
        <v>7210</v>
      </c>
      <c r="C24" s="2" t="s">
        <v>1325</v>
      </c>
      <c r="D24" s="2" t="s">
        <v>127</v>
      </c>
      <c r="E24" s="2" t="s">
        <v>1398</v>
      </c>
      <c r="F24" s="2" t="s">
        <v>1399</v>
      </c>
      <c r="G24" s="2" t="s">
        <v>1328</v>
      </c>
      <c r="H24" s="2" t="s">
        <v>1329</v>
      </c>
      <c r="I24" s="2" t="s">
        <v>30</v>
      </c>
      <c r="J24" s="2" t="s">
        <v>30</v>
      </c>
      <c r="K24" s="2" t="s">
        <v>1330</v>
      </c>
      <c r="L24" s="2" t="s">
        <v>134</v>
      </c>
      <c r="M24" s="2" t="s">
        <v>970</v>
      </c>
      <c r="N24">
        <v>90150517</v>
      </c>
      <c r="O24" s="157" t="s">
        <v>1361</v>
      </c>
      <c r="P24" s="2" t="s">
        <v>437</v>
      </c>
      <c r="Q24" s="2" t="s">
        <v>147</v>
      </c>
      <c r="R24" s="2" t="s">
        <v>1332</v>
      </c>
      <c r="S24" s="2" t="s">
        <v>34</v>
      </c>
      <c r="T24" s="133">
        <v>0.99</v>
      </c>
      <c r="U24" s="2" t="s">
        <v>1333</v>
      </c>
      <c r="V24" s="143">
        <v>3.8767999999999997E-2</v>
      </c>
      <c r="W24" s="2" t="s">
        <v>1334</v>
      </c>
      <c r="X24" s="2" t="s">
        <v>1095</v>
      </c>
      <c r="Y24" s="164">
        <v>3.8767999999999997E-2</v>
      </c>
      <c r="Z24" s="143">
        <v>2.41E-2</v>
      </c>
      <c r="AA24" s="2" t="s">
        <v>909</v>
      </c>
      <c r="AB24" s="4" t="s">
        <v>139</v>
      </c>
      <c r="AC24" s="2" t="s">
        <v>1330</v>
      </c>
      <c r="AE24" s="143">
        <v>0</v>
      </c>
      <c r="AG24" s="2" t="s">
        <v>134</v>
      </c>
      <c r="AH24" s="2" t="s">
        <v>516</v>
      </c>
      <c r="AI24" s="2" t="s">
        <v>1335</v>
      </c>
      <c r="AJ24" s="2" t="s">
        <v>134</v>
      </c>
      <c r="AK24" s="2" t="s">
        <v>919</v>
      </c>
      <c r="AL24" s="2" t="s">
        <v>1336</v>
      </c>
      <c r="AM24" s="2" t="s">
        <v>910</v>
      </c>
      <c r="AN24" s="157" t="s">
        <v>911</v>
      </c>
      <c r="AP24" s="143">
        <v>0</v>
      </c>
      <c r="AQ24" s="133">
        <v>16135.09</v>
      </c>
      <c r="AR24" s="151">
        <v>148.26</v>
      </c>
      <c r="AS24" s="141">
        <v>1</v>
      </c>
      <c r="AT24" s="133">
        <v>23.922000000000001</v>
      </c>
      <c r="AU24" s="133">
        <v>23.922000000000001</v>
      </c>
      <c r="AX24" s="4" t="s">
        <v>134</v>
      </c>
      <c r="AY24" s="2" t="s">
        <v>36</v>
      </c>
      <c r="AZ24" s="143">
        <v>1.6976981239204801E-3</v>
      </c>
      <c r="BA24" s="143">
        <v>1.6595052320408601E-5</v>
      </c>
    </row>
    <row r="25" spans="1:53" x14ac:dyDescent="0.2">
      <c r="A25" s="2">
        <v>301</v>
      </c>
      <c r="B25" s="2">
        <v>7210</v>
      </c>
      <c r="C25" s="2" t="s">
        <v>1325</v>
      </c>
      <c r="D25" s="2" t="s">
        <v>127</v>
      </c>
      <c r="E25" s="2" t="s">
        <v>1400</v>
      </c>
      <c r="F25" s="2" t="s">
        <v>1401</v>
      </c>
      <c r="G25" s="2" t="s">
        <v>1328</v>
      </c>
      <c r="H25" s="2" t="s">
        <v>1329</v>
      </c>
      <c r="I25" s="2" t="s">
        <v>30</v>
      </c>
      <c r="J25" s="2" t="s">
        <v>30</v>
      </c>
      <c r="K25" s="2" t="s">
        <v>1330</v>
      </c>
      <c r="L25" s="2" t="s">
        <v>134</v>
      </c>
      <c r="M25" s="2" t="s">
        <v>970</v>
      </c>
      <c r="N25">
        <v>90150518</v>
      </c>
      <c r="O25" s="157" t="s">
        <v>1364</v>
      </c>
      <c r="P25" s="2" t="s">
        <v>437</v>
      </c>
      <c r="Q25" s="2" t="s">
        <v>147</v>
      </c>
      <c r="R25" s="2" t="s">
        <v>1332</v>
      </c>
      <c r="S25" s="2" t="s">
        <v>34</v>
      </c>
      <c r="T25" s="133">
        <v>0.99</v>
      </c>
      <c r="U25" s="2" t="s">
        <v>1333</v>
      </c>
      <c r="V25" s="143">
        <v>3.8766000000000002E-2</v>
      </c>
      <c r="W25" s="2" t="s">
        <v>1334</v>
      </c>
      <c r="X25" s="2" t="s">
        <v>1095</v>
      </c>
      <c r="Y25" s="164">
        <v>3.8766000000000002E-2</v>
      </c>
      <c r="Z25" s="143">
        <v>2.4E-2</v>
      </c>
      <c r="AA25" s="2" t="s">
        <v>909</v>
      </c>
      <c r="AB25" s="4" t="s">
        <v>139</v>
      </c>
      <c r="AC25" s="2" t="s">
        <v>1330</v>
      </c>
      <c r="AE25" s="143">
        <v>0</v>
      </c>
      <c r="AG25" s="2" t="s">
        <v>134</v>
      </c>
      <c r="AH25" s="2" t="s">
        <v>516</v>
      </c>
      <c r="AI25" s="2" t="s">
        <v>1335</v>
      </c>
      <c r="AJ25" s="2" t="s">
        <v>134</v>
      </c>
      <c r="AK25" s="2" t="s">
        <v>919</v>
      </c>
      <c r="AL25" s="2" t="s">
        <v>1336</v>
      </c>
      <c r="AM25" s="2" t="s">
        <v>910</v>
      </c>
      <c r="AN25" s="157" t="s">
        <v>911</v>
      </c>
      <c r="AP25" s="143">
        <v>0</v>
      </c>
      <c r="AQ25" s="133">
        <v>9656.9599999999991</v>
      </c>
      <c r="AR25" s="151">
        <v>149.31</v>
      </c>
      <c r="AS25" s="141">
        <v>1</v>
      </c>
      <c r="AT25" s="133">
        <v>14.419</v>
      </c>
      <c r="AU25" s="133">
        <v>14.419</v>
      </c>
      <c r="AX25" s="4" t="s">
        <v>134</v>
      </c>
      <c r="AY25" s="2" t="s">
        <v>36</v>
      </c>
      <c r="AZ25" s="143">
        <v>1.0232798181039301E-3</v>
      </c>
      <c r="BA25" s="143">
        <v>1.0002592263363E-5</v>
      </c>
    </row>
    <row r="26" spans="1:53" x14ac:dyDescent="0.2">
      <c r="A26" s="2">
        <v>301</v>
      </c>
      <c r="B26" s="2">
        <v>7210</v>
      </c>
      <c r="C26" s="2" t="s">
        <v>1325</v>
      </c>
      <c r="D26" s="2" t="s">
        <v>127</v>
      </c>
      <c r="E26" s="2" t="s">
        <v>1402</v>
      </c>
      <c r="F26" s="2" t="s">
        <v>1403</v>
      </c>
      <c r="G26" s="2" t="s">
        <v>1328</v>
      </c>
      <c r="H26" s="2" t="s">
        <v>1329</v>
      </c>
      <c r="I26" s="2" t="s">
        <v>30</v>
      </c>
      <c r="J26" s="2" t="s">
        <v>30</v>
      </c>
      <c r="K26" s="2" t="s">
        <v>1330</v>
      </c>
      <c r="L26" s="2" t="s">
        <v>134</v>
      </c>
      <c r="M26" s="2" t="s">
        <v>970</v>
      </c>
      <c r="N26">
        <v>90150519</v>
      </c>
      <c r="O26" s="157" t="s">
        <v>1367</v>
      </c>
      <c r="P26" s="2" t="s">
        <v>437</v>
      </c>
      <c r="Q26" s="2" t="s">
        <v>147</v>
      </c>
      <c r="R26" s="2" t="s">
        <v>1332</v>
      </c>
      <c r="S26" s="2" t="s">
        <v>34</v>
      </c>
      <c r="T26" s="133">
        <v>0.99</v>
      </c>
      <c r="U26" s="2" t="s">
        <v>1333</v>
      </c>
      <c r="V26" s="143">
        <v>3.8767999999999997E-2</v>
      </c>
      <c r="W26" s="2" t="s">
        <v>1334</v>
      </c>
      <c r="X26" s="2" t="s">
        <v>1095</v>
      </c>
      <c r="Y26" s="164">
        <v>3.8767999999999997E-2</v>
      </c>
      <c r="Z26" s="143">
        <v>2.4E-2</v>
      </c>
      <c r="AA26" s="2" t="s">
        <v>909</v>
      </c>
      <c r="AB26" s="4" t="s">
        <v>139</v>
      </c>
      <c r="AC26" s="2" t="s">
        <v>1330</v>
      </c>
      <c r="AE26" s="143">
        <v>0</v>
      </c>
      <c r="AG26" s="2" t="s">
        <v>134</v>
      </c>
      <c r="AH26" s="2" t="s">
        <v>516</v>
      </c>
      <c r="AI26" s="2" t="s">
        <v>1335</v>
      </c>
      <c r="AJ26" s="2" t="s">
        <v>134</v>
      </c>
      <c r="AK26" s="2" t="s">
        <v>919</v>
      </c>
      <c r="AL26" s="2" t="s">
        <v>1336</v>
      </c>
      <c r="AM26" s="2" t="s">
        <v>910</v>
      </c>
      <c r="AN26" s="157" t="s">
        <v>911</v>
      </c>
      <c r="AP26" s="143">
        <v>0</v>
      </c>
      <c r="AQ26" s="133">
        <v>7244.45</v>
      </c>
      <c r="AR26" s="151">
        <v>149.76</v>
      </c>
      <c r="AS26" s="141">
        <v>1</v>
      </c>
      <c r="AT26" s="133">
        <v>10.849</v>
      </c>
      <c r="AU26" s="133">
        <v>10.849</v>
      </c>
      <c r="AX26" s="4" t="s">
        <v>134</v>
      </c>
      <c r="AY26" s="2" t="s">
        <v>36</v>
      </c>
      <c r="AZ26" s="143">
        <v>7.6995675142372297E-4</v>
      </c>
      <c r="BA26" s="143">
        <v>7.5263513543984197E-6</v>
      </c>
    </row>
    <row r="27" spans="1:53" x14ac:dyDescent="0.2">
      <c r="A27" s="2">
        <v>301</v>
      </c>
      <c r="B27" s="2">
        <v>7210</v>
      </c>
      <c r="C27" s="2" t="s">
        <v>1325</v>
      </c>
      <c r="D27" s="2" t="s">
        <v>127</v>
      </c>
      <c r="E27" s="2" t="s">
        <v>1404</v>
      </c>
      <c r="F27" s="2" t="s">
        <v>1405</v>
      </c>
      <c r="G27" s="2" t="s">
        <v>1328</v>
      </c>
      <c r="H27" s="2" t="s">
        <v>1329</v>
      </c>
      <c r="I27" s="2" t="s">
        <v>30</v>
      </c>
      <c r="J27" s="2" t="s">
        <v>30</v>
      </c>
      <c r="K27" s="2" t="s">
        <v>1330</v>
      </c>
      <c r="L27" s="2" t="s">
        <v>134</v>
      </c>
      <c r="M27" s="2" t="s">
        <v>970</v>
      </c>
      <c r="N27">
        <v>90150501</v>
      </c>
      <c r="O27" s="157" t="s">
        <v>1370</v>
      </c>
      <c r="P27" s="2" t="s">
        <v>437</v>
      </c>
      <c r="Q27" s="2" t="s">
        <v>147</v>
      </c>
      <c r="R27" s="2" t="s">
        <v>1332</v>
      </c>
      <c r="S27" s="2" t="s">
        <v>34</v>
      </c>
      <c r="T27" s="133">
        <v>0.99</v>
      </c>
      <c r="U27" s="2" t="s">
        <v>1333</v>
      </c>
      <c r="V27" s="143">
        <v>3.8767000000000003E-2</v>
      </c>
      <c r="W27" s="2" t="s">
        <v>1334</v>
      </c>
      <c r="X27" s="2" t="s">
        <v>1095</v>
      </c>
      <c r="Y27" s="164">
        <v>3.8767000000000003E-2</v>
      </c>
      <c r="Z27" s="143">
        <v>2.41E-2</v>
      </c>
      <c r="AA27" s="2" t="s">
        <v>909</v>
      </c>
      <c r="AB27" s="4" t="s">
        <v>139</v>
      </c>
      <c r="AC27" s="2" t="s">
        <v>1330</v>
      </c>
      <c r="AE27" s="143">
        <v>0</v>
      </c>
      <c r="AG27" s="2" t="s">
        <v>134</v>
      </c>
      <c r="AH27" s="2" t="s">
        <v>516</v>
      </c>
      <c r="AI27" s="2" t="s">
        <v>1335</v>
      </c>
      <c r="AJ27" s="2" t="s">
        <v>134</v>
      </c>
      <c r="AK27" s="2" t="s">
        <v>919</v>
      </c>
      <c r="AL27" s="2" t="s">
        <v>1336</v>
      </c>
      <c r="AM27" s="2" t="s">
        <v>910</v>
      </c>
      <c r="AN27" s="157" t="s">
        <v>911</v>
      </c>
      <c r="AP27" s="143">
        <v>0</v>
      </c>
      <c r="AQ27" s="133">
        <v>32834.94</v>
      </c>
      <c r="AR27" s="151">
        <v>159.27000000000001</v>
      </c>
      <c r="AS27" s="141">
        <v>1</v>
      </c>
      <c r="AT27" s="133">
        <v>52.295999999999999</v>
      </c>
      <c r="AU27" s="133">
        <v>52.295999999999999</v>
      </c>
      <c r="AX27" s="4" t="s">
        <v>134</v>
      </c>
      <c r="AY27" s="2" t="s">
        <v>36</v>
      </c>
      <c r="AZ27" s="143">
        <v>3.7113788442188602E-3</v>
      </c>
      <c r="BA27" s="143">
        <v>3.6278844414600201E-5</v>
      </c>
    </row>
    <row r="28" spans="1:53" x14ac:dyDescent="0.2">
      <c r="A28" s="2">
        <v>301</v>
      </c>
      <c r="B28" s="2">
        <v>7210</v>
      </c>
      <c r="C28" s="2" t="s">
        <v>1325</v>
      </c>
      <c r="D28" s="2" t="s">
        <v>127</v>
      </c>
      <c r="E28" s="2" t="s">
        <v>1404</v>
      </c>
      <c r="F28" s="2" t="s">
        <v>1406</v>
      </c>
      <c r="G28" s="2" t="s">
        <v>1328</v>
      </c>
      <c r="H28" s="2" t="s">
        <v>1329</v>
      </c>
      <c r="I28" s="2" t="s">
        <v>30</v>
      </c>
      <c r="J28" s="2" t="s">
        <v>30</v>
      </c>
      <c r="K28" s="2" t="s">
        <v>1330</v>
      </c>
      <c r="L28" s="2" t="s">
        <v>134</v>
      </c>
      <c r="M28" s="2" t="s">
        <v>970</v>
      </c>
      <c r="N28">
        <v>90150502</v>
      </c>
      <c r="O28" s="157" t="s">
        <v>1331</v>
      </c>
      <c r="P28" s="2" t="s">
        <v>437</v>
      </c>
      <c r="Q28" s="2" t="s">
        <v>147</v>
      </c>
      <c r="R28" s="2" t="s">
        <v>1332</v>
      </c>
      <c r="S28" s="2" t="s">
        <v>34</v>
      </c>
      <c r="T28" s="133">
        <v>0.99</v>
      </c>
      <c r="U28" s="2" t="s">
        <v>1333</v>
      </c>
      <c r="V28" s="143">
        <v>3.8767999999999997E-2</v>
      </c>
      <c r="W28" s="2" t="s">
        <v>1334</v>
      </c>
      <c r="X28" s="2" t="s">
        <v>1095</v>
      </c>
      <c r="Y28" s="164">
        <v>3.8767999999999997E-2</v>
      </c>
      <c r="Z28" s="143">
        <v>2.41E-2</v>
      </c>
      <c r="AA28" s="2" t="s">
        <v>909</v>
      </c>
      <c r="AB28" s="4" t="s">
        <v>139</v>
      </c>
      <c r="AC28" s="2" t="s">
        <v>1330</v>
      </c>
      <c r="AE28" s="143">
        <v>0</v>
      </c>
      <c r="AG28" s="2" t="s">
        <v>134</v>
      </c>
      <c r="AH28" s="2" t="s">
        <v>516</v>
      </c>
      <c r="AI28" s="2" t="s">
        <v>1335</v>
      </c>
      <c r="AJ28" s="2" t="s">
        <v>134</v>
      </c>
      <c r="AK28" s="2" t="s">
        <v>919</v>
      </c>
      <c r="AL28" s="2" t="s">
        <v>1336</v>
      </c>
      <c r="AM28" s="2" t="s">
        <v>910</v>
      </c>
      <c r="AN28" s="157" t="s">
        <v>911</v>
      </c>
      <c r="AP28" s="143">
        <v>0</v>
      </c>
      <c r="AQ28" s="133">
        <v>1256.8900000000001</v>
      </c>
      <c r="AR28" s="151">
        <v>158.52000000000001</v>
      </c>
      <c r="AS28" s="141">
        <v>1</v>
      </c>
      <c r="AT28" s="133">
        <v>1.992</v>
      </c>
      <c r="AU28" s="133">
        <v>1.992</v>
      </c>
      <c r="AX28" s="4" t="s">
        <v>134</v>
      </c>
      <c r="AY28" s="2" t="s">
        <v>36</v>
      </c>
      <c r="AZ28" s="143">
        <v>1.4139902516149101E-4</v>
      </c>
      <c r="BA28" s="143">
        <v>1.38217989850334E-6</v>
      </c>
    </row>
    <row r="29" spans="1:53" x14ac:dyDescent="0.2">
      <c r="A29" s="2">
        <v>301</v>
      </c>
      <c r="B29" s="2">
        <v>7210</v>
      </c>
      <c r="C29" s="2" t="s">
        <v>1325</v>
      </c>
      <c r="D29" s="2" t="s">
        <v>127</v>
      </c>
      <c r="E29" s="2" t="s">
        <v>1407</v>
      </c>
      <c r="F29" s="2" t="s">
        <v>1408</v>
      </c>
      <c r="G29" s="2" t="s">
        <v>1328</v>
      </c>
      <c r="H29" s="2" t="s">
        <v>1329</v>
      </c>
      <c r="I29" s="2" t="s">
        <v>30</v>
      </c>
      <c r="J29" s="2" t="s">
        <v>30</v>
      </c>
      <c r="K29" s="2" t="s">
        <v>1330</v>
      </c>
      <c r="L29" s="2" t="s">
        <v>134</v>
      </c>
      <c r="M29" s="2" t="s">
        <v>970</v>
      </c>
      <c r="N29">
        <v>90150510</v>
      </c>
      <c r="O29" s="157" t="s">
        <v>1339</v>
      </c>
      <c r="P29" s="2" t="s">
        <v>437</v>
      </c>
      <c r="Q29" s="2" t="s">
        <v>147</v>
      </c>
      <c r="R29" s="2" t="s">
        <v>1332</v>
      </c>
      <c r="S29" s="2" t="s">
        <v>34</v>
      </c>
      <c r="T29" s="133">
        <v>0.99</v>
      </c>
      <c r="U29" s="2" t="s">
        <v>1333</v>
      </c>
      <c r="V29" s="143">
        <v>3.8766000000000002E-2</v>
      </c>
      <c r="W29" s="2" t="s">
        <v>1334</v>
      </c>
      <c r="X29" s="2" t="s">
        <v>1095</v>
      </c>
      <c r="Y29" s="164">
        <v>3.8766000000000002E-2</v>
      </c>
      <c r="Z29" s="143">
        <v>2.4E-2</v>
      </c>
      <c r="AA29" s="2" t="s">
        <v>909</v>
      </c>
      <c r="AB29" s="4" t="s">
        <v>139</v>
      </c>
      <c r="AC29" s="2" t="s">
        <v>1330</v>
      </c>
      <c r="AE29" s="143">
        <v>0</v>
      </c>
      <c r="AG29" s="2" t="s">
        <v>134</v>
      </c>
      <c r="AH29" s="2" t="s">
        <v>516</v>
      </c>
      <c r="AI29" s="2" t="s">
        <v>1335</v>
      </c>
      <c r="AJ29" s="2" t="s">
        <v>134</v>
      </c>
      <c r="AK29" s="2" t="s">
        <v>919</v>
      </c>
      <c r="AL29" s="2" t="s">
        <v>1336</v>
      </c>
      <c r="AM29" s="2" t="s">
        <v>910</v>
      </c>
      <c r="AN29" s="157" t="s">
        <v>911</v>
      </c>
      <c r="AP29" s="143">
        <v>0</v>
      </c>
      <c r="AQ29" s="133">
        <v>37397.56</v>
      </c>
      <c r="AR29" s="151">
        <v>156.16999999999999</v>
      </c>
      <c r="AS29" s="141">
        <v>1</v>
      </c>
      <c r="AT29" s="133">
        <v>58.404000000000003</v>
      </c>
      <c r="AU29" s="133">
        <v>58.404000000000003</v>
      </c>
      <c r="AX29" s="4" t="s">
        <v>134</v>
      </c>
      <c r="AY29" s="2" t="s">
        <v>36</v>
      </c>
      <c r="AZ29" s="143">
        <v>4.1448227083490403E-3</v>
      </c>
      <c r="BA29" s="143">
        <v>4.0515771758661603E-5</v>
      </c>
    </row>
    <row r="30" spans="1:53" x14ac:dyDescent="0.2">
      <c r="A30" s="2">
        <v>301</v>
      </c>
      <c r="B30" s="2">
        <v>7210</v>
      </c>
      <c r="C30" s="2" t="s">
        <v>1325</v>
      </c>
      <c r="D30" s="2" t="s">
        <v>127</v>
      </c>
      <c r="E30" s="2" t="s">
        <v>1409</v>
      </c>
      <c r="F30" s="2" t="s">
        <v>1410</v>
      </c>
      <c r="G30" s="2" t="s">
        <v>1328</v>
      </c>
      <c r="H30" s="2" t="s">
        <v>1329</v>
      </c>
      <c r="I30" s="2" t="s">
        <v>30</v>
      </c>
      <c r="J30" s="2" t="s">
        <v>30</v>
      </c>
      <c r="K30" s="2" t="s">
        <v>1330</v>
      </c>
      <c r="L30" s="2" t="s">
        <v>134</v>
      </c>
      <c r="M30" s="2" t="s">
        <v>970</v>
      </c>
      <c r="N30">
        <v>90150511</v>
      </c>
      <c r="O30" s="157" t="s">
        <v>1342</v>
      </c>
      <c r="P30" s="2" t="s">
        <v>437</v>
      </c>
      <c r="Q30" s="2" t="s">
        <v>147</v>
      </c>
      <c r="R30" s="2" t="s">
        <v>1332</v>
      </c>
      <c r="S30" s="2" t="s">
        <v>34</v>
      </c>
      <c r="T30" s="133">
        <v>0.99</v>
      </c>
      <c r="U30" s="2" t="s">
        <v>1333</v>
      </c>
      <c r="V30" s="143">
        <v>3.8767000000000003E-2</v>
      </c>
      <c r="W30" s="2" t="s">
        <v>1334</v>
      </c>
      <c r="X30" s="2" t="s">
        <v>1095</v>
      </c>
      <c r="Y30" s="164">
        <v>3.8767000000000003E-2</v>
      </c>
      <c r="Z30" s="143">
        <v>2.41E-2</v>
      </c>
      <c r="AA30" s="2" t="s">
        <v>909</v>
      </c>
      <c r="AB30" s="4" t="s">
        <v>139</v>
      </c>
      <c r="AC30" s="2" t="s">
        <v>1343</v>
      </c>
      <c r="AE30" s="143">
        <v>0</v>
      </c>
      <c r="AG30" s="2" t="s">
        <v>134</v>
      </c>
      <c r="AH30" s="2" t="s">
        <v>516</v>
      </c>
      <c r="AI30" s="2" t="s">
        <v>1335</v>
      </c>
      <c r="AJ30" s="2" t="s">
        <v>134</v>
      </c>
      <c r="AK30" s="2" t="s">
        <v>919</v>
      </c>
      <c r="AL30" s="2" t="s">
        <v>1336</v>
      </c>
      <c r="AM30" s="2" t="s">
        <v>910</v>
      </c>
      <c r="AN30" s="157" t="s">
        <v>911</v>
      </c>
      <c r="AP30" s="143">
        <v>0</v>
      </c>
      <c r="AQ30" s="133">
        <v>27671.39</v>
      </c>
      <c r="AR30" s="151">
        <v>153.44999999999999</v>
      </c>
      <c r="AS30" s="141">
        <v>1</v>
      </c>
      <c r="AT30" s="133">
        <v>42.462000000000003</v>
      </c>
      <c r="AU30" s="133">
        <v>42.462000000000003</v>
      </c>
      <c r="AX30" s="4" t="s">
        <v>134</v>
      </c>
      <c r="AY30" s="2" t="s">
        <v>36</v>
      </c>
      <c r="AZ30" s="143">
        <v>3.01344277623592E-3</v>
      </c>
      <c r="BA30" s="143">
        <v>2.94564974959794E-5</v>
      </c>
    </row>
    <row r="31" spans="1:53" x14ac:dyDescent="0.2">
      <c r="A31" s="2">
        <v>301</v>
      </c>
      <c r="B31" s="2">
        <v>7210</v>
      </c>
      <c r="C31" s="2" t="s">
        <v>1325</v>
      </c>
      <c r="D31" s="2" t="s">
        <v>127</v>
      </c>
      <c r="E31" s="2" t="s">
        <v>1411</v>
      </c>
      <c r="F31" s="2" t="s">
        <v>1412</v>
      </c>
      <c r="G31" s="2" t="s">
        <v>1328</v>
      </c>
      <c r="H31" s="2" t="s">
        <v>1329</v>
      </c>
      <c r="I31" s="2" t="s">
        <v>30</v>
      </c>
      <c r="J31" s="2" t="s">
        <v>30</v>
      </c>
      <c r="K31" s="2" t="s">
        <v>1330</v>
      </c>
      <c r="L31" s="2" t="s">
        <v>134</v>
      </c>
      <c r="M31" s="2" t="s">
        <v>970</v>
      </c>
      <c r="N31">
        <v>90150512</v>
      </c>
      <c r="O31" s="157" t="s">
        <v>1346</v>
      </c>
      <c r="P31" s="2" t="s">
        <v>437</v>
      </c>
      <c r="Q31" s="2" t="s">
        <v>147</v>
      </c>
      <c r="R31" s="2" t="s">
        <v>1332</v>
      </c>
      <c r="S31" s="2" t="s">
        <v>34</v>
      </c>
      <c r="T31" s="133">
        <v>0.99</v>
      </c>
      <c r="U31" s="2" t="s">
        <v>1333</v>
      </c>
      <c r="V31" s="143">
        <v>3.8767999999999997E-2</v>
      </c>
      <c r="W31" s="2" t="s">
        <v>1334</v>
      </c>
      <c r="X31" s="2" t="s">
        <v>1095</v>
      </c>
      <c r="Y31" s="164">
        <v>3.8767999999999997E-2</v>
      </c>
      <c r="Z31" s="143">
        <v>2.41E-2</v>
      </c>
      <c r="AA31" s="2" t="s">
        <v>909</v>
      </c>
      <c r="AB31" s="4" t="s">
        <v>139</v>
      </c>
      <c r="AC31" s="2" t="s">
        <v>1330</v>
      </c>
      <c r="AE31" s="143">
        <v>0</v>
      </c>
      <c r="AG31" s="2" t="s">
        <v>134</v>
      </c>
      <c r="AH31" s="2" t="s">
        <v>516</v>
      </c>
      <c r="AI31" s="2" t="s">
        <v>1335</v>
      </c>
      <c r="AJ31" s="2" t="s">
        <v>134</v>
      </c>
      <c r="AK31" s="2" t="s">
        <v>919</v>
      </c>
      <c r="AL31" s="2" t="s">
        <v>1336</v>
      </c>
      <c r="AM31" s="2" t="s">
        <v>910</v>
      </c>
      <c r="AN31" s="157" t="s">
        <v>911</v>
      </c>
      <c r="AP31" s="143">
        <v>0</v>
      </c>
      <c r="AQ31" s="133">
        <v>21569.02</v>
      </c>
      <c r="AR31" s="151">
        <v>148.99</v>
      </c>
      <c r="AS31" s="141">
        <v>1</v>
      </c>
      <c r="AT31" s="133">
        <v>32.136000000000003</v>
      </c>
      <c r="AU31" s="133">
        <v>32.136000000000003</v>
      </c>
      <c r="AX31" s="4" t="s">
        <v>134</v>
      </c>
      <c r="AY31" s="2" t="s">
        <v>36</v>
      </c>
      <c r="AZ31" s="143">
        <v>2.2806183483311598E-3</v>
      </c>
      <c r="BA31" s="143">
        <v>2.22931157666829E-5</v>
      </c>
    </row>
    <row r="32" spans="1:53" x14ac:dyDescent="0.2">
      <c r="A32" s="2">
        <v>301</v>
      </c>
      <c r="B32" s="2">
        <v>7210</v>
      </c>
      <c r="C32" s="2" t="s">
        <v>1325</v>
      </c>
      <c r="D32" s="2" t="s">
        <v>127</v>
      </c>
      <c r="E32" s="2" t="s">
        <v>1413</v>
      </c>
      <c r="F32" s="2" t="s">
        <v>1414</v>
      </c>
      <c r="G32" s="2" t="s">
        <v>1328</v>
      </c>
      <c r="H32" s="2" t="s">
        <v>1329</v>
      </c>
      <c r="I32" s="2" t="s">
        <v>30</v>
      </c>
      <c r="J32" s="2" t="s">
        <v>30</v>
      </c>
      <c r="K32" s="2" t="s">
        <v>1330</v>
      </c>
      <c r="L32" s="2" t="s">
        <v>134</v>
      </c>
      <c r="M32" s="2" t="s">
        <v>970</v>
      </c>
      <c r="N32">
        <v>90150513</v>
      </c>
      <c r="O32" s="157" t="s">
        <v>1349</v>
      </c>
      <c r="P32" s="2" t="s">
        <v>437</v>
      </c>
      <c r="Q32" s="2" t="s">
        <v>147</v>
      </c>
      <c r="R32" s="2" t="s">
        <v>1332</v>
      </c>
      <c r="S32" s="2" t="s">
        <v>34</v>
      </c>
      <c r="T32" s="133">
        <v>0.99</v>
      </c>
      <c r="U32" s="2" t="s">
        <v>1333</v>
      </c>
      <c r="V32" s="143">
        <v>3.8767000000000003E-2</v>
      </c>
      <c r="W32" s="2" t="s">
        <v>1334</v>
      </c>
      <c r="X32" s="2" t="s">
        <v>1095</v>
      </c>
      <c r="Y32" s="164">
        <v>3.8767000000000003E-2</v>
      </c>
      <c r="Z32" s="143">
        <v>2.41E-2</v>
      </c>
      <c r="AA32" s="2" t="s">
        <v>909</v>
      </c>
      <c r="AB32" s="4" t="s">
        <v>139</v>
      </c>
      <c r="AC32" s="2" t="s">
        <v>1330</v>
      </c>
      <c r="AE32" s="143">
        <v>0</v>
      </c>
      <c r="AG32" s="2" t="s">
        <v>134</v>
      </c>
      <c r="AH32" s="2" t="s">
        <v>516</v>
      </c>
      <c r="AI32" s="2" t="s">
        <v>1335</v>
      </c>
      <c r="AJ32" s="2" t="s">
        <v>134</v>
      </c>
      <c r="AK32" s="2" t="s">
        <v>919</v>
      </c>
      <c r="AL32" s="2" t="s">
        <v>1336</v>
      </c>
      <c r="AM32" s="2" t="s">
        <v>910</v>
      </c>
      <c r="AN32" s="157" t="s">
        <v>911</v>
      </c>
      <c r="AP32" s="143">
        <v>0</v>
      </c>
      <c r="AQ32" s="133">
        <v>26697.93</v>
      </c>
      <c r="AR32" s="151">
        <v>146.65</v>
      </c>
      <c r="AS32" s="141">
        <v>1</v>
      </c>
      <c r="AT32" s="133">
        <v>39.152999999999999</v>
      </c>
      <c r="AU32" s="133">
        <v>39.152999999999999</v>
      </c>
      <c r="AX32" s="4" t="s">
        <v>134</v>
      </c>
      <c r="AY32" s="2" t="s">
        <v>36</v>
      </c>
      <c r="AZ32" s="143">
        <v>2.7785917256503401E-3</v>
      </c>
      <c r="BA32" s="143">
        <v>2.71608211227439E-5</v>
      </c>
    </row>
    <row r="33" spans="1:53" x14ac:dyDescent="0.2">
      <c r="A33" s="2">
        <v>301</v>
      </c>
      <c r="B33" s="2">
        <v>7210</v>
      </c>
      <c r="C33" s="2" t="s">
        <v>1325</v>
      </c>
      <c r="D33" s="2" t="s">
        <v>127</v>
      </c>
      <c r="E33" s="2" t="s">
        <v>1415</v>
      </c>
      <c r="F33" s="2" t="s">
        <v>1416</v>
      </c>
      <c r="G33" s="2" t="s">
        <v>1328</v>
      </c>
      <c r="H33" s="2" t="s">
        <v>1329</v>
      </c>
      <c r="I33" s="2" t="s">
        <v>30</v>
      </c>
      <c r="J33" s="2" t="s">
        <v>30</v>
      </c>
      <c r="K33" s="2" t="s">
        <v>1330</v>
      </c>
      <c r="L33" s="2" t="s">
        <v>134</v>
      </c>
      <c r="M33" s="2" t="s">
        <v>970</v>
      </c>
      <c r="N33">
        <v>90150503</v>
      </c>
      <c r="O33" s="157" t="s">
        <v>1373</v>
      </c>
      <c r="P33" s="2" t="s">
        <v>437</v>
      </c>
      <c r="Q33" s="2" t="s">
        <v>147</v>
      </c>
      <c r="R33" s="2" t="s">
        <v>1332</v>
      </c>
      <c r="S33" s="2" t="s">
        <v>34</v>
      </c>
      <c r="T33" s="133">
        <v>0.99</v>
      </c>
      <c r="U33" s="2" t="s">
        <v>1333</v>
      </c>
      <c r="V33" s="143">
        <v>3.8766000000000002E-2</v>
      </c>
      <c r="W33" s="2" t="s">
        <v>1334</v>
      </c>
      <c r="X33" s="2" t="s">
        <v>1095</v>
      </c>
      <c r="Y33" s="164">
        <v>3.8766000000000002E-2</v>
      </c>
      <c r="Z33" s="143">
        <v>2.4E-2</v>
      </c>
      <c r="AA33" s="2" t="s">
        <v>909</v>
      </c>
      <c r="AB33" s="4" t="s">
        <v>139</v>
      </c>
      <c r="AC33" s="2" t="s">
        <v>1343</v>
      </c>
      <c r="AE33" s="143">
        <v>0</v>
      </c>
      <c r="AG33" s="2" t="s">
        <v>134</v>
      </c>
      <c r="AH33" s="2" t="s">
        <v>516</v>
      </c>
      <c r="AI33" s="2" t="s">
        <v>1335</v>
      </c>
      <c r="AJ33" s="2" t="s">
        <v>134</v>
      </c>
      <c r="AK33" s="2" t="s">
        <v>919</v>
      </c>
      <c r="AL33" s="2" t="s">
        <v>1336</v>
      </c>
      <c r="AM33" s="2" t="s">
        <v>910</v>
      </c>
      <c r="AN33" s="157" t="s">
        <v>911</v>
      </c>
      <c r="AP33" s="143">
        <v>0</v>
      </c>
      <c r="AQ33" s="133">
        <v>14081.9</v>
      </c>
      <c r="AR33" s="151">
        <v>160.03</v>
      </c>
      <c r="AS33" s="141">
        <v>1</v>
      </c>
      <c r="AT33" s="133">
        <v>22.535</v>
      </c>
      <c r="AU33" s="133">
        <v>22.535</v>
      </c>
      <c r="AX33" s="4" t="s">
        <v>134</v>
      </c>
      <c r="AY33" s="2" t="s">
        <v>36</v>
      </c>
      <c r="AZ33" s="143">
        <v>1.5992919156554699E-3</v>
      </c>
      <c r="BA33" s="143">
        <v>1.5633128553278798E-5</v>
      </c>
    </row>
    <row r="34" spans="1:53" x14ac:dyDescent="0.2">
      <c r="A34" s="2">
        <v>301</v>
      </c>
      <c r="B34" s="2">
        <v>7210</v>
      </c>
      <c r="C34" s="2" t="s">
        <v>1325</v>
      </c>
      <c r="D34" s="2" t="s">
        <v>127</v>
      </c>
      <c r="E34" s="2" t="s">
        <v>1417</v>
      </c>
      <c r="F34" s="2" t="s">
        <v>1418</v>
      </c>
      <c r="G34" s="2" t="s">
        <v>1328</v>
      </c>
      <c r="H34" s="2" t="s">
        <v>1329</v>
      </c>
      <c r="I34" s="2" t="s">
        <v>30</v>
      </c>
      <c r="J34" s="2" t="s">
        <v>30</v>
      </c>
      <c r="K34" s="2" t="s">
        <v>1330</v>
      </c>
      <c r="L34" s="2" t="s">
        <v>134</v>
      </c>
      <c r="M34" s="2" t="s">
        <v>970</v>
      </c>
      <c r="N34">
        <v>90150504</v>
      </c>
      <c r="O34" s="157" t="s">
        <v>1376</v>
      </c>
      <c r="P34" s="2" t="s">
        <v>437</v>
      </c>
      <c r="Q34" s="2" t="s">
        <v>147</v>
      </c>
      <c r="R34" s="2" t="s">
        <v>1332</v>
      </c>
      <c r="S34" s="2" t="s">
        <v>34</v>
      </c>
      <c r="T34" s="133">
        <v>0.99</v>
      </c>
      <c r="U34" s="2" t="s">
        <v>1333</v>
      </c>
      <c r="V34" s="143">
        <v>3.8767000000000003E-2</v>
      </c>
      <c r="W34" s="2" t="s">
        <v>1334</v>
      </c>
      <c r="X34" s="2" t="s">
        <v>1095</v>
      </c>
      <c r="Y34" s="164">
        <v>3.8767000000000003E-2</v>
      </c>
      <c r="Z34" s="143">
        <v>2.4E-2</v>
      </c>
      <c r="AA34" s="2" t="s">
        <v>909</v>
      </c>
      <c r="AB34" s="4" t="s">
        <v>139</v>
      </c>
      <c r="AC34" s="2" t="s">
        <v>1330</v>
      </c>
      <c r="AE34" s="143">
        <v>0</v>
      </c>
      <c r="AG34" s="2" t="s">
        <v>134</v>
      </c>
      <c r="AH34" s="2" t="s">
        <v>516</v>
      </c>
      <c r="AI34" s="2" t="s">
        <v>1335</v>
      </c>
      <c r="AJ34" s="2" t="s">
        <v>134</v>
      </c>
      <c r="AK34" s="2" t="s">
        <v>919</v>
      </c>
      <c r="AL34" s="2" t="s">
        <v>1336</v>
      </c>
      <c r="AM34" s="2" t="s">
        <v>910</v>
      </c>
      <c r="AN34" s="157" t="s">
        <v>911</v>
      </c>
      <c r="AP34" s="143">
        <v>0</v>
      </c>
      <c r="AQ34" s="133">
        <v>16086.57</v>
      </c>
      <c r="AR34" s="151">
        <v>158.38</v>
      </c>
      <c r="AS34" s="141">
        <v>1</v>
      </c>
      <c r="AT34" s="133">
        <v>25.478000000000002</v>
      </c>
      <c r="AU34" s="133">
        <v>25.478000000000002</v>
      </c>
      <c r="AX34" s="4" t="s">
        <v>134</v>
      </c>
      <c r="AY34" s="2" t="s">
        <v>36</v>
      </c>
      <c r="AZ34" s="143">
        <v>1.8081267548528701E-3</v>
      </c>
      <c r="BA34" s="143">
        <v>1.7674495645563601E-5</v>
      </c>
    </row>
    <row r="35" spans="1:53" x14ac:dyDescent="0.2">
      <c r="A35" s="2">
        <v>301</v>
      </c>
      <c r="B35" s="2">
        <v>7210</v>
      </c>
      <c r="C35" s="2" t="s">
        <v>1325</v>
      </c>
      <c r="D35" s="2" t="s">
        <v>127</v>
      </c>
      <c r="E35" s="2" t="s">
        <v>1419</v>
      </c>
      <c r="F35" s="2" t="s">
        <v>1420</v>
      </c>
      <c r="G35" s="2" t="s">
        <v>1328</v>
      </c>
      <c r="H35" s="2" t="s">
        <v>1329</v>
      </c>
      <c r="I35" s="2" t="s">
        <v>30</v>
      </c>
      <c r="J35" s="2" t="s">
        <v>30</v>
      </c>
      <c r="K35" s="2" t="s">
        <v>1330</v>
      </c>
      <c r="L35" s="2" t="s">
        <v>134</v>
      </c>
      <c r="M35" s="2" t="s">
        <v>970</v>
      </c>
      <c r="N35">
        <v>90150506</v>
      </c>
      <c r="O35" s="157" t="s">
        <v>1382</v>
      </c>
      <c r="P35" s="2" t="s">
        <v>437</v>
      </c>
      <c r="Q35" s="2" t="s">
        <v>147</v>
      </c>
      <c r="R35" s="2" t="s">
        <v>1332</v>
      </c>
      <c r="S35" s="2" t="s">
        <v>34</v>
      </c>
      <c r="T35" s="133">
        <v>0.99</v>
      </c>
      <c r="U35" s="2" t="s">
        <v>1333</v>
      </c>
      <c r="V35" s="143">
        <v>3.8767000000000003E-2</v>
      </c>
      <c r="W35" s="2" t="s">
        <v>1334</v>
      </c>
      <c r="X35" s="2" t="s">
        <v>1095</v>
      </c>
      <c r="Y35" s="164">
        <v>3.8767000000000003E-2</v>
      </c>
      <c r="Z35" s="143">
        <v>2.4E-2</v>
      </c>
      <c r="AA35" s="2" t="s">
        <v>909</v>
      </c>
      <c r="AB35" s="4" t="s">
        <v>139</v>
      </c>
      <c r="AC35" s="2" t="s">
        <v>1343</v>
      </c>
      <c r="AE35" s="143">
        <v>0</v>
      </c>
      <c r="AG35" s="2" t="s">
        <v>134</v>
      </c>
      <c r="AH35" s="2" t="s">
        <v>516</v>
      </c>
      <c r="AI35" s="2" t="s">
        <v>1335</v>
      </c>
      <c r="AJ35" s="2" t="s">
        <v>134</v>
      </c>
      <c r="AK35" s="2" t="s">
        <v>919</v>
      </c>
      <c r="AL35" s="2" t="s">
        <v>1336</v>
      </c>
      <c r="AM35" s="2" t="s">
        <v>910</v>
      </c>
      <c r="AN35" s="157" t="s">
        <v>911</v>
      </c>
      <c r="AP35" s="143">
        <v>0</v>
      </c>
      <c r="AQ35" s="133">
        <v>18921.36</v>
      </c>
      <c r="AR35" s="151">
        <v>158.38</v>
      </c>
      <c r="AS35" s="141">
        <v>1</v>
      </c>
      <c r="AT35" s="133">
        <v>29.968</v>
      </c>
      <c r="AU35" s="133">
        <v>29.968</v>
      </c>
      <c r="AX35" s="4" t="s">
        <v>134</v>
      </c>
      <c r="AY35" s="2" t="s">
        <v>36</v>
      </c>
      <c r="AZ35" s="143">
        <v>2.1267564965187099E-3</v>
      </c>
      <c r="BA35" s="143">
        <v>2.0789111347424699E-5</v>
      </c>
    </row>
    <row r="36" spans="1:53" x14ac:dyDescent="0.2">
      <c r="A36" s="2">
        <v>301</v>
      </c>
      <c r="B36" s="2">
        <v>7210</v>
      </c>
      <c r="C36" s="2" t="s">
        <v>1325</v>
      </c>
      <c r="D36" s="2" t="s">
        <v>127</v>
      </c>
      <c r="E36" s="2" t="s">
        <v>1421</v>
      </c>
      <c r="F36" s="2" t="s">
        <v>1422</v>
      </c>
      <c r="G36" s="2" t="s">
        <v>1328</v>
      </c>
      <c r="H36" s="2" t="s">
        <v>1329</v>
      </c>
      <c r="I36" s="2" t="s">
        <v>30</v>
      </c>
      <c r="J36" s="2" t="s">
        <v>30</v>
      </c>
      <c r="K36" s="2" t="s">
        <v>1330</v>
      </c>
      <c r="L36" s="2" t="s">
        <v>134</v>
      </c>
      <c r="M36" s="2" t="s">
        <v>970</v>
      </c>
      <c r="N36">
        <v>90150507</v>
      </c>
      <c r="O36" s="157" t="s">
        <v>1385</v>
      </c>
      <c r="P36" s="2" t="s">
        <v>437</v>
      </c>
      <c r="Q36" s="2" t="s">
        <v>147</v>
      </c>
      <c r="R36" s="2" t="s">
        <v>1332</v>
      </c>
      <c r="S36" s="2" t="s">
        <v>34</v>
      </c>
      <c r="T36" s="133">
        <v>0.99</v>
      </c>
      <c r="U36" s="2" t="s">
        <v>1333</v>
      </c>
      <c r="V36" s="143">
        <v>3.8767999999999997E-2</v>
      </c>
      <c r="W36" s="2" t="s">
        <v>1334</v>
      </c>
      <c r="X36" s="2" t="s">
        <v>1095</v>
      </c>
      <c r="Y36" s="164">
        <v>3.8767999999999997E-2</v>
      </c>
      <c r="Z36" s="143">
        <v>2.41E-2</v>
      </c>
      <c r="AA36" s="2" t="s">
        <v>909</v>
      </c>
      <c r="AB36" s="4" t="s">
        <v>139</v>
      </c>
      <c r="AC36" s="2" t="s">
        <v>1343</v>
      </c>
      <c r="AE36" s="143">
        <v>0</v>
      </c>
      <c r="AG36" s="2" t="s">
        <v>134</v>
      </c>
      <c r="AH36" s="2" t="s">
        <v>516</v>
      </c>
      <c r="AI36" s="2" t="s">
        <v>1335</v>
      </c>
      <c r="AJ36" s="2" t="s">
        <v>134</v>
      </c>
      <c r="AK36" s="2" t="s">
        <v>919</v>
      </c>
      <c r="AL36" s="2" t="s">
        <v>1336</v>
      </c>
      <c r="AM36" s="2" t="s">
        <v>910</v>
      </c>
      <c r="AN36" s="157" t="s">
        <v>911</v>
      </c>
      <c r="AP36" s="143">
        <v>0</v>
      </c>
      <c r="AQ36" s="133">
        <v>17561.84</v>
      </c>
      <c r="AR36" s="151">
        <v>159.62</v>
      </c>
      <c r="AS36" s="141">
        <v>1</v>
      </c>
      <c r="AT36" s="133">
        <v>28.032</v>
      </c>
      <c r="AU36" s="133">
        <v>28.032</v>
      </c>
      <c r="AX36" s="4" t="s">
        <v>134</v>
      </c>
      <c r="AY36" s="2" t="s">
        <v>36</v>
      </c>
      <c r="AZ36" s="143">
        <v>1.98940132720434E-3</v>
      </c>
      <c r="BA36" s="143">
        <v>1.944646026645E-5</v>
      </c>
    </row>
    <row r="37" spans="1:53" x14ac:dyDescent="0.2">
      <c r="A37" s="2">
        <v>301</v>
      </c>
      <c r="B37" s="2">
        <v>7210</v>
      </c>
      <c r="C37" s="2" t="s">
        <v>1325</v>
      </c>
      <c r="D37" s="2" t="s">
        <v>127</v>
      </c>
      <c r="E37" s="2" t="s">
        <v>1423</v>
      </c>
      <c r="F37" s="2" t="s">
        <v>1424</v>
      </c>
      <c r="G37" s="2" t="s">
        <v>1328</v>
      </c>
      <c r="H37" s="2" t="s">
        <v>1329</v>
      </c>
      <c r="I37" s="2" t="s">
        <v>30</v>
      </c>
      <c r="J37" s="2" t="s">
        <v>30</v>
      </c>
      <c r="K37" s="2" t="s">
        <v>1330</v>
      </c>
      <c r="L37" s="2" t="s">
        <v>134</v>
      </c>
      <c r="M37" s="2" t="s">
        <v>970</v>
      </c>
      <c r="N37">
        <v>90150508</v>
      </c>
      <c r="O37" s="157" t="s">
        <v>1388</v>
      </c>
      <c r="P37" s="2" t="s">
        <v>437</v>
      </c>
      <c r="Q37" s="2" t="s">
        <v>147</v>
      </c>
      <c r="R37" s="2" t="s">
        <v>1332</v>
      </c>
      <c r="S37" s="2" t="s">
        <v>34</v>
      </c>
      <c r="T37" s="133">
        <v>0.99</v>
      </c>
      <c r="U37" s="2" t="s">
        <v>1333</v>
      </c>
      <c r="V37" s="143">
        <v>3.8767000000000003E-2</v>
      </c>
      <c r="W37" s="2" t="s">
        <v>1334</v>
      </c>
      <c r="X37" s="2" t="s">
        <v>1095</v>
      </c>
      <c r="Y37" s="164">
        <v>3.8767000000000003E-2</v>
      </c>
      <c r="Z37" s="143">
        <v>2.41E-2</v>
      </c>
      <c r="AA37" s="2" t="s">
        <v>909</v>
      </c>
      <c r="AB37" s="4" t="s">
        <v>139</v>
      </c>
      <c r="AC37" s="2" t="s">
        <v>1343</v>
      </c>
      <c r="AE37" s="143">
        <v>0</v>
      </c>
      <c r="AG37" s="2" t="s">
        <v>134</v>
      </c>
      <c r="AH37" s="2" t="s">
        <v>516</v>
      </c>
      <c r="AI37" s="2" t="s">
        <v>1335</v>
      </c>
      <c r="AJ37" s="2" t="s">
        <v>134</v>
      </c>
      <c r="AK37" s="2" t="s">
        <v>919</v>
      </c>
      <c r="AL37" s="2" t="s">
        <v>1336</v>
      </c>
      <c r="AM37" s="2" t="s">
        <v>910</v>
      </c>
      <c r="AN37" s="157" t="s">
        <v>911</v>
      </c>
      <c r="AP37" s="143">
        <v>0</v>
      </c>
      <c r="AQ37" s="133">
        <v>4406.29</v>
      </c>
      <c r="AR37" s="151">
        <v>157.25</v>
      </c>
      <c r="AS37" s="141">
        <v>1</v>
      </c>
      <c r="AT37" s="133">
        <v>6.9290000000000003</v>
      </c>
      <c r="AU37" s="133">
        <v>6.9290000000000003</v>
      </c>
      <c r="AX37" s="4" t="s">
        <v>134</v>
      </c>
      <c r="AY37" s="2" t="s">
        <v>36</v>
      </c>
      <c r="AZ37" s="143">
        <v>4.9173238531631102E-4</v>
      </c>
      <c r="BA37" s="143">
        <v>4.8066994638121897E-6</v>
      </c>
    </row>
    <row r="38" spans="1:53" x14ac:dyDescent="0.2">
      <c r="A38" s="2">
        <v>301</v>
      </c>
      <c r="B38" s="2">
        <v>7210</v>
      </c>
      <c r="C38" s="2" t="s">
        <v>1325</v>
      </c>
      <c r="D38" s="2" t="s">
        <v>127</v>
      </c>
      <c r="E38" s="2" t="s">
        <v>1425</v>
      </c>
      <c r="F38" s="2" t="s">
        <v>1426</v>
      </c>
      <c r="G38" s="2" t="s">
        <v>1328</v>
      </c>
      <c r="H38" s="2" t="s">
        <v>1329</v>
      </c>
      <c r="I38" s="2" t="s">
        <v>30</v>
      </c>
      <c r="J38" s="2" t="s">
        <v>30</v>
      </c>
      <c r="K38" s="2" t="s">
        <v>1330</v>
      </c>
      <c r="L38" s="2" t="s">
        <v>134</v>
      </c>
      <c r="M38" s="2" t="s">
        <v>970</v>
      </c>
      <c r="N38">
        <v>90150509</v>
      </c>
      <c r="O38" s="157" t="s">
        <v>1391</v>
      </c>
      <c r="P38" s="2" t="s">
        <v>437</v>
      </c>
      <c r="Q38" s="2" t="s">
        <v>147</v>
      </c>
      <c r="R38" s="2" t="s">
        <v>1332</v>
      </c>
      <c r="S38" s="2" t="s">
        <v>34</v>
      </c>
      <c r="T38" s="133">
        <v>0.99</v>
      </c>
      <c r="U38" s="2" t="s">
        <v>1333</v>
      </c>
      <c r="V38" s="143">
        <v>3.8766000000000002E-2</v>
      </c>
      <c r="W38" s="2" t="s">
        <v>1334</v>
      </c>
      <c r="X38" s="2" t="s">
        <v>1095</v>
      </c>
      <c r="Y38" s="164">
        <v>3.8766000000000002E-2</v>
      </c>
      <c r="Z38" s="143">
        <v>2.4E-2</v>
      </c>
      <c r="AA38" s="2" t="s">
        <v>909</v>
      </c>
      <c r="AB38" s="4" t="s">
        <v>139</v>
      </c>
      <c r="AC38" s="2" t="s">
        <v>1343</v>
      </c>
      <c r="AE38" s="143">
        <v>0</v>
      </c>
      <c r="AG38" s="2" t="s">
        <v>134</v>
      </c>
      <c r="AH38" s="2" t="s">
        <v>516</v>
      </c>
      <c r="AI38" s="2" t="s">
        <v>1335</v>
      </c>
      <c r="AJ38" s="2" t="s">
        <v>134</v>
      </c>
      <c r="AK38" s="2" t="s">
        <v>919</v>
      </c>
      <c r="AL38" s="2" t="s">
        <v>1336</v>
      </c>
      <c r="AM38" s="2" t="s">
        <v>910</v>
      </c>
      <c r="AN38" s="157" t="s">
        <v>911</v>
      </c>
      <c r="AP38" s="143">
        <v>0</v>
      </c>
      <c r="AQ38" s="133">
        <v>56894.09</v>
      </c>
      <c r="AR38" s="151">
        <v>155.71</v>
      </c>
      <c r="AS38" s="141">
        <v>1</v>
      </c>
      <c r="AT38" s="133">
        <v>88.59</v>
      </c>
      <c r="AU38" s="133">
        <v>88.59</v>
      </c>
      <c r="AX38" s="4" t="s">
        <v>134</v>
      </c>
      <c r="AY38" s="2" t="s">
        <v>36</v>
      </c>
      <c r="AZ38" s="143">
        <v>6.2870764432635404E-3</v>
      </c>
      <c r="BA38" s="143">
        <v>6.1456369096661698E-5</v>
      </c>
    </row>
    <row r="39" spans="1:53" x14ac:dyDescent="0.2">
      <c r="A39" s="2">
        <v>301</v>
      </c>
      <c r="B39" s="2">
        <v>7210</v>
      </c>
      <c r="C39" s="2" t="s">
        <v>1325</v>
      </c>
      <c r="D39" s="2" t="s">
        <v>127</v>
      </c>
      <c r="E39" s="2" t="s">
        <v>1427</v>
      </c>
      <c r="F39" s="2" t="s">
        <v>1428</v>
      </c>
      <c r="G39" s="2" t="s">
        <v>1328</v>
      </c>
      <c r="H39" s="2" t="s">
        <v>1329</v>
      </c>
      <c r="I39" s="2" t="s">
        <v>30</v>
      </c>
      <c r="J39" s="2" t="s">
        <v>30</v>
      </c>
      <c r="K39" s="2" t="s">
        <v>1330</v>
      </c>
      <c r="L39" s="2" t="s">
        <v>134</v>
      </c>
      <c r="M39" s="2" t="s">
        <v>970</v>
      </c>
      <c r="N39">
        <v>90150505</v>
      </c>
      <c r="O39" s="157" t="s">
        <v>1379</v>
      </c>
      <c r="P39" s="2" t="s">
        <v>437</v>
      </c>
      <c r="Q39" s="2" t="s">
        <v>147</v>
      </c>
      <c r="R39" s="2" t="s">
        <v>1332</v>
      </c>
      <c r="S39" s="2" t="s">
        <v>34</v>
      </c>
      <c r="T39" s="133">
        <v>0.99</v>
      </c>
      <c r="U39" s="2" t="s">
        <v>1333</v>
      </c>
      <c r="V39" s="143">
        <v>3.8767000000000003E-2</v>
      </c>
      <c r="W39" s="2" t="s">
        <v>1334</v>
      </c>
      <c r="X39" s="2" t="s">
        <v>1095</v>
      </c>
      <c r="Y39" s="164">
        <v>3.8767000000000003E-2</v>
      </c>
      <c r="Z39" s="143">
        <v>2.4E-2</v>
      </c>
      <c r="AA39" s="2" t="s">
        <v>909</v>
      </c>
      <c r="AB39" s="4" t="s">
        <v>139</v>
      </c>
      <c r="AC39" s="2" t="s">
        <v>1330</v>
      </c>
      <c r="AE39" s="143">
        <v>0</v>
      </c>
      <c r="AG39" s="2" t="s">
        <v>134</v>
      </c>
      <c r="AH39" s="2" t="s">
        <v>516</v>
      </c>
      <c r="AI39" s="2" t="s">
        <v>1335</v>
      </c>
      <c r="AJ39" s="2" t="s">
        <v>134</v>
      </c>
      <c r="AK39" s="2" t="s">
        <v>919</v>
      </c>
      <c r="AL39" s="2" t="s">
        <v>1336</v>
      </c>
      <c r="AM39" s="2" t="s">
        <v>910</v>
      </c>
      <c r="AN39" s="157" t="s">
        <v>911</v>
      </c>
      <c r="AP39" s="143">
        <v>0</v>
      </c>
      <c r="AQ39" s="133">
        <v>18746.75</v>
      </c>
      <c r="AR39" s="151">
        <v>158.38</v>
      </c>
      <c r="AS39" s="141">
        <v>1</v>
      </c>
      <c r="AT39" s="133">
        <v>29.690999999999999</v>
      </c>
      <c r="AU39" s="133">
        <v>29.690999999999999</v>
      </c>
      <c r="AX39" s="4" t="s">
        <v>134</v>
      </c>
      <c r="AY39" s="2" t="s">
        <v>36</v>
      </c>
      <c r="AZ39" s="143">
        <v>2.1071303728226799E-3</v>
      </c>
      <c r="BA39" s="143">
        <v>2.0597265373754001E-5</v>
      </c>
    </row>
    <row r="40" spans="1:53" x14ac:dyDescent="0.2">
      <c r="A40" s="2">
        <v>301</v>
      </c>
      <c r="B40" s="2">
        <v>7210</v>
      </c>
      <c r="C40" s="2" t="s">
        <v>1325</v>
      </c>
      <c r="D40" s="2" t="s">
        <v>127</v>
      </c>
      <c r="E40" s="2" t="s">
        <v>1429</v>
      </c>
      <c r="F40" s="2" t="s">
        <v>1430</v>
      </c>
      <c r="G40" s="2" t="s">
        <v>1328</v>
      </c>
      <c r="H40" s="2" t="s">
        <v>1329</v>
      </c>
      <c r="I40" s="2" t="s">
        <v>30</v>
      </c>
      <c r="J40" s="2" t="s">
        <v>30</v>
      </c>
      <c r="K40" s="2" t="s">
        <v>1330</v>
      </c>
      <c r="L40" s="2" t="s">
        <v>134</v>
      </c>
      <c r="M40" s="2" t="s">
        <v>970</v>
      </c>
      <c r="N40">
        <v>90301001</v>
      </c>
      <c r="O40" s="157" t="s">
        <v>1431</v>
      </c>
      <c r="P40" s="2" t="s">
        <v>146</v>
      </c>
      <c r="Q40" s="2" t="s">
        <v>147</v>
      </c>
      <c r="R40" s="2" t="s">
        <v>1332</v>
      </c>
      <c r="S40" s="2" t="s">
        <v>34</v>
      </c>
      <c r="T40" s="133">
        <v>9.92</v>
      </c>
      <c r="U40" s="2" t="s">
        <v>1333</v>
      </c>
      <c r="V40" s="143">
        <v>0.03</v>
      </c>
      <c r="W40" s="2" t="s">
        <v>1334</v>
      </c>
      <c r="X40" s="2" t="s">
        <v>1095</v>
      </c>
      <c r="Y40" s="164">
        <v>0.03</v>
      </c>
      <c r="Z40" s="143">
        <v>3.2300000000000002E-2</v>
      </c>
      <c r="AA40" s="2" t="s">
        <v>1432</v>
      </c>
      <c r="AB40" s="4" t="s">
        <v>139</v>
      </c>
      <c r="AC40" s="2" t="s">
        <v>1330</v>
      </c>
      <c r="AE40" s="143">
        <v>0</v>
      </c>
      <c r="AG40" s="2" t="s">
        <v>134</v>
      </c>
      <c r="AH40" s="2" t="s">
        <v>516</v>
      </c>
      <c r="AI40" s="2" t="s">
        <v>1335</v>
      </c>
      <c r="AJ40" s="2" t="s">
        <v>134</v>
      </c>
      <c r="AK40" s="2" t="s">
        <v>919</v>
      </c>
      <c r="AL40" s="2" t="s">
        <v>1336</v>
      </c>
      <c r="AM40" s="2" t="s">
        <v>910</v>
      </c>
      <c r="AN40" s="157" t="s">
        <v>911</v>
      </c>
      <c r="AP40" s="143">
        <v>0</v>
      </c>
      <c r="AQ40" s="133">
        <v>358022.28</v>
      </c>
      <c r="AR40" s="151">
        <v>115.63</v>
      </c>
      <c r="AS40" s="141">
        <v>1</v>
      </c>
      <c r="AT40" s="133">
        <v>413.98099999999999</v>
      </c>
      <c r="AU40" s="133">
        <v>413.98099999999999</v>
      </c>
      <c r="AX40" s="4" t="s">
        <v>134</v>
      </c>
      <c r="AY40" s="2" t="s">
        <v>36</v>
      </c>
      <c r="AZ40" s="143">
        <v>2.9379585233882202E-2</v>
      </c>
      <c r="BA40" s="143">
        <v>2.87186365607963E-4</v>
      </c>
    </row>
    <row r="41" spans="1:53" x14ac:dyDescent="0.2">
      <c r="A41" s="2">
        <v>301</v>
      </c>
      <c r="B41" s="2">
        <v>7210</v>
      </c>
      <c r="C41" s="2" t="s">
        <v>1325</v>
      </c>
      <c r="D41" s="2" t="s">
        <v>127</v>
      </c>
      <c r="E41" s="2" t="s">
        <v>1433</v>
      </c>
      <c r="F41" s="2" t="s">
        <v>1434</v>
      </c>
      <c r="G41" s="2" t="s">
        <v>1328</v>
      </c>
      <c r="H41" s="2" t="s">
        <v>1329</v>
      </c>
      <c r="I41" s="2" t="s">
        <v>30</v>
      </c>
      <c r="J41" s="2" t="s">
        <v>30</v>
      </c>
      <c r="K41" s="2" t="s">
        <v>1330</v>
      </c>
      <c r="L41" s="2" t="s">
        <v>134</v>
      </c>
      <c r="M41" s="2" t="s">
        <v>970</v>
      </c>
      <c r="N41">
        <v>90301000</v>
      </c>
      <c r="O41" s="157" t="s">
        <v>1431</v>
      </c>
      <c r="P41" s="2" t="s">
        <v>146</v>
      </c>
      <c r="Q41" s="2" t="s">
        <v>147</v>
      </c>
      <c r="R41" s="2" t="s">
        <v>1332</v>
      </c>
      <c r="S41" s="2" t="s">
        <v>34</v>
      </c>
      <c r="T41" s="133">
        <v>9.92</v>
      </c>
      <c r="U41" s="2" t="s">
        <v>1333</v>
      </c>
      <c r="V41" s="143">
        <v>0.03</v>
      </c>
      <c r="W41" s="2" t="s">
        <v>1334</v>
      </c>
      <c r="X41" s="2" t="s">
        <v>1095</v>
      </c>
      <c r="Y41" s="164">
        <v>0.03</v>
      </c>
      <c r="Z41" s="143">
        <v>3.2300000000000002E-2</v>
      </c>
      <c r="AA41" s="2" t="s">
        <v>1432</v>
      </c>
      <c r="AB41" s="4" t="s">
        <v>139</v>
      </c>
      <c r="AC41" s="2" t="s">
        <v>1330</v>
      </c>
      <c r="AE41" s="143">
        <v>0</v>
      </c>
      <c r="AG41" s="2" t="s">
        <v>134</v>
      </c>
      <c r="AH41" s="2" t="s">
        <v>516</v>
      </c>
      <c r="AI41" s="2" t="s">
        <v>1335</v>
      </c>
      <c r="AJ41" s="2" t="s">
        <v>134</v>
      </c>
      <c r="AK41" s="2" t="s">
        <v>919</v>
      </c>
      <c r="AL41" s="2" t="s">
        <v>1336</v>
      </c>
      <c r="AM41" s="2" t="s">
        <v>910</v>
      </c>
      <c r="AN41" s="157" t="s">
        <v>911</v>
      </c>
      <c r="AP41" s="143">
        <v>0</v>
      </c>
      <c r="AQ41" s="133">
        <v>5527712.6500000004</v>
      </c>
      <c r="AR41" s="151">
        <v>115.63</v>
      </c>
      <c r="AS41" s="141">
        <v>1</v>
      </c>
      <c r="AT41" s="133">
        <v>6391.6940000000004</v>
      </c>
      <c r="AU41" s="133">
        <v>6391.6940000000004</v>
      </c>
      <c r="AX41" s="4" t="s">
        <v>134</v>
      </c>
      <c r="AY41" s="2" t="s">
        <v>36</v>
      </c>
      <c r="AZ41" s="143">
        <v>0.45360837585047398</v>
      </c>
      <c r="BA41" s="143">
        <v>4.4340360775275301E-3</v>
      </c>
    </row>
    <row r="42" spans="1:53" x14ac:dyDescent="0.2">
      <c r="A42" s="2">
        <v>301</v>
      </c>
      <c r="B42" s="2">
        <v>7210</v>
      </c>
      <c r="C42" s="2" t="s">
        <v>1435</v>
      </c>
      <c r="D42" s="2" t="s">
        <v>127</v>
      </c>
      <c r="E42" s="2" t="s">
        <v>1436</v>
      </c>
      <c r="F42" s="2" t="s">
        <v>1437</v>
      </c>
      <c r="G42" s="2" t="s">
        <v>1438</v>
      </c>
      <c r="I42" s="2" t="s">
        <v>30</v>
      </c>
      <c r="J42" s="2" t="s">
        <v>30</v>
      </c>
      <c r="K42" s="2" t="s">
        <v>1439</v>
      </c>
      <c r="L42" s="2" t="s">
        <v>134</v>
      </c>
      <c r="M42" s="2" t="s">
        <v>134</v>
      </c>
      <c r="O42" s="157" t="s">
        <v>1440</v>
      </c>
      <c r="P42" s="2" t="s">
        <v>947</v>
      </c>
      <c r="Q42" s="2" t="s">
        <v>947</v>
      </c>
      <c r="R42" s="2" t="s">
        <v>1332</v>
      </c>
      <c r="S42" s="2" t="s">
        <v>34</v>
      </c>
      <c r="T42" s="133">
        <v>2.5499999999999998</v>
      </c>
      <c r="U42" s="2" t="s">
        <v>516</v>
      </c>
      <c r="V42" s="143">
        <v>5.4711000000000003E-2</v>
      </c>
      <c r="W42" s="2" t="s">
        <v>1334</v>
      </c>
      <c r="X42" s="2" t="s">
        <v>1095</v>
      </c>
      <c r="Y42" s="164">
        <v>5.4711000000000003E-2</v>
      </c>
      <c r="Z42" s="143">
        <v>4.7399999999999998E-2</v>
      </c>
      <c r="AA42" s="2" t="s">
        <v>1441</v>
      </c>
      <c r="AB42" s="4" t="s">
        <v>139</v>
      </c>
      <c r="AE42" s="143">
        <v>0</v>
      </c>
      <c r="AG42" s="2" t="s">
        <v>134</v>
      </c>
      <c r="AH42" s="2" t="s">
        <v>516</v>
      </c>
      <c r="AI42" s="2" t="s">
        <v>1442</v>
      </c>
      <c r="AJ42" s="2" t="s">
        <v>134</v>
      </c>
      <c r="AK42" s="2" t="s">
        <v>516</v>
      </c>
      <c r="AL42" s="2" t="s">
        <v>1443</v>
      </c>
      <c r="AM42" s="2" t="s">
        <v>910</v>
      </c>
      <c r="AN42" s="157" t="s">
        <v>911</v>
      </c>
      <c r="AO42" s="2" t="s">
        <v>911</v>
      </c>
      <c r="AP42" s="143">
        <v>0</v>
      </c>
      <c r="AQ42" s="133">
        <v>5901287.5099999998</v>
      </c>
      <c r="AR42" s="151">
        <v>102.571</v>
      </c>
      <c r="AS42" s="141">
        <v>1</v>
      </c>
      <c r="AT42" s="133">
        <v>6052.991</v>
      </c>
      <c r="AU42" s="133">
        <v>6052.991</v>
      </c>
      <c r="AX42" s="4" t="s">
        <v>134</v>
      </c>
      <c r="AY42" s="2" t="s">
        <v>36</v>
      </c>
      <c r="AZ42" s="143">
        <v>0.42957115824623698</v>
      </c>
      <c r="BA42" s="143">
        <v>4.1990715227819596E-3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31" width="9" style="2" hidden="1" customWidth="1"/>
    <col min="32" max="16384" width="9" style="2" hidden="1"/>
  </cols>
  <sheetData>
    <row r="1" spans="1:30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118</v>
      </c>
      <c r="M1" s="18" t="s">
        <v>873</v>
      </c>
      <c r="N1" s="18" t="s">
        <v>891</v>
      </c>
      <c r="O1" s="18" t="s">
        <v>9</v>
      </c>
      <c r="P1" s="18" t="s">
        <v>10</v>
      </c>
      <c r="Q1" s="18" t="s">
        <v>119</v>
      </c>
      <c r="R1" s="18" t="s">
        <v>11</v>
      </c>
      <c r="S1" s="18" t="s">
        <v>12</v>
      </c>
      <c r="T1" s="18" t="s">
        <v>14</v>
      </c>
      <c r="U1" s="18" t="s">
        <v>15</v>
      </c>
      <c r="V1" s="18" t="s">
        <v>897</v>
      </c>
      <c r="W1" s="18" t="s">
        <v>898</v>
      </c>
      <c r="X1" s="18" t="s">
        <v>900</v>
      </c>
      <c r="Y1" s="18" t="s">
        <v>17</v>
      </c>
      <c r="Z1" s="18" t="s">
        <v>18</v>
      </c>
      <c r="AA1" s="18" t="s">
        <v>19</v>
      </c>
      <c r="AB1" s="18" t="s">
        <v>20</v>
      </c>
      <c r="AC1" s="18" t="s">
        <v>24</v>
      </c>
      <c r="AD1" s="18" t="s">
        <v>25</v>
      </c>
    </row>
    <row r="2" spans="1:30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Y2" s="19"/>
      <c r="Z2" s="19"/>
      <c r="AA2" s="19"/>
      <c r="AB2" s="19"/>
      <c r="AC2" s="19"/>
      <c r="AD2" s="19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2" width="11.625" style="2" customWidth="1"/>
    <col min="23" max="23" width="9" style="2" hidden="1" customWidth="1"/>
    <col min="24" max="16384" width="9" style="2" hidden="1"/>
  </cols>
  <sheetData>
    <row r="1" spans="1:22" ht="51" x14ac:dyDescent="0.2">
      <c r="A1" s="18" t="s">
        <v>0</v>
      </c>
      <c r="B1" s="18" t="s">
        <v>1</v>
      </c>
      <c r="C1" s="18" t="s">
        <v>1444</v>
      </c>
      <c r="D1" s="18" t="s">
        <v>1445</v>
      </c>
      <c r="E1" s="18" t="s">
        <v>1446</v>
      </c>
      <c r="F1" s="18" t="s">
        <v>5</v>
      </c>
      <c r="G1" s="18" t="s">
        <v>1447</v>
      </c>
      <c r="H1" s="18" t="s">
        <v>6</v>
      </c>
      <c r="I1" s="18" t="s">
        <v>7</v>
      </c>
      <c r="J1" s="18" t="s">
        <v>118</v>
      </c>
      <c r="K1" s="18" t="s">
        <v>1448</v>
      </c>
      <c r="L1" s="18" t="s">
        <v>10</v>
      </c>
      <c r="M1" s="18" t="s">
        <v>11</v>
      </c>
      <c r="N1" s="18" t="s">
        <v>12</v>
      </c>
      <c r="O1" s="18" t="s">
        <v>14</v>
      </c>
      <c r="P1" s="18" t="s">
        <v>15</v>
      </c>
      <c r="Q1" s="18" t="s">
        <v>1449</v>
      </c>
      <c r="R1" s="18" t="s">
        <v>18</v>
      </c>
      <c r="S1" s="18" t="s">
        <v>1450</v>
      </c>
      <c r="T1" s="18" t="s">
        <v>20</v>
      </c>
      <c r="U1" s="18" t="s">
        <v>24</v>
      </c>
      <c r="V1" s="18" t="s">
        <v>25</v>
      </c>
    </row>
    <row r="2" spans="1:22" x14ac:dyDescent="0.2">
      <c r="A2" s="19"/>
      <c r="B2" s="19"/>
      <c r="C2" s="19"/>
      <c r="E2" s="17"/>
      <c r="F2" s="19"/>
      <c r="G2" s="19"/>
      <c r="H2" s="17"/>
      <c r="I2" s="17"/>
      <c r="J2" s="19"/>
      <c r="K2" s="19"/>
      <c r="M2" s="17"/>
      <c r="N2" s="19"/>
      <c r="O2" s="19"/>
      <c r="P2" s="19"/>
      <c r="R2" s="19"/>
      <c r="S2" s="19"/>
      <c r="T2" s="19"/>
      <c r="U2" s="19"/>
      <c r="V2" s="19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 x14ac:dyDescent="0.2"/>
  <cols>
    <col min="1" max="24" width="11.625" style="2" customWidth="1"/>
    <col min="25" max="25" width="9" style="2" hidden="1" customWidth="1"/>
    <col min="26" max="16384" width="9" style="2" hidden="1"/>
  </cols>
  <sheetData>
    <row r="1" spans="1:24" ht="51" x14ac:dyDescent="0.2">
      <c r="A1" s="18" t="s">
        <v>0</v>
      </c>
      <c r="B1" s="18" t="s">
        <v>1</v>
      </c>
      <c r="C1" s="18" t="s">
        <v>1451</v>
      </c>
      <c r="D1" s="18" t="s">
        <v>5</v>
      </c>
      <c r="E1" s="18" t="s">
        <v>1452</v>
      </c>
      <c r="F1" s="18" t="s">
        <v>118</v>
      </c>
      <c r="G1" s="18" t="s">
        <v>891</v>
      </c>
      <c r="H1" s="18" t="s">
        <v>1453</v>
      </c>
      <c r="I1" s="18" t="s">
        <v>1454</v>
      </c>
      <c r="J1" s="18" t="s">
        <v>1455</v>
      </c>
      <c r="K1" s="18" t="s">
        <v>1456</v>
      </c>
      <c r="L1" s="18" t="s">
        <v>1457</v>
      </c>
      <c r="M1" s="18" t="s">
        <v>897</v>
      </c>
      <c r="N1" s="18" t="s">
        <v>899</v>
      </c>
      <c r="O1" s="18" t="s">
        <v>898</v>
      </c>
      <c r="P1" s="18" t="s">
        <v>900</v>
      </c>
      <c r="Q1" s="18" t="s">
        <v>11</v>
      </c>
      <c r="R1" s="18" t="s">
        <v>1324</v>
      </c>
      <c r="S1" s="18" t="s">
        <v>20</v>
      </c>
      <c r="T1" s="18" t="s">
        <v>21</v>
      </c>
      <c r="U1" s="18" t="s">
        <v>123</v>
      </c>
      <c r="V1" s="18" t="s">
        <v>22</v>
      </c>
      <c r="W1" s="18" t="s">
        <v>24</v>
      </c>
      <c r="X1" s="18" t="s">
        <v>25</v>
      </c>
    </row>
    <row r="2" spans="1:24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4" width="9" style="2" hidden="1" customWidth="1"/>
    <col min="25" max="16384" width="9" style="2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117</v>
      </c>
      <c r="M1" s="18" t="s">
        <v>118</v>
      </c>
      <c r="N1" s="18" t="s">
        <v>11</v>
      </c>
      <c r="O1" s="18" t="s">
        <v>897</v>
      </c>
      <c r="P1" s="18" t="s">
        <v>898</v>
      </c>
      <c r="Q1" s="18" t="s">
        <v>900</v>
      </c>
      <c r="R1" s="18" t="s">
        <v>901</v>
      </c>
      <c r="S1" s="18" t="s">
        <v>1458</v>
      </c>
      <c r="T1" s="18" t="s">
        <v>1459</v>
      </c>
      <c r="U1" s="18" t="s">
        <v>20</v>
      </c>
      <c r="V1" s="18" t="s">
        <v>24</v>
      </c>
      <c r="W1" s="18" t="s">
        <v>25</v>
      </c>
    </row>
    <row r="2" spans="1:23" x14ac:dyDescent="0.2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7"/>
      <c r="O2" s="19"/>
      <c r="P2" s="19"/>
      <c r="Q2" s="19"/>
      <c r="R2" s="19"/>
      <c r="S2" s="19"/>
      <c r="T2" s="19"/>
      <c r="U2" s="19"/>
      <c r="V2" s="19"/>
      <c r="W2" s="19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/>
  </sheetViews>
  <sheetFormatPr defaultColWidth="0" defaultRowHeight="14.25" x14ac:dyDescent="0.2"/>
  <cols>
    <col min="1" max="18" width="11.625" style="2" customWidth="1"/>
    <col min="19" max="19" width="9" style="2" hidden="1" customWidth="1"/>
    <col min="20" max="16384" width="9" style="2" hidden="1"/>
  </cols>
  <sheetData>
    <row r="1" spans="1:18" ht="51" x14ac:dyDescent="0.2">
      <c r="A1" s="18" t="s">
        <v>0</v>
      </c>
      <c r="B1" s="18" t="s">
        <v>1</v>
      </c>
      <c r="C1" s="18" t="s">
        <v>1460</v>
      </c>
      <c r="D1" s="18" t="s">
        <v>1461</v>
      </c>
      <c r="E1" s="18" t="s">
        <v>5</v>
      </c>
      <c r="F1" s="18" t="s">
        <v>6</v>
      </c>
      <c r="G1" s="18" t="s">
        <v>7</v>
      </c>
      <c r="H1" s="18" t="s">
        <v>118</v>
      </c>
      <c r="I1" s="155" t="s">
        <v>1462</v>
      </c>
      <c r="J1" s="18" t="s">
        <v>11</v>
      </c>
      <c r="K1" s="155" t="s">
        <v>900</v>
      </c>
      <c r="L1" s="18" t="s">
        <v>1449</v>
      </c>
      <c r="M1" s="140" t="s">
        <v>18</v>
      </c>
      <c r="N1" s="18" t="s">
        <v>20</v>
      </c>
      <c r="O1" s="18" t="s">
        <v>21</v>
      </c>
      <c r="P1" s="18" t="s">
        <v>22</v>
      </c>
      <c r="Q1" s="142" t="s">
        <v>24</v>
      </c>
      <c r="R1" s="142" t="s">
        <v>25</v>
      </c>
    </row>
    <row r="2" spans="1:18" x14ac:dyDescent="0.2">
      <c r="A2" s="19">
        <v>301</v>
      </c>
      <c r="B2" s="19">
        <v>7209</v>
      </c>
      <c r="C2" s="24" t="s">
        <v>1463</v>
      </c>
      <c r="D2" s="24" t="s">
        <v>1464</v>
      </c>
      <c r="E2" s="24" t="s">
        <v>1465</v>
      </c>
      <c r="F2" s="17" t="s">
        <v>30</v>
      </c>
      <c r="G2" s="17" t="s">
        <v>30</v>
      </c>
      <c r="H2" s="19" t="s">
        <v>134</v>
      </c>
      <c r="I2" s="19"/>
      <c r="J2" s="17" t="s">
        <v>34</v>
      </c>
      <c r="K2" s="156" t="s">
        <v>911</v>
      </c>
      <c r="L2" s="133">
        <v>-12.045</v>
      </c>
      <c r="M2" s="148">
        <v>1</v>
      </c>
      <c r="N2" s="135">
        <v>-12.045</v>
      </c>
      <c r="O2" s="19"/>
      <c r="P2" s="17" t="s">
        <v>36</v>
      </c>
      <c r="Q2" s="149">
        <v>1.20391721766596</v>
      </c>
      <c r="R2" s="149">
        <v>-4.9578651553995601E-4</v>
      </c>
    </row>
    <row r="3" spans="1:18" x14ac:dyDescent="0.2">
      <c r="A3" s="19">
        <v>301</v>
      </c>
      <c r="B3" s="19">
        <v>7209</v>
      </c>
      <c r="C3" s="24" t="s">
        <v>1466</v>
      </c>
      <c r="D3" s="19" t="s">
        <v>1467</v>
      </c>
      <c r="E3" s="24" t="s">
        <v>1465</v>
      </c>
      <c r="F3" s="17" t="s">
        <v>30</v>
      </c>
      <c r="G3" s="17" t="s">
        <v>30</v>
      </c>
      <c r="H3" s="19" t="s">
        <v>134</v>
      </c>
      <c r="I3" s="19"/>
      <c r="J3" s="17" t="s">
        <v>34</v>
      </c>
      <c r="K3" s="156" t="s">
        <v>911</v>
      </c>
      <c r="L3" s="133">
        <v>2.34</v>
      </c>
      <c r="M3" s="148">
        <v>1</v>
      </c>
      <c r="N3" s="135">
        <v>2.34</v>
      </c>
      <c r="O3" s="19"/>
      <c r="P3" s="17" t="s">
        <v>36</v>
      </c>
      <c r="Q3" s="149">
        <v>-0.23385759479436799</v>
      </c>
      <c r="R3" s="149">
        <v>9.6305161479819093E-5</v>
      </c>
    </row>
    <row r="4" spans="1:18" x14ac:dyDescent="0.2">
      <c r="A4" s="19">
        <v>301</v>
      </c>
      <c r="B4" s="19">
        <v>7209</v>
      </c>
      <c r="C4" s="24" t="s">
        <v>1468</v>
      </c>
      <c r="D4" s="19" t="s">
        <v>1469</v>
      </c>
      <c r="E4" s="24" t="s">
        <v>1470</v>
      </c>
      <c r="F4" s="17" t="s">
        <v>30</v>
      </c>
      <c r="G4" s="17" t="s">
        <v>30</v>
      </c>
      <c r="H4" s="19" t="s">
        <v>134</v>
      </c>
      <c r="I4" s="19"/>
      <c r="J4" s="17" t="s">
        <v>34</v>
      </c>
      <c r="K4" s="156" t="s">
        <v>911</v>
      </c>
      <c r="L4" s="133">
        <v>-0.3</v>
      </c>
      <c r="M4" s="148">
        <v>1</v>
      </c>
      <c r="N4" s="135">
        <v>-0.3</v>
      </c>
      <c r="O4" s="19"/>
      <c r="P4" s="17" t="s">
        <v>36</v>
      </c>
      <c r="Q4" s="149">
        <v>2.9940377128406599E-2</v>
      </c>
      <c r="R4" s="149">
        <v>-1.23297806797905E-5</v>
      </c>
    </row>
    <row r="5" spans="1:18" x14ac:dyDescent="0.2">
      <c r="A5" s="19">
        <v>301</v>
      </c>
      <c r="B5" s="19">
        <v>7210</v>
      </c>
      <c r="C5" s="24" t="s">
        <v>1463</v>
      </c>
      <c r="D5" s="19" t="s">
        <v>1464</v>
      </c>
      <c r="E5" s="24" t="s">
        <v>1465</v>
      </c>
      <c r="F5" s="17" t="s">
        <v>30</v>
      </c>
      <c r="G5" s="17" t="s">
        <v>30</v>
      </c>
      <c r="H5" s="19" t="s">
        <v>134</v>
      </c>
      <c r="I5" s="19"/>
      <c r="J5" s="17" t="s">
        <v>34</v>
      </c>
      <c r="K5" s="156" t="s">
        <v>911</v>
      </c>
      <c r="L5" s="133">
        <v>-362.89400000000001</v>
      </c>
      <c r="M5" s="148">
        <v>1</v>
      </c>
      <c r="N5" s="135">
        <v>-362.89400000000001</v>
      </c>
      <c r="O5" s="19"/>
      <c r="P5" s="17" t="s">
        <v>36</v>
      </c>
      <c r="Q5" s="149">
        <v>0.83962731039502803</v>
      </c>
      <c r="R5" s="149">
        <v>-2.5174592611014798E-4</v>
      </c>
    </row>
    <row r="6" spans="1:18" x14ac:dyDescent="0.2">
      <c r="A6" s="19">
        <v>301</v>
      </c>
      <c r="B6" s="19">
        <v>7210</v>
      </c>
      <c r="C6" s="24" t="s">
        <v>1466</v>
      </c>
      <c r="D6" s="19" t="s">
        <v>1467</v>
      </c>
      <c r="E6" s="24" t="s">
        <v>1465</v>
      </c>
      <c r="F6" s="17" t="s">
        <v>30</v>
      </c>
      <c r="G6" s="17" t="s">
        <v>30</v>
      </c>
      <c r="H6" s="19" t="s">
        <v>134</v>
      </c>
      <c r="I6" s="19"/>
      <c r="J6" s="17" t="s">
        <v>34</v>
      </c>
      <c r="K6" s="156" t="s">
        <v>911</v>
      </c>
      <c r="L6" s="133">
        <v>46.317</v>
      </c>
      <c r="M6" s="148">
        <v>1</v>
      </c>
      <c r="N6" s="135">
        <v>46.317</v>
      </c>
      <c r="O6" s="19"/>
      <c r="P6" s="17" t="s">
        <v>36</v>
      </c>
      <c r="Q6" s="149">
        <v>-0.10716281371162401</v>
      </c>
      <c r="R6" s="149">
        <v>3.2130686375255601E-5</v>
      </c>
    </row>
    <row r="7" spans="1:18" x14ac:dyDescent="0.2">
      <c r="A7" s="19">
        <v>301</v>
      </c>
      <c r="B7" s="19">
        <v>7210</v>
      </c>
      <c r="C7" s="24" t="s">
        <v>1471</v>
      </c>
      <c r="D7" s="19" t="s">
        <v>1472</v>
      </c>
      <c r="E7" s="24" t="s">
        <v>1473</v>
      </c>
      <c r="F7" s="17" t="s">
        <v>30</v>
      </c>
      <c r="G7" s="17" t="s">
        <v>30</v>
      </c>
      <c r="H7" s="19" t="s">
        <v>134</v>
      </c>
      <c r="I7" s="19" t="s">
        <v>1474</v>
      </c>
      <c r="J7" s="17" t="s">
        <v>34</v>
      </c>
      <c r="K7" s="156" t="s">
        <v>911</v>
      </c>
      <c r="L7" s="133">
        <v>90.022000000000006</v>
      </c>
      <c r="M7" s="148">
        <v>1</v>
      </c>
      <c r="N7" s="135">
        <v>0</v>
      </c>
      <c r="O7" s="19"/>
      <c r="P7" s="17" t="s">
        <v>36</v>
      </c>
      <c r="Q7" s="149">
        <v>-2.0828358084464903E-9</v>
      </c>
      <c r="R7" s="149">
        <v>6.2449782545311097E-13</v>
      </c>
    </row>
    <row r="8" spans="1:18" x14ac:dyDescent="0.2">
      <c r="A8" s="19">
        <v>301</v>
      </c>
      <c r="B8" s="19">
        <v>7210</v>
      </c>
      <c r="C8" s="24" t="s">
        <v>1475</v>
      </c>
      <c r="D8" s="19" t="s">
        <v>1476</v>
      </c>
      <c r="E8" s="24" t="s">
        <v>1473</v>
      </c>
      <c r="F8" s="17" t="s">
        <v>30</v>
      </c>
      <c r="G8" s="17" t="s">
        <v>30</v>
      </c>
      <c r="H8" s="19" t="s">
        <v>134</v>
      </c>
      <c r="I8" s="19" t="s">
        <v>1474</v>
      </c>
      <c r="J8" s="17" t="s">
        <v>34</v>
      </c>
      <c r="K8" s="156" t="s">
        <v>911</v>
      </c>
      <c r="L8" s="133">
        <v>90.022000000000006</v>
      </c>
      <c r="M8" s="148">
        <v>1</v>
      </c>
      <c r="N8" s="135">
        <v>0</v>
      </c>
      <c r="O8" s="19"/>
      <c r="P8" s="17" t="s">
        <v>36</v>
      </c>
      <c r="Q8" s="149">
        <v>-2.0828360398166401E-9</v>
      </c>
      <c r="R8" s="149">
        <v>6.2449789482495494E-13</v>
      </c>
    </row>
    <row r="9" spans="1:18" x14ac:dyDescent="0.2">
      <c r="A9" s="19">
        <v>301</v>
      </c>
      <c r="B9" s="19">
        <v>7210</v>
      </c>
      <c r="C9" s="24" t="s">
        <v>1477</v>
      </c>
      <c r="D9" s="19" t="s">
        <v>1478</v>
      </c>
      <c r="E9" s="24" t="s">
        <v>1473</v>
      </c>
      <c r="F9" s="17" t="s">
        <v>30</v>
      </c>
      <c r="G9" s="17" t="s">
        <v>30</v>
      </c>
      <c r="H9" s="19" t="s">
        <v>134</v>
      </c>
      <c r="I9" s="19" t="s">
        <v>1474</v>
      </c>
      <c r="J9" s="17" t="s">
        <v>34</v>
      </c>
      <c r="K9" s="156" t="s">
        <v>911</v>
      </c>
      <c r="L9" s="133">
        <v>90.022000000000006</v>
      </c>
      <c r="M9" s="148">
        <v>1</v>
      </c>
      <c r="N9" s="135">
        <v>0</v>
      </c>
      <c r="O9" s="19"/>
      <c r="P9" s="17" t="s">
        <v>36</v>
      </c>
      <c r="Q9" s="149">
        <v>-2.0828360398166401E-9</v>
      </c>
      <c r="R9" s="149">
        <v>6.2449789482495494E-13</v>
      </c>
    </row>
    <row r="10" spans="1:18" x14ac:dyDescent="0.2">
      <c r="A10" s="19">
        <v>301</v>
      </c>
      <c r="B10" s="19">
        <v>7210</v>
      </c>
      <c r="C10" s="24" t="s">
        <v>1479</v>
      </c>
      <c r="D10" s="19" t="s">
        <v>966</v>
      </c>
      <c r="E10" s="24" t="s">
        <v>1473</v>
      </c>
      <c r="F10" s="17" t="s">
        <v>30</v>
      </c>
      <c r="G10" s="17" t="s">
        <v>30</v>
      </c>
      <c r="H10" s="19" t="s">
        <v>134</v>
      </c>
      <c r="I10" s="19" t="s">
        <v>1474</v>
      </c>
      <c r="J10" s="17" t="s">
        <v>34</v>
      </c>
      <c r="K10" s="156" t="s">
        <v>911</v>
      </c>
      <c r="L10" s="133">
        <v>90.022000000000006</v>
      </c>
      <c r="M10" s="148">
        <v>1</v>
      </c>
      <c r="N10" s="135">
        <v>0</v>
      </c>
      <c r="O10" s="19"/>
      <c r="P10" s="17" t="s">
        <v>36</v>
      </c>
      <c r="Q10" s="149">
        <v>-2.0828360398166401E-9</v>
      </c>
      <c r="R10" s="149">
        <v>6.2449789482495494E-13</v>
      </c>
    </row>
    <row r="11" spans="1:18" x14ac:dyDescent="0.2">
      <c r="A11" s="19">
        <v>301</v>
      </c>
      <c r="B11" s="19">
        <v>7210</v>
      </c>
      <c r="C11" s="24" t="s">
        <v>1468</v>
      </c>
      <c r="D11" s="19" t="s">
        <v>1469</v>
      </c>
      <c r="E11" s="24" t="s">
        <v>1470</v>
      </c>
      <c r="F11" s="17" t="s">
        <v>30</v>
      </c>
      <c r="G11" s="17" t="s">
        <v>30</v>
      </c>
      <c r="H11" s="19" t="s">
        <v>134</v>
      </c>
      <c r="I11" s="19"/>
      <c r="J11" s="17" t="s">
        <v>34</v>
      </c>
      <c r="K11" s="156" t="s">
        <v>911</v>
      </c>
      <c r="L11" s="133">
        <v>-115.631</v>
      </c>
      <c r="M11" s="148">
        <v>1</v>
      </c>
      <c r="N11" s="135">
        <v>-115.631</v>
      </c>
      <c r="O11" s="19"/>
      <c r="P11" s="17" t="s">
        <v>36</v>
      </c>
      <c r="Q11" s="149">
        <v>0.26753551164793998</v>
      </c>
      <c r="R11" s="149">
        <v>-8.0215322099844101E-5</v>
      </c>
    </row>
    <row r="12" spans="1:18" x14ac:dyDescent="0.2">
      <c r="A12" s="19">
        <v>301</v>
      </c>
      <c r="B12" s="19">
        <v>7211</v>
      </c>
      <c r="C12" s="24" t="s">
        <v>1463</v>
      </c>
      <c r="D12" s="19" t="s">
        <v>1464</v>
      </c>
      <c r="E12" s="24" t="s">
        <v>1465</v>
      </c>
      <c r="F12" s="17" t="s">
        <v>30</v>
      </c>
      <c r="G12" s="17" t="s">
        <v>30</v>
      </c>
      <c r="H12" s="19" t="s">
        <v>134</v>
      </c>
      <c r="I12" s="19"/>
      <c r="J12" s="17" t="s">
        <v>34</v>
      </c>
      <c r="K12" s="156" t="s">
        <v>911</v>
      </c>
      <c r="L12" s="133">
        <v>-2.9260000000000002</v>
      </c>
      <c r="M12" s="148">
        <v>1</v>
      </c>
      <c r="N12" s="135">
        <v>-2.9260000000000002</v>
      </c>
      <c r="O12" s="19"/>
      <c r="P12" s="17" t="s">
        <v>36</v>
      </c>
      <c r="Q12" s="149">
        <v>-0.76186135901395602</v>
      </c>
      <c r="R12" s="149">
        <v>-1.30893158828658E-4</v>
      </c>
    </row>
    <row r="13" spans="1:18" x14ac:dyDescent="0.2">
      <c r="A13" s="19">
        <v>301</v>
      </c>
      <c r="B13" s="19">
        <v>7211</v>
      </c>
      <c r="C13" s="24" t="s">
        <v>1466</v>
      </c>
      <c r="D13" s="19" t="s">
        <v>1467</v>
      </c>
      <c r="E13" s="24" t="s">
        <v>1465</v>
      </c>
      <c r="F13" s="17" t="s">
        <v>30</v>
      </c>
      <c r="G13" s="17" t="s">
        <v>30</v>
      </c>
      <c r="H13" s="19" t="s">
        <v>134</v>
      </c>
      <c r="I13" s="19"/>
      <c r="J13" s="17" t="s">
        <v>34</v>
      </c>
      <c r="K13" s="156" t="s">
        <v>911</v>
      </c>
      <c r="L13" s="133">
        <v>6.8570000000000002</v>
      </c>
      <c r="M13" s="148">
        <v>1</v>
      </c>
      <c r="N13" s="135">
        <v>6.8570000000000002</v>
      </c>
      <c r="O13" s="19"/>
      <c r="P13" s="17" t="s">
        <v>36</v>
      </c>
      <c r="Q13" s="149">
        <v>1.7856556918116999</v>
      </c>
      <c r="R13" s="149">
        <v>3.0678825132188399E-4</v>
      </c>
    </row>
    <row r="14" spans="1:18" x14ac:dyDescent="0.2">
      <c r="A14" s="19">
        <v>301</v>
      </c>
      <c r="B14" s="19">
        <v>7211</v>
      </c>
      <c r="C14" s="24" t="s">
        <v>1468</v>
      </c>
      <c r="D14" s="19" t="s">
        <v>1469</v>
      </c>
      <c r="E14" s="24" t="s">
        <v>1470</v>
      </c>
      <c r="F14" s="17" t="s">
        <v>30</v>
      </c>
      <c r="G14" s="17" t="s">
        <v>30</v>
      </c>
      <c r="H14" s="19" t="s">
        <v>134</v>
      </c>
      <c r="I14" s="19"/>
      <c r="J14" s="17" t="s">
        <v>34</v>
      </c>
      <c r="K14" s="156" t="s">
        <v>911</v>
      </c>
      <c r="L14" s="133">
        <v>-9.0999999999999998E-2</v>
      </c>
      <c r="M14" s="148">
        <v>1</v>
      </c>
      <c r="N14" s="135">
        <v>-9.0999999999999998E-2</v>
      </c>
      <c r="O14" s="19"/>
      <c r="P14" s="17" t="s">
        <v>36</v>
      </c>
      <c r="Q14" s="149">
        <v>-2.37943327977417E-2</v>
      </c>
      <c r="R14" s="149">
        <v>-4.0880343191938801E-6</v>
      </c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7"/>
  <sheetViews>
    <sheetView rightToLeft="1" workbookViewId="0"/>
  </sheetViews>
  <sheetFormatPr defaultColWidth="0" defaultRowHeight="14.25" x14ac:dyDescent="0.2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9" width="9" style="2" hidden="1" customWidth="1"/>
    <col min="20" max="16384" width="9" style="2" hidden="1"/>
  </cols>
  <sheetData>
    <row r="1" spans="1:17" s="3" customFormat="1" ht="51" x14ac:dyDescent="0.2">
      <c r="A1" s="18" t="s">
        <v>0</v>
      </c>
      <c r="B1" s="18" t="s">
        <v>1</v>
      </c>
      <c r="C1" s="18" t="s">
        <v>1444</v>
      </c>
      <c r="D1" s="18" t="s">
        <v>1445</v>
      </c>
      <c r="E1" s="18" t="s">
        <v>1446</v>
      </c>
      <c r="F1" s="18" t="s">
        <v>5</v>
      </c>
      <c r="G1" s="18" t="s">
        <v>6</v>
      </c>
      <c r="H1" s="18" t="s">
        <v>118</v>
      </c>
      <c r="I1" s="18" t="s">
        <v>1448</v>
      </c>
      <c r="J1" s="18" t="s">
        <v>10</v>
      </c>
      <c r="K1" s="18" t="s">
        <v>11</v>
      </c>
      <c r="L1" s="18" t="s">
        <v>1449</v>
      </c>
      <c r="M1" s="140" t="s">
        <v>18</v>
      </c>
      <c r="N1" s="142" t="s">
        <v>14</v>
      </c>
      <c r="O1" s="18" t="s">
        <v>20</v>
      </c>
      <c r="P1" s="142" t="s">
        <v>24</v>
      </c>
      <c r="Q1" s="142" t="s">
        <v>25</v>
      </c>
    </row>
    <row r="2" spans="1:17" x14ac:dyDescent="0.2">
      <c r="A2" s="2">
        <v>301</v>
      </c>
      <c r="B2" s="2">
        <v>7209</v>
      </c>
      <c r="C2" s="2" t="s">
        <v>327</v>
      </c>
      <c r="D2" s="2" t="s">
        <v>2497</v>
      </c>
      <c r="E2" s="17" t="s">
        <v>1681</v>
      </c>
      <c r="F2" s="2" t="s">
        <v>2197</v>
      </c>
      <c r="G2" s="2" t="s">
        <v>30</v>
      </c>
      <c r="H2" s="2" t="s">
        <v>134</v>
      </c>
      <c r="I2" s="2" t="s">
        <v>248</v>
      </c>
      <c r="J2" s="2" t="s">
        <v>147</v>
      </c>
      <c r="K2" s="2" t="s">
        <v>90</v>
      </c>
      <c r="L2" s="133">
        <v>151.41200000000001</v>
      </c>
      <c r="M2" s="141">
        <v>3.19</v>
      </c>
      <c r="N2" s="143">
        <v>0</v>
      </c>
      <c r="O2" s="133">
        <v>483.005</v>
      </c>
      <c r="P2" s="143">
        <v>0.46520958297021298</v>
      </c>
      <c r="Q2" s="143">
        <v>1.9881631566936599E-2</v>
      </c>
    </row>
    <row r="3" spans="1:17" x14ac:dyDescent="0.2">
      <c r="A3" s="2">
        <v>301</v>
      </c>
      <c r="B3" s="2">
        <v>7209</v>
      </c>
      <c r="C3" s="2" t="s">
        <v>327</v>
      </c>
      <c r="D3" s="2" t="s">
        <v>2497</v>
      </c>
      <c r="E3" s="17" t="s">
        <v>1681</v>
      </c>
      <c r="F3" s="2" t="s">
        <v>2197</v>
      </c>
      <c r="G3" s="2" t="s">
        <v>30</v>
      </c>
      <c r="H3" s="2" t="s">
        <v>134</v>
      </c>
      <c r="I3" s="2" t="s">
        <v>248</v>
      </c>
      <c r="J3" s="2" t="s">
        <v>147</v>
      </c>
      <c r="K3" s="2" t="s">
        <v>726</v>
      </c>
      <c r="L3" s="133">
        <v>2.7629999999999999</v>
      </c>
      <c r="M3" s="141">
        <v>3.7454999999999998</v>
      </c>
      <c r="N3" s="143">
        <v>0</v>
      </c>
      <c r="O3" s="133">
        <v>10.349</v>
      </c>
      <c r="P3" s="143">
        <v>9.9676088453069592E-3</v>
      </c>
      <c r="Q3" s="143">
        <v>4.2598504828826801E-4</v>
      </c>
    </row>
    <row r="4" spans="1:17" x14ac:dyDescent="0.2">
      <c r="A4" s="2">
        <v>301</v>
      </c>
      <c r="B4" s="2">
        <v>7209</v>
      </c>
      <c r="C4" s="2" t="s">
        <v>327</v>
      </c>
      <c r="D4" s="2" t="s">
        <v>2497</v>
      </c>
      <c r="E4" s="17" t="s">
        <v>1681</v>
      </c>
      <c r="F4" s="2" t="s">
        <v>2195</v>
      </c>
      <c r="G4" s="2" t="s">
        <v>30</v>
      </c>
      <c r="H4" s="2" t="s">
        <v>134</v>
      </c>
      <c r="I4" s="2" t="s">
        <v>248</v>
      </c>
      <c r="J4" s="2" t="s">
        <v>147</v>
      </c>
      <c r="K4" s="2" t="s">
        <v>34</v>
      </c>
      <c r="L4" s="133">
        <v>544.89800000000002</v>
      </c>
      <c r="M4" s="141">
        <v>1</v>
      </c>
      <c r="N4" s="143">
        <v>3.7999999999999999E-2</v>
      </c>
      <c r="O4" s="133">
        <v>544.89800000000002</v>
      </c>
      <c r="P4" s="143">
        <v>0.52482264057461903</v>
      </c>
      <c r="Q4" s="143">
        <v>2.24293109167518E-2</v>
      </c>
    </row>
    <row r="5" spans="1:17" x14ac:dyDescent="0.2">
      <c r="A5" s="2">
        <v>301</v>
      </c>
      <c r="B5" s="2">
        <v>7209</v>
      </c>
      <c r="C5" s="2" t="s">
        <v>327</v>
      </c>
      <c r="D5" s="2" t="s">
        <v>2497</v>
      </c>
      <c r="E5" s="17" t="s">
        <v>1681</v>
      </c>
      <c r="F5" s="2" t="s">
        <v>2195</v>
      </c>
      <c r="G5" s="2" t="s">
        <v>30</v>
      </c>
      <c r="H5" s="2" t="s">
        <v>134</v>
      </c>
      <c r="I5" s="2" t="s">
        <v>248</v>
      </c>
      <c r="J5" s="2" t="s">
        <v>147</v>
      </c>
      <c r="K5" s="2" t="s">
        <v>34</v>
      </c>
      <c r="L5" s="133">
        <v>0</v>
      </c>
      <c r="M5" s="141">
        <v>1</v>
      </c>
      <c r="N5" s="143">
        <v>3.7999999999999999E-2</v>
      </c>
      <c r="O5" s="133">
        <v>0</v>
      </c>
      <c r="P5" s="143">
        <v>1.63736716965144E-7</v>
      </c>
      <c r="Q5" s="143">
        <v>6.9976053801308106E-9</v>
      </c>
    </row>
    <row r="6" spans="1:17" x14ac:dyDescent="0.2">
      <c r="A6" s="2">
        <v>301</v>
      </c>
      <c r="B6" s="2">
        <v>7210</v>
      </c>
      <c r="C6" s="2" t="s">
        <v>442</v>
      </c>
      <c r="D6" s="2" t="s">
        <v>2495</v>
      </c>
      <c r="E6" s="17" t="s">
        <v>1681</v>
      </c>
      <c r="F6" s="2" t="s">
        <v>2197</v>
      </c>
      <c r="G6" s="2" t="s">
        <v>30</v>
      </c>
      <c r="H6" s="2" t="s">
        <v>134</v>
      </c>
      <c r="I6" s="2" t="s">
        <v>248</v>
      </c>
      <c r="J6" s="2" t="s">
        <v>147</v>
      </c>
      <c r="K6" s="2" t="s">
        <v>90</v>
      </c>
      <c r="L6" s="133">
        <v>4.0000000000000001E-3</v>
      </c>
      <c r="M6" s="141">
        <v>3.19</v>
      </c>
      <c r="N6" s="143">
        <v>0</v>
      </c>
      <c r="O6" s="133">
        <v>1.2E-2</v>
      </c>
      <c r="P6" s="143">
        <v>2.5569060562274498E-7</v>
      </c>
      <c r="Q6" s="143">
        <v>7.9887921682697814E-9</v>
      </c>
    </row>
    <row r="7" spans="1:17" x14ac:dyDescent="0.2">
      <c r="A7" s="2">
        <v>301</v>
      </c>
      <c r="B7" s="2">
        <v>7210</v>
      </c>
      <c r="C7" s="2" t="s">
        <v>442</v>
      </c>
      <c r="D7" s="2" t="s">
        <v>2495</v>
      </c>
      <c r="E7" s="17" t="s">
        <v>1681</v>
      </c>
      <c r="F7" s="2" t="s">
        <v>2197</v>
      </c>
      <c r="G7" s="2" t="s">
        <v>30</v>
      </c>
      <c r="H7" s="2" t="s">
        <v>134</v>
      </c>
      <c r="I7" s="2" t="s">
        <v>248</v>
      </c>
      <c r="J7" s="2" t="s">
        <v>147</v>
      </c>
      <c r="K7" s="2" t="s">
        <v>726</v>
      </c>
      <c r="L7" s="133">
        <v>0.01</v>
      </c>
      <c r="M7" s="141">
        <v>3.7454999999999998</v>
      </c>
      <c r="N7" s="143">
        <v>0</v>
      </c>
      <c r="O7" s="133">
        <v>3.6999999999999998E-2</v>
      </c>
      <c r="P7" s="143">
        <v>8.3162337581950998E-7</v>
      </c>
      <c r="Q7" s="143">
        <v>2.5983224121653099E-8</v>
      </c>
    </row>
    <row r="8" spans="1:17" x14ac:dyDescent="0.2">
      <c r="A8" s="2">
        <v>301</v>
      </c>
      <c r="B8" s="2">
        <v>7210</v>
      </c>
      <c r="C8" s="2" t="s">
        <v>442</v>
      </c>
      <c r="D8" s="2" t="s">
        <v>2495</v>
      </c>
      <c r="E8" s="17" t="s">
        <v>1681</v>
      </c>
      <c r="F8" s="2" t="s">
        <v>2197</v>
      </c>
      <c r="G8" s="2" t="s">
        <v>30</v>
      </c>
      <c r="H8" s="2" t="s">
        <v>134</v>
      </c>
      <c r="I8" s="2" t="s">
        <v>248</v>
      </c>
      <c r="J8" s="2" t="s">
        <v>147</v>
      </c>
      <c r="K8" s="2" t="s">
        <v>2498</v>
      </c>
      <c r="L8" s="133">
        <v>0</v>
      </c>
      <c r="M8" s="141">
        <v>2.0365000000000001E-2</v>
      </c>
      <c r="N8" s="143">
        <v>0</v>
      </c>
      <c r="O8" s="133">
        <v>0</v>
      </c>
      <c r="P8" s="143">
        <v>2.75823418225183E-10</v>
      </c>
      <c r="Q8" s="143">
        <v>8.6178213625644996E-12</v>
      </c>
    </row>
    <row r="9" spans="1:17" x14ac:dyDescent="0.2">
      <c r="A9" s="2">
        <v>301</v>
      </c>
      <c r="B9" s="2">
        <v>7210</v>
      </c>
      <c r="C9" s="2" t="s">
        <v>442</v>
      </c>
      <c r="D9" s="2" t="s">
        <v>2495</v>
      </c>
      <c r="E9" s="17" t="s">
        <v>1681</v>
      </c>
      <c r="F9" s="2" t="s">
        <v>2197</v>
      </c>
      <c r="G9" s="2" t="s">
        <v>30</v>
      </c>
      <c r="H9" s="2" t="s">
        <v>134</v>
      </c>
      <c r="I9" s="2" t="s">
        <v>248</v>
      </c>
      <c r="J9" s="2" t="s">
        <v>147</v>
      </c>
      <c r="K9" s="2" t="s">
        <v>1190</v>
      </c>
      <c r="L9" s="133">
        <v>8.2000000000000003E-2</v>
      </c>
      <c r="M9" s="141">
        <v>4.29</v>
      </c>
      <c r="N9" s="143">
        <v>0</v>
      </c>
      <c r="O9" s="133">
        <v>0.35099999999999998</v>
      </c>
      <c r="P9" s="143">
        <v>7.7944725194981202E-6</v>
      </c>
      <c r="Q9" s="143">
        <v>2.4353034350989698E-7</v>
      </c>
    </row>
    <row r="10" spans="1:17" x14ac:dyDescent="0.2">
      <c r="A10" s="2">
        <v>301</v>
      </c>
      <c r="B10" s="2">
        <v>7210</v>
      </c>
      <c r="C10" s="2" t="s">
        <v>442</v>
      </c>
      <c r="D10" s="2" t="s">
        <v>2495</v>
      </c>
      <c r="E10" s="17" t="s">
        <v>1681</v>
      </c>
      <c r="F10" s="2" t="s">
        <v>2195</v>
      </c>
      <c r="G10" s="2" t="s">
        <v>30</v>
      </c>
      <c r="H10" s="2" t="s">
        <v>134</v>
      </c>
      <c r="I10" s="2" t="s">
        <v>248</v>
      </c>
      <c r="J10" s="2" t="s">
        <v>147</v>
      </c>
      <c r="K10" s="2" t="s">
        <v>34</v>
      </c>
      <c r="L10" s="133">
        <v>0</v>
      </c>
      <c r="M10" s="141">
        <v>1</v>
      </c>
      <c r="N10" s="143">
        <v>0</v>
      </c>
      <c r="O10" s="133">
        <v>0</v>
      </c>
      <c r="P10" s="143">
        <v>2.2203267275918101E-10</v>
      </c>
      <c r="Q10" s="143">
        <v>6.9371843870385991E-12</v>
      </c>
    </row>
    <row r="11" spans="1:17" x14ac:dyDescent="0.2">
      <c r="A11" s="2">
        <v>301</v>
      </c>
      <c r="B11" s="2">
        <v>7210</v>
      </c>
      <c r="C11" s="2" t="s">
        <v>442</v>
      </c>
      <c r="D11" s="2" t="s">
        <v>2495</v>
      </c>
      <c r="E11" s="17" t="s">
        <v>1681</v>
      </c>
      <c r="F11" s="2" t="s">
        <v>2198</v>
      </c>
      <c r="G11" s="2" t="s">
        <v>30</v>
      </c>
      <c r="H11" s="2" t="s">
        <v>134</v>
      </c>
      <c r="I11" s="2" t="s">
        <v>248</v>
      </c>
      <c r="J11" s="2" t="s">
        <v>147</v>
      </c>
      <c r="K11" s="2" t="s">
        <v>34</v>
      </c>
      <c r="L11" s="133">
        <v>21.870999999999999</v>
      </c>
      <c r="M11" s="141">
        <v>1</v>
      </c>
      <c r="N11" s="143">
        <v>0</v>
      </c>
      <c r="O11" s="133">
        <v>21.870999999999999</v>
      </c>
      <c r="P11" s="143">
        <v>4.8561387550644103E-4</v>
      </c>
      <c r="Q11" s="143">
        <v>1.5172510214055E-5</v>
      </c>
    </row>
    <row r="12" spans="1:17" x14ac:dyDescent="0.2">
      <c r="A12" s="2">
        <v>301</v>
      </c>
      <c r="B12" s="2">
        <v>7210</v>
      </c>
      <c r="C12" s="2" t="s">
        <v>327</v>
      </c>
      <c r="D12" s="2" t="s">
        <v>2497</v>
      </c>
      <c r="E12" s="17" t="s">
        <v>1681</v>
      </c>
      <c r="F12" s="2" t="s">
        <v>2197</v>
      </c>
      <c r="G12" s="2" t="s">
        <v>30</v>
      </c>
      <c r="H12" s="2" t="s">
        <v>134</v>
      </c>
      <c r="I12" s="2" t="s">
        <v>248</v>
      </c>
      <c r="J12" s="2" t="s">
        <v>147</v>
      </c>
      <c r="K12" s="2" t="s">
        <v>2499</v>
      </c>
      <c r="L12" s="133">
        <v>0</v>
      </c>
      <c r="M12" s="141">
        <v>2.1318999999999999</v>
      </c>
      <c r="N12" s="143">
        <v>0</v>
      </c>
      <c r="O12" s="133">
        <v>0</v>
      </c>
      <c r="P12" s="143">
        <v>7.5736232808847506E-9</v>
      </c>
      <c r="Q12" s="143">
        <v>2.3663013431564098E-10</v>
      </c>
    </row>
    <row r="13" spans="1:17" x14ac:dyDescent="0.2">
      <c r="A13" s="2">
        <v>301</v>
      </c>
      <c r="B13" s="2">
        <v>7210</v>
      </c>
      <c r="C13" s="2" t="s">
        <v>327</v>
      </c>
      <c r="D13" s="2" t="s">
        <v>2497</v>
      </c>
      <c r="E13" s="17" t="s">
        <v>1681</v>
      </c>
      <c r="F13" s="2" t="s">
        <v>2197</v>
      </c>
      <c r="G13" s="2" t="s">
        <v>30</v>
      </c>
      <c r="H13" s="2" t="s">
        <v>134</v>
      </c>
      <c r="I13" s="2" t="s">
        <v>248</v>
      </c>
      <c r="J13" s="2" t="s">
        <v>147</v>
      </c>
      <c r="K13" s="2" t="s">
        <v>90</v>
      </c>
      <c r="L13" s="133">
        <v>8400.9240000000009</v>
      </c>
      <c r="M13" s="141">
        <v>3.19</v>
      </c>
      <c r="N13" s="143">
        <v>0</v>
      </c>
      <c r="O13" s="133">
        <v>26798.946</v>
      </c>
      <c r="P13" s="143">
        <v>0.59502416776490696</v>
      </c>
      <c r="Q13" s="143">
        <v>1.8590923197174699E-2</v>
      </c>
    </row>
    <row r="14" spans="1:17" x14ac:dyDescent="0.2">
      <c r="A14" s="2">
        <v>301</v>
      </c>
      <c r="B14" s="2">
        <v>7210</v>
      </c>
      <c r="C14" s="2" t="s">
        <v>327</v>
      </c>
      <c r="D14" s="2" t="s">
        <v>2497</v>
      </c>
      <c r="E14" s="17" t="s">
        <v>1681</v>
      </c>
      <c r="F14" s="2" t="s">
        <v>2197</v>
      </c>
      <c r="G14" s="2" t="s">
        <v>30</v>
      </c>
      <c r="H14" s="2" t="s">
        <v>134</v>
      </c>
      <c r="I14" s="2" t="s">
        <v>248</v>
      </c>
      <c r="J14" s="2" t="s">
        <v>147</v>
      </c>
      <c r="K14" s="2" t="s">
        <v>2500</v>
      </c>
      <c r="L14" s="133">
        <v>0</v>
      </c>
      <c r="M14" s="141">
        <v>0.4093</v>
      </c>
      <c r="N14" s="143">
        <v>0</v>
      </c>
      <c r="O14" s="133">
        <v>0</v>
      </c>
      <c r="P14" s="143">
        <v>2.9080951347306401E-9</v>
      </c>
      <c r="Q14" s="143">
        <v>9.0860466227676689E-11</v>
      </c>
    </row>
    <row r="15" spans="1:17" x14ac:dyDescent="0.2">
      <c r="A15" s="2">
        <v>301</v>
      </c>
      <c r="B15" s="2">
        <v>7210</v>
      </c>
      <c r="C15" s="2" t="s">
        <v>327</v>
      </c>
      <c r="D15" s="2" t="s">
        <v>2497</v>
      </c>
      <c r="E15" s="17" t="s">
        <v>1681</v>
      </c>
      <c r="F15" s="2" t="s">
        <v>2197</v>
      </c>
      <c r="G15" s="2" t="s">
        <v>30</v>
      </c>
      <c r="H15" s="2" t="s">
        <v>134</v>
      </c>
      <c r="I15" s="2" t="s">
        <v>248</v>
      </c>
      <c r="J15" s="2" t="s">
        <v>147</v>
      </c>
      <c r="K15" s="2" t="s">
        <v>2501</v>
      </c>
      <c r="L15" s="133">
        <v>29.195</v>
      </c>
      <c r="M15" s="141">
        <v>2.4754</v>
      </c>
      <c r="N15" s="143">
        <v>0</v>
      </c>
      <c r="O15" s="133">
        <v>72.269000000000005</v>
      </c>
      <c r="P15" s="143">
        <v>1.6046157495926601E-3</v>
      </c>
      <c r="Q15" s="143">
        <v>5.0134582387988602E-5</v>
      </c>
    </row>
    <row r="16" spans="1:17" x14ac:dyDescent="0.2">
      <c r="A16" s="2">
        <v>301</v>
      </c>
      <c r="B16" s="2">
        <v>7210</v>
      </c>
      <c r="C16" s="2" t="s">
        <v>327</v>
      </c>
      <c r="D16" s="2" t="s">
        <v>2497</v>
      </c>
      <c r="E16" s="17" t="s">
        <v>1681</v>
      </c>
      <c r="F16" s="2" t="s">
        <v>2197</v>
      </c>
      <c r="G16" s="2" t="s">
        <v>30</v>
      </c>
      <c r="H16" s="2" t="s">
        <v>134</v>
      </c>
      <c r="I16" s="2" t="s">
        <v>248</v>
      </c>
      <c r="J16" s="2" t="s">
        <v>147</v>
      </c>
      <c r="K16" s="2" t="s">
        <v>726</v>
      </c>
      <c r="L16" s="133">
        <v>932.09100000000001</v>
      </c>
      <c r="M16" s="141">
        <v>3.7454999999999998</v>
      </c>
      <c r="N16" s="143">
        <v>0</v>
      </c>
      <c r="O16" s="133">
        <v>3491.1480000000001</v>
      </c>
      <c r="P16" s="143">
        <v>7.75148821999425E-2</v>
      </c>
      <c r="Q16" s="143">
        <v>2.4218734291588302E-3</v>
      </c>
    </row>
    <row r="17" spans="1:17" x14ac:dyDescent="0.2">
      <c r="A17" s="2">
        <v>301</v>
      </c>
      <c r="B17" s="2">
        <v>7210</v>
      </c>
      <c r="C17" s="2" t="s">
        <v>327</v>
      </c>
      <c r="D17" s="2" t="s">
        <v>2497</v>
      </c>
      <c r="E17" s="17" t="s">
        <v>1681</v>
      </c>
      <c r="F17" s="2" t="s">
        <v>2197</v>
      </c>
      <c r="G17" s="2" t="s">
        <v>30</v>
      </c>
      <c r="H17" s="2" t="s">
        <v>134</v>
      </c>
      <c r="I17" s="2" t="s">
        <v>248</v>
      </c>
      <c r="J17" s="2" t="s">
        <v>147</v>
      </c>
      <c r="K17" s="2" t="s">
        <v>2498</v>
      </c>
      <c r="L17" s="133">
        <v>3.0000000000000001E-3</v>
      </c>
      <c r="M17" s="141">
        <v>2.0365000000000001E-2</v>
      </c>
      <c r="N17" s="143">
        <v>0</v>
      </c>
      <c r="O17" s="133">
        <v>6.0000000000000001E-3</v>
      </c>
      <c r="P17" s="143">
        <v>1.2886831835111001E-7</v>
      </c>
      <c r="Q17" s="143">
        <v>4.0263591611981704E-9</v>
      </c>
    </row>
    <row r="18" spans="1:17" x14ac:dyDescent="0.2">
      <c r="A18" s="2">
        <v>301</v>
      </c>
      <c r="B18" s="2">
        <v>7210</v>
      </c>
      <c r="C18" s="2" t="s">
        <v>327</v>
      </c>
      <c r="D18" s="2" t="s">
        <v>2497</v>
      </c>
      <c r="E18" s="17" t="s">
        <v>1681</v>
      </c>
      <c r="F18" s="2" t="s">
        <v>2197</v>
      </c>
      <c r="G18" s="2" t="s">
        <v>30</v>
      </c>
      <c r="H18" s="2" t="s">
        <v>134</v>
      </c>
      <c r="I18" s="2" t="s">
        <v>248</v>
      </c>
      <c r="J18" s="2" t="s">
        <v>147</v>
      </c>
      <c r="K18" s="2" t="s">
        <v>2502</v>
      </c>
      <c r="L18" s="133">
        <v>0.29799999999999999</v>
      </c>
      <c r="M18" s="141">
        <v>0.50149999999999995</v>
      </c>
      <c r="N18" s="143">
        <v>0</v>
      </c>
      <c r="O18" s="133">
        <v>0.15</v>
      </c>
      <c r="P18" s="143">
        <v>3.3224429612289001E-6</v>
      </c>
      <c r="Q18" s="143">
        <v>1.03806341431839E-7</v>
      </c>
    </row>
    <row r="19" spans="1:17" x14ac:dyDescent="0.2">
      <c r="A19" s="2">
        <v>301</v>
      </c>
      <c r="B19" s="2">
        <v>7210</v>
      </c>
      <c r="C19" s="2" t="s">
        <v>327</v>
      </c>
      <c r="D19" s="2" t="s">
        <v>2497</v>
      </c>
      <c r="E19" s="17" t="s">
        <v>1681</v>
      </c>
      <c r="F19" s="2" t="s">
        <v>2197</v>
      </c>
      <c r="G19" s="2" t="s">
        <v>30</v>
      </c>
      <c r="H19" s="2" t="s">
        <v>134</v>
      </c>
      <c r="I19" s="2" t="s">
        <v>248</v>
      </c>
      <c r="J19" s="2" t="s">
        <v>147</v>
      </c>
      <c r="K19" s="2" t="s">
        <v>1190</v>
      </c>
      <c r="L19" s="133">
        <v>15.888999999999999</v>
      </c>
      <c r="M19" s="141">
        <v>4.29</v>
      </c>
      <c r="N19" s="143">
        <v>0</v>
      </c>
      <c r="O19" s="133">
        <v>68.162999999999997</v>
      </c>
      <c r="P19" s="143">
        <v>1.51343262141024E-3</v>
      </c>
      <c r="Q19" s="143">
        <v>4.7285658554718E-5</v>
      </c>
    </row>
    <row r="20" spans="1:17" x14ac:dyDescent="0.2">
      <c r="A20" s="2">
        <v>301</v>
      </c>
      <c r="B20" s="2">
        <v>7210</v>
      </c>
      <c r="C20" s="2" t="s">
        <v>327</v>
      </c>
      <c r="D20" t="s">
        <v>2497</v>
      </c>
      <c r="E20" s="4" t="s">
        <v>1681</v>
      </c>
      <c r="F20" s="2" t="s">
        <v>2195</v>
      </c>
      <c r="G20" s="2" t="s">
        <v>30</v>
      </c>
      <c r="H20" s="2" t="s">
        <v>134</v>
      </c>
      <c r="I20" s="2" t="s">
        <v>248</v>
      </c>
      <c r="J20" s="2" t="s">
        <v>147</v>
      </c>
      <c r="K20" s="2" t="s">
        <v>34</v>
      </c>
      <c r="L20" s="133">
        <v>14585.46</v>
      </c>
      <c r="M20" s="141">
        <v>1</v>
      </c>
      <c r="N20" s="143">
        <v>3.7999999999999999E-2</v>
      </c>
      <c r="O20" s="133">
        <v>14585.46</v>
      </c>
      <c r="P20" s="143">
        <v>0.323844872717094</v>
      </c>
      <c r="Q20" s="143">
        <v>1.0118202726281601E-2</v>
      </c>
    </row>
    <row r="21" spans="1:17" x14ac:dyDescent="0.2">
      <c r="A21" s="2">
        <v>301</v>
      </c>
      <c r="B21" s="2">
        <v>7210</v>
      </c>
      <c r="C21" s="2" t="s">
        <v>327</v>
      </c>
      <c r="D21" s="2" t="s">
        <v>2497</v>
      </c>
      <c r="E21" s="4" t="s">
        <v>1681</v>
      </c>
      <c r="F21" s="2" t="s">
        <v>2197</v>
      </c>
      <c r="G21" s="2" t="s">
        <v>30</v>
      </c>
      <c r="H21" s="2" t="s">
        <v>134</v>
      </c>
      <c r="I21" s="2" t="s">
        <v>248</v>
      </c>
      <c r="J21" s="2" t="s">
        <v>147</v>
      </c>
      <c r="K21" s="2" t="s">
        <v>2496</v>
      </c>
      <c r="L21" s="133">
        <v>1E-3</v>
      </c>
      <c r="M21" s="141">
        <v>4.0213000000000001</v>
      </c>
      <c r="N21" s="143">
        <v>0</v>
      </c>
      <c r="O21" s="133">
        <v>3.0000000000000001E-3</v>
      </c>
      <c r="P21" s="143">
        <v>7.3214518931252397E-8</v>
      </c>
      <c r="Q21" s="143">
        <v>2.2875129651990602E-9</v>
      </c>
    </row>
    <row r="22" spans="1:17" x14ac:dyDescent="0.2">
      <c r="A22" s="2">
        <v>301</v>
      </c>
      <c r="B22" s="2">
        <v>7210</v>
      </c>
      <c r="C22" s="2" t="s">
        <v>327</v>
      </c>
      <c r="D22" s="2" t="s">
        <v>2497</v>
      </c>
      <c r="E22" s="4" t="s">
        <v>1681</v>
      </c>
      <c r="F22" s="2" t="s">
        <v>2195</v>
      </c>
      <c r="G22" s="2" t="s">
        <v>30</v>
      </c>
      <c r="H22" s="2" t="s">
        <v>134</v>
      </c>
      <c r="I22" s="2" t="s">
        <v>248</v>
      </c>
      <c r="J22" s="2" t="s">
        <v>147</v>
      </c>
      <c r="K22" s="2" t="s">
        <v>34</v>
      </c>
      <c r="L22" s="133">
        <v>0</v>
      </c>
      <c r="M22" s="141">
        <v>1</v>
      </c>
      <c r="N22" s="143">
        <v>3.7999999999999999E-2</v>
      </c>
      <c r="O22" s="133">
        <v>0</v>
      </c>
      <c r="P22" s="143">
        <v>-2.2203267275918002E-9</v>
      </c>
      <c r="Q22" s="143">
        <v>-6.9371843870386E-11</v>
      </c>
    </row>
    <row r="23" spans="1:17" x14ac:dyDescent="0.2">
      <c r="A23" s="2">
        <v>301</v>
      </c>
      <c r="B23" s="2">
        <v>7211</v>
      </c>
      <c r="C23" s="2" t="s">
        <v>327</v>
      </c>
      <c r="D23" s="2" t="s">
        <v>2497</v>
      </c>
      <c r="E23" s="4" t="s">
        <v>1681</v>
      </c>
      <c r="F23" s="2" t="s">
        <v>2197</v>
      </c>
      <c r="G23" s="2" t="s">
        <v>30</v>
      </c>
      <c r="H23" s="2" t="s">
        <v>134</v>
      </c>
      <c r="I23" s="2" t="s">
        <v>248</v>
      </c>
      <c r="J23" s="2" t="s">
        <v>147</v>
      </c>
      <c r="K23" s="2" t="s">
        <v>90</v>
      </c>
      <c r="L23" s="133">
        <v>35.070999999999998</v>
      </c>
      <c r="M23" s="141">
        <v>3.19</v>
      </c>
      <c r="N23" s="143">
        <v>0</v>
      </c>
      <c r="O23" s="133">
        <v>111.876</v>
      </c>
      <c r="P23" s="143">
        <v>8.5702397204184599E-2</v>
      </c>
      <c r="Q23" s="143">
        <v>5.0054948193987703E-3</v>
      </c>
    </row>
    <row r="24" spans="1:17" x14ac:dyDescent="0.2">
      <c r="A24" s="2">
        <v>301</v>
      </c>
      <c r="B24" s="2">
        <v>7211</v>
      </c>
      <c r="C24" s="2" t="s">
        <v>327</v>
      </c>
      <c r="D24" s="2" t="s">
        <v>2497</v>
      </c>
      <c r="E24" s="4" t="s">
        <v>1681</v>
      </c>
      <c r="F24" s="2" t="s">
        <v>2197</v>
      </c>
      <c r="G24" s="2" t="s">
        <v>30</v>
      </c>
      <c r="H24" s="2" t="s">
        <v>134</v>
      </c>
      <c r="I24" s="2" t="s">
        <v>248</v>
      </c>
      <c r="J24" s="2" t="s">
        <v>147</v>
      </c>
      <c r="K24" s="2" t="s">
        <v>726</v>
      </c>
      <c r="L24" s="133">
        <v>9.6989999999999998</v>
      </c>
      <c r="M24" s="141">
        <v>3.7454999999999998</v>
      </c>
      <c r="N24" s="143">
        <v>0</v>
      </c>
      <c r="O24" s="133">
        <v>36.329000000000001</v>
      </c>
      <c r="P24" s="143">
        <v>2.7830179698344101E-2</v>
      </c>
      <c r="Q24" s="143">
        <v>1.62543668377337E-3</v>
      </c>
    </row>
    <row r="25" spans="1:17" x14ac:dyDescent="0.2">
      <c r="A25" s="2">
        <v>301</v>
      </c>
      <c r="B25" s="2">
        <v>7211</v>
      </c>
      <c r="C25" s="2" t="s">
        <v>327</v>
      </c>
      <c r="D25" s="2" t="s">
        <v>2497</v>
      </c>
      <c r="E25" s="4" t="s">
        <v>1681</v>
      </c>
      <c r="F25" s="2" t="s">
        <v>2197</v>
      </c>
      <c r="G25" s="2" t="s">
        <v>30</v>
      </c>
      <c r="H25" s="2" t="s">
        <v>134</v>
      </c>
      <c r="I25" s="2" t="s">
        <v>248</v>
      </c>
      <c r="J25" s="2" t="s">
        <v>147</v>
      </c>
      <c r="K25" s="2" t="s">
        <v>1190</v>
      </c>
      <c r="L25" s="133">
        <v>0.433</v>
      </c>
      <c r="M25" s="141">
        <v>4.29</v>
      </c>
      <c r="N25" s="143">
        <v>0</v>
      </c>
      <c r="O25" s="133">
        <v>1.8560000000000001</v>
      </c>
      <c r="P25" s="143">
        <v>1.4218733026813699E-3</v>
      </c>
      <c r="Q25" s="143">
        <v>8.3045278575538995E-5</v>
      </c>
    </row>
    <row r="26" spans="1:17" x14ac:dyDescent="0.2">
      <c r="A26" s="2">
        <v>301</v>
      </c>
      <c r="B26" s="2">
        <v>7211</v>
      </c>
      <c r="C26" s="2" t="s">
        <v>327</v>
      </c>
      <c r="D26" s="2" t="s">
        <v>2497</v>
      </c>
      <c r="E26" s="4" t="s">
        <v>1681</v>
      </c>
      <c r="F26" s="2" t="s">
        <v>2195</v>
      </c>
      <c r="G26" s="2" t="s">
        <v>30</v>
      </c>
      <c r="H26" s="2" t="s">
        <v>134</v>
      </c>
      <c r="I26" s="2" t="s">
        <v>248</v>
      </c>
      <c r="J26" s="2" t="s">
        <v>147</v>
      </c>
      <c r="K26" s="2" t="s">
        <v>34</v>
      </c>
      <c r="L26" s="133">
        <v>1155.337</v>
      </c>
      <c r="M26" s="141">
        <v>1</v>
      </c>
      <c r="N26" s="143">
        <v>3.7999999999999999E-2</v>
      </c>
      <c r="O26" s="133">
        <v>1155.337</v>
      </c>
      <c r="P26" s="143">
        <v>0.885045388924384</v>
      </c>
      <c r="Q26" s="143">
        <v>5.1691554188842102E-2</v>
      </c>
    </row>
    <row r="27" spans="1:17" x14ac:dyDescent="0.2">
      <c r="A27" s="2">
        <v>301</v>
      </c>
      <c r="B27" s="2">
        <v>7211</v>
      </c>
      <c r="C27" s="2" t="s">
        <v>327</v>
      </c>
      <c r="D27" s="2" t="s">
        <v>2497</v>
      </c>
      <c r="E27" s="4" t="s">
        <v>1681</v>
      </c>
      <c r="F27" s="2" t="s">
        <v>2195</v>
      </c>
      <c r="G27" s="2" t="s">
        <v>30</v>
      </c>
      <c r="H27" s="2" t="s">
        <v>134</v>
      </c>
      <c r="I27" s="2" t="s">
        <v>248</v>
      </c>
      <c r="J27" s="2" t="s">
        <v>147</v>
      </c>
      <c r="K27" s="2" t="s">
        <v>34</v>
      </c>
      <c r="L27" s="133">
        <v>0</v>
      </c>
      <c r="M27" s="141">
        <v>1</v>
      </c>
      <c r="N27" s="143">
        <v>3.7999999999999999E-2</v>
      </c>
      <c r="O27" s="133">
        <v>0</v>
      </c>
      <c r="P27" s="143">
        <v>1.60870405495644E-7</v>
      </c>
      <c r="Q27" s="143">
        <v>9.3957229619209204E-9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19" xr:uid="{00000000-0002-0000-0200-000000000000}">
      <formula1>israel_abroad</formula1>
    </dataValidation>
    <dataValidation type="list" allowBlank="1" showInputMessage="1" showErrorMessage="1" sqref="H2:H19" xr:uid="{00000000-0002-0000-0200-000001000000}">
      <formula1>Holding_interest</formula1>
    </dataValidation>
    <dataValidation type="list" allowBlank="1" showInputMessage="1" showErrorMessage="1" sqref="J2:J20" xr:uid="{00000000-0002-0000-0200-000002000000}">
      <formula1>Rating_Agency</formula1>
    </dataValidation>
    <dataValidation type="list" allowBlank="1" showInputMessage="1" showErrorMessage="1" sqref="E2:E19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F2:F19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20" width="11.625" style="2" customWidth="1"/>
    <col min="21" max="21" width="11.625" style="2" hidden="1" customWidth="1"/>
    <col min="22" max="16384" width="11.625" style="2" hidden="1"/>
  </cols>
  <sheetData>
    <row r="1" spans="1:20" ht="63.75" x14ac:dyDescent="0.2">
      <c r="A1" s="18" t="s">
        <v>0</v>
      </c>
      <c r="B1" s="18" t="s">
        <v>1</v>
      </c>
      <c r="C1" s="18" t="s">
        <v>1302</v>
      </c>
      <c r="D1" s="18" t="s">
        <v>1303</v>
      </c>
      <c r="E1" s="18" t="s">
        <v>1304</v>
      </c>
      <c r="F1" s="18" t="s">
        <v>1305</v>
      </c>
      <c r="G1" s="18" t="s">
        <v>1480</v>
      </c>
      <c r="H1" s="18" t="s">
        <v>6</v>
      </c>
      <c r="I1" s="18" t="s">
        <v>7</v>
      </c>
      <c r="J1" s="18" t="s">
        <v>118</v>
      </c>
      <c r="K1" s="18" t="s">
        <v>9</v>
      </c>
      <c r="L1" s="18" t="s">
        <v>10</v>
      </c>
      <c r="M1" s="18" t="s">
        <v>1310</v>
      </c>
      <c r="N1" s="18" t="s">
        <v>11</v>
      </c>
      <c r="O1" s="18" t="s">
        <v>18</v>
      </c>
      <c r="P1" s="18" t="s">
        <v>14</v>
      </c>
      <c r="Q1" s="18" t="s">
        <v>1311</v>
      </c>
      <c r="R1" s="18" t="s">
        <v>1481</v>
      </c>
      <c r="S1" s="18" t="s">
        <v>1482</v>
      </c>
      <c r="T1" s="18" t="s">
        <v>1483</v>
      </c>
    </row>
    <row r="2" spans="1:20" ht="14.1" customHeight="1" x14ac:dyDescent="0.2">
      <c r="D2" s="19"/>
      <c r="G2" s="17"/>
      <c r="H2" s="17"/>
      <c r="I2" s="17"/>
      <c r="J2" s="19"/>
      <c r="K2" s="19"/>
      <c r="L2" s="19"/>
      <c r="M2" s="19"/>
      <c r="Q2" s="19"/>
      <c r="R2" s="17"/>
      <c r="S2" s="17"/>
      <c r="T2" s="17"/>
    </row>
    <row r="3" spans="1:20" ht="14.1" customHeight="1" x14ac:dyDescent="0.2">
      <c r="D3" s="19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H20" s="17"/>
      <c r="I20" s="17"/>
      <c r="J20" s="19"/>
      <c r="L20" s="19"/>
      <c r="M20" s="19"/>
      <c r="Q20" s="19"/>
    </row>
    <row r="21" spans="4:17" ht="14.1" customHeight="1" x14ac:dyDescent="0.2">
      <c r="D21" s="4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4"/>
  <sheetViews>
    <sheetView rightToLeft="1" workbookViewId="0">
      <selection activeCell="H18" sqref="H18"/>
    </sheetView>
  </sheetViews>
  <sheetFormatPr defaultColWidth="0" defaultRowHeight="14.1" customHeight="1" x14ac:dyDescent="0.2"/>
  <cols>
    <col min="1" max="6" width="11.625" style="2" customWidth="1"/>
    <col min="7" max="7" width="32" style="2" bestFit="1" customWidth="1"/>
    <col min="8" max="8" width="11.625" style="2" customWidth="1"/>
    <col min="9" max="9" width="12.625" style="2" customWidth="1"/>
    <col min="10" max="17" width="11.625" style="2" customWidth="1"/>
    <col min="18" max="18" width="11.625" style="2" hidden="1" customWidth="1"/>
    <col min="19" max="16384" width="11.625" style="2" hidden="1"/>
  </cols>
  <sheetData>
    <row r="1" spans="1:17" ht="76.5" x14ac:dyDescent="0.2">
      <c r="A1" s="174" t="s">
        <v>0</v>
      </c>
      <c r="B1" s="174" t="s">
        <v>1</v>
      </c>
      <c r="C1" s="174" t="s">
        <v>5</v>
      </c>
      <c r="D1" s="174" t="s">
        <v>1021</v>
      </c>
      <c r="E1" s="174" t="s">
        <v>1022</v>
      </c>
      <c r="F1" s="174" t="s">
        <v>1023</v>
      </c>
      <c r="G1" s="174" t="s">
        <v>1024</v>
      </c>
      <c r="H1" s="174" t="s">
        <v>1025</v>
      </c>
      <c r="I1" s="174" t="s">
        <v>1026</v>
      </c>
      <c r="J1" s="174" t="s">
        <v>11</v>
      </c>
      <c r="K1" s="175" t="s">
        <v>1484</v>
      </c>
      <c r="L1" s="174" t="s">
        <v>1485</v>
      </c>
      <c r="M1" s="174" t="s">
        <v>1486</v>
      </c>
      <c r="N1" s="174" t="s">
        <v>1487</v>
      </c>
      <c r="O1" s="174" t="s">
        <v>1488</v>
      </c>
      <c r="P1" s="174" t="s">
        <v>1489</v>
      </c>
      <c r="Q1" s="175" t="s">
        <v>1490</v>
      </c>
    </row>
    <row r="2" spans="1:17" ht="14.1" customHeight="1" x14ac:dyDescent="0.2">
      <c r="A2" s="176" t="s">
        <v>1276</v>
      </c>
      <c r="B2" s="176" t="s">
        <v>1298</v>
      </c>
      <c r="C2" s="177" t="s">
        <v>1491</v>
      </c>
      <c r="D2" s="177" t="s">
        <v>1492</v>
      </c>
      <c r="E2" s="177" t="s">
        <v>1493</v>
      </c>
      <c r="F2" s="177" t="s">
        <v>661</v>
      </c>
      <c r="G2" s="177" t="s">
        <v>1494</v>
      </c>
      <c r="H2" s="14" t="s">
        <v>1495</v>
      </c>
      <c r="I2" s="14" t="s">
        <v>33</v>
      </c>
      <c r="J2" s="177" t="s">
        <v>726</v>
      </c>
      <c r="K2" s="178">
        <v>44470</v>
      </c>
      <c r="L2" s="179">
        <v>1100000</v>
      </c>
      <c r="M2" s="179">
        <v>4120.05</v>
      </c>
      <c r="N2" s="179">
        <v>8250</v>
      </c>
      <c r="O2" s="179">
        <v>30.900375</v>
      </c>
      <c r="P2" s="177" t="s">
        <v>2503</v>
      </c>
      <c r="Q2" s="178">
        <v>45732</v>
      </c>
    </row>
    <row r="3" spans="1:17" ht="14.1" customHeight="1" x14ac:dyDescent="0.2">
      <c r="A3" s="176" t="s">
        <v>1276</v>
      </c>
      <c r="B3" s="176" t="s">
        <v>1298</v>
      </c>
      <c r="C3" s="177" t="s">
        <v>1491</v>
      </c>
      <c r="D3" s="177" t="s">
        <v>1496</v>
      </c>
      <c r="E3" s="14" t="s">
        <v>1497</v>
      </c>
      <c r="F3" s="14" t="s">
        <v>2504</v>
      </c>
      <c r="G3" s="177" t="s">
        <v>1107</v>
      </c>
      <c r="H3" s="14" t="s">
        <v>1498</v>
      </c>
      <c r="I3" s="14" t="s">
        <v>33</v>
      </c>
      <c r="J3" s="177" t="s">
        <v>90</v>
      </c>
      <c r="K3" s="178">
        <v>45685</v>
      </c>
      <c r="L3" s="179">
        <v>1600000</v>
      </c>
      <c r="M3" s="179">
        <v>5104</v>
      </c>
      <c r="N3" s="179">
        <v>658687.05000000005</v>
      </c>
      <c r="O3" s="179">
        <v>2101.2116894999999</v>
      </c>
      <c r="P3" s="177" t="s">
        <v>2505</v>
      </c>
      <c r="Q3" s="178">
        <v>49310</v>
      </c>
    </row>
    <row r="4" spans="1:17" ht="13.7" customHeight="1" x14ac:dyDescent="0.2">
      <c r="A4" s="176" t="s">
        <v>1276</v>
      </c>
      <c r="B4" s="176" t="s">
        <v>1298</v>
      </c>
      <c r="C4" s="177" t="s">
        <v>1499</v>
      </c>
      <c r="D4" s="177" t="s">
        <v>1500</v>
      </c>
      <c r="E4" s="177" t="s">
        <v>1123</v>
      </c>
      <c r="F4" s="14" t="s">
        <v>2504</v>
      </c>
      <c r="G4" s="177" t="s">
        <v>1501</v>
      </c>
      <c r="H4" s="14" t="s">
        <v>1502</v>
      </c>
      <c r="I4" s="14" t="s">
        <v>33</v>
      </c>
      <c r="J4" s="177" t="s">
        <v>90</v>
      </c>
      <c r="K4" s="178">
        <v>45057</v>
      </c>
      <c r="L4" s="179">
        <v>1500000</v>
      </c>
      <c r="M4" s="179">
        <v>4785</v>
      </c>
      <c r="N4" s="179">
        <v>543472</v>
      </c>
      <c r="O4" s="179">
        <v>1733.6756800000001</v>
      </c>
      <c r="P4" s="177" t="s">
        <v>2506</v>
      </c>
      <c r="Q4" s="178">
        <v>48700</v>
      </c>
    </row>
    <row r="5" spans="1:17" ht="13.7" customHeight="1" x14ac:dyDescent="0.2">
      <c r="A5" s="176" t="s">
        <v>1276</v>
      </c>
      <c r="B5" s="176" t="s">
        <v>1298</v>
      </c>
      <c r="C5" s="177" t="s">
        <v>1499</v>
      </c>
      <c r="D5" s="177" t="s">
        <v>1500</v>
      </c>
      <c r="E5" s="177" t="s">
        <v>1123</v>
      </c>
      <c r="F5" s="14" t="s">
        <v>2504</v>
      </c>
      <c r="G5" s="177" t="s">
        <v>1128</v>
      </c>
      <c r="H5" s="14" t="s">
        <v>1503</v>
      </c>
      <c r="I5" s="14" t="s">
        <v>33</v>
      </c>
      <c r="J5" s="177" t="s">
        <v>90</v>
      </c>
      <c r="K5" s="178">
        <v>45951</v>
      </c>
      <c r="L5" s="179">
        <v>1000000</v>
      </c>
      <c r="M5" s="179">
        <v>3190</v>
      </c>
      <c r="N5" s="179">
        <v>862183.63</v>
      </c>
      <c r="O5" s="179">
        <v>2750.3657797000001</v>
      </c>
      <c r="P5" s="177" t="s">
        <v>2507</v>
      </c>
      <c r="Q5" s="178">
        <v>48873</v>
      </c>
    </row>
    <row r="6" spans="1:17" ht="14.1" customHeight="1" x14ac:dyDescent="0.2">
      <c r="A6" s="176" t="s">
        <v>1276</v>
      </c>
      <c r="B6" s="176" t="s">
        <v>1298</v>
      </c>
      <c r="C6" s="14" t="s">
        <v>1504</v>
      </c>
      <c r="D6" s="14" t="s">
        <v>1505</v>
      </c>
      <c r="E6" s="14" t="s">
        <v>1225</v>
      </c>
      <c r="F6" s="14" t="s">
        <v>2504</v>
      </c>
      <c r="G6" s="177" t="s">
        <v>1506</v>
      </c>
      <c r="H6" s="14" t="s">
        <v>1507</v>
      </c>
      <c r="I6" s="14" t="s">
        <v>33</v>
      </c>
      <c r="J6" s="177" t="s">
        <v>90</v>
      </c>
      <c r="K6" s="178">
        <v>44470</v>
      </c>
      <c r="L6" s="179">
        <v>1100000</v>
      </c>
      <c r="M6" s="179">
        <v>3509</v>
      </c>
      <c r="N6" s="179">
        <v>69222</v>
      </c>
      <c r="O6" s="179">
        <v>220.81818000000001</v>
      </c>
      <c r="P6" s="177" t="s">
        <v>2508</v>
      </c>
      <c r="Q6" s="178">
        <v>45736</v>
      </c>
    </row>
    <row r="7" spans="1:17" ht="14.1" customHeight="1" x14ac:dyDescent="0.2">
      <c r="A7" s="176" t="s">
        <v>1276</v>
      </c>
      <c r="B7" s="176" t="s">
        <v>1298</v>
      </c>
      <c r="C7" s="14" t="s">
        <v>1330</v>
      </c>
      <c r="D7" s="177" t="s">
        <v>1508</v>
      </c>
      <c r="E7" s="14" t="s">
        <v>1509</v>
      </c>
      <c r="F7" s="14" t="s">
        <v>2504</v>
      </c>
      <c r="G7" s="177" t="s">
        <v>1510</v>
      </c>
      <c r="H7" s="14" t="s">
        <v>1511</v>
      </c>
      <c r="I7" s="14" t="s">
        <v>33</v>
      </c>
      <c r="J7" s="177" t="s">
        <v>726</v>
      </c>
      <c r="K7" s="178">
        <v>44470</v>
      </c>
      <c r="L7" s="179">
        <v>2000000</v>
      </c>
      <c r="M7" s="179">
        <v>7491</v>
      </c>
      <c r="N7" s="179">
        <v>345578.75000000012</v>
      </c>
      <c r="O7" s="179">
        <v>1294.365208125</v>
      </c>
      <c r="P7" s="177" t="s">
        <v>2509</v>
      </c>
      <c r="Q7" s="178">
        <v>48061</v>
      </c>
    </row>
    <row r="8" spans="1:17" ht="14.1" customHeight="1" x14ac:dyDescent="0.2">
      <c r="A8" s="176" t="s">
        <v>1276</v>
      </c>
      <c r="B8" s="176" t="s">
        <v>1298</v>
      </c>
      <c r="C8" s="177" t="s">
        <v>1499</v>
      </c>
      <c r="D8" s="177" t="s">
        <v>1139</v>
      </c>
      <c r="E8" s="14" t="s">
        <v>1512</v>
      </c>
      <c r="F8" s="14" t="s">
        <v>2504</v>
      </c>
      <c r="G8" s="177" t="s">
        <v>1139</v>
      </c>
      <c r="H8" s="14" t="s">
        <v>1513</v>
      </c>
      <c r="I8" s="14" t="s">
        <v>33</v>
      </c>
      <c r="J8" s="177" t="s">
        <v>90</v>
      </c>
      <c r="K8" s="178">
        <v>44470</v>
      </c>
      <c r="L8" s="179">
        <v>2500000</v>
      </c>
      <c r="M8" s="179">
        <v>7975</v>
      </c>
      <c r="N8" s="179">
        <v>749882</v>
      </c>
      <c r="O8" s="179">
        <v>2392.1235799999999</v>
      </c>
      <c r="P8" s="177" t="s">
        <v>2510</v>
      </c>
      <c r="Q8" s="178">
        <v>46813</v>
      </c>
    </row>
    <row r="9" spans="1:17" ht="14.1" customHeight="1" x14ac:dyDescent="0.2">
      <c r="A9" s="176" t="s">
        <v>1276</v>
      </c>
      <c r="B9" s="176" t="s">
        <v>1298</v>
      </c>
      <c r="C9" s="177" t="s">
        <v>1491</v>
      </c>
      <c r="D9" s="177" t="s">
        <v>1514</v>
      </c>
      <c r="E9" s="14" t="s">
        <v>1033</v>
      </c>
      <c r="F9" s="14" t="s">
        <v>2511</v>
      </c>
      <c r="G9" s="177" t="s">
        <v>1034</v>
      </c>
      <c r="H9" s="14" t="s">
        <v>1515</v>
      </c>
      <c r="I9" s="14" t="s">
        <v>33</v>
      </c>
      <c r="J9" s="177" t="s">
        <v>90</v>
      </c>
      <c r="K9" s="178">
        <v>44470</v>
      </c>
      <c r="L9" s="179">
        <v>1200000</v>
      </c>
      <c r="M9" s="179">
        <v>3828</v>
      </c>
      <c r="N9" s="179">
        <v>220134</v>
      </c>
      <c r="O9" s="179">
        <v>702.22745999999995</v>
      </c>
      <c r="P9" s="177" t="s">
        <v>2512</v>
      </c>
      <c r="Q9" s="178">
        <v>46387</v>
      </c>
    </row>
    <row r="10" spans="1:17" ht="14.1" customHeight="1" x14ac:dyDescent="0.2">
      <c r="A10" s="176" t="s">
        <v>1276</v>
      </c>
      <c r="B10" s="176" t="s">
        <v>1298</v>
      </c>
      <c r="C10" s="177" t="s">
        <v>1491</v>
      </c>
      <c r="D10" s="177" t="s">
        <v>1514</v>
      </c>
      <c r="E10" s="14" t="s">
        <v>1033</v>
      </c>
      <c r="F10" s="14" t="s">
        <v>2511</v>
      </c>
      <c r="G10" s="177" t="s">
        <v>1516</v>
      </c>
      <c r="H10" s="14" t="s">
        <v>1517</v>
      </c>
      <c r="I10" s="14" t="s">
        <v>33</v>
      </c>
      <c r="J10" s="177" t="s">
        <v>90</v>
      </c>
      <c r="K10" s="178">
        <v>44470</v>
      </c>
      <c r="L10" s="179">
        <v>1275000</v>
      </c>
      <c r="M10" s="179">
        <v>4067.25</v>
      </c>
      <c r="N10" s="179">
        <v>136775</v>
      </c>
      <c r="O10" s="179">
        <v>436.31225000000001</v>
      </c>
      <c r="P10" s="177" t="s">
        <v>2513</v>
      </c>
      <c r="Q10" s="178">
        <v>46949</v>
      </c>
    </row>
    <row r="11" spans="1:17" ht="14.1" customHeight="1" x14ac:dyDescent="0.2">
      <c r="A11" s="176" t="s">
        <v>1276</v>
      </c>
      <c r="B11" s="176" t="s">
        <v>1298</v>
      </c>
      <c r="C11" s="177" t="s">
        <v>1518</v>
      </c>
      <c r="D11" s="177" t="s">
        <v>1519</v>
      </c>
      <c r="E11" s="14" t="s">
        <v>1044</v>
      </c>
      <c r="F11" s="14" t="s">
        <v>2511</v>
      </c>
      <c r="G11" s="177" t="s">
        <v>1520</v>
      </c>
      <c r="H11" s="14" t="s">
        <v>1521</v>
      </c>
      <c r="I11" s="14" t="s">
        <v>33</v>
      </c>
      <c r="J11" s="177" t="s">
        <v>90</v>
      </c>
      <c r="K11" s="178">
        <v>44470</v>
      </c>
      <c r="L11" s="179">
        <v>500000</v>
      </c>
      <c r="M11" s="179">
        <v>1595</v>
      </c>
      <c r="N11" s="179">
        <v>3750</v>
      </c>
      <c r="O11" s="179">
        <v>11.9625</v>
      </c>
      <c r="P11" s="177" t="s">
        <v>2503</v>
      </c>
      <c r="Q11" s="178">
        <v>46111</v>
      </c>
    </row>
    <row r="12" spans="1:17" ht="14.1" customHeight="1" x14ac:dyDescent="0.2">
      <c r="A12" s="176" t="s">
        <v>1276</v>
      </c>
      <c r="B12" s="176" t="s">
        <v>1298</v>
      </c>
      <c r="C12" s="14" t="s">
        <v>1522</v>
      </c>
      <c r="D12" s="177" t="s">
        <v>1523</v>
      </c>
      <c r="E12" s="14" t="s">
        <v>1151</v>
      </c>
      <c r="F12" s="14" t="s">
        <v>2504</v>
      </c>
      <c r="G12" s="177" t="s">
        <v>1150</v>
      </c>
      <c r="H12" s="14" t="s">
        <v>1524</v>
      </c>
      <c r="I12" s="14" t="s">
        <v>33</v>
      </c>
      <c r="J12" s="177" t="s">
        <v>90</v>
      </c>
      <c r="K12" s="178">
        <v>45119</v>
      </c>
      <c r="L12" s="179">
        <v>1500000</v>
      </c>
      <c r="M12" s="179">
        <v>4785</v>
      </c>
      <c r="N12" s="179">
        <v>135000</v>
      </c>
      <c r="O12" s="179">
        <v>430.65</v>
      </c>
      <c r="P12" s="177" t="s">
        <v>2514</v>
      </c>
      <c r="Q12" s="178">
        <v>48029</v>
      </c>
    </row>
    <row r="13" spans="1:17" ht="14.1" customHeight="1" x14ac:dyDescent="0.2">
      <c r="A13" s="176" t="s">
        <v>1276</v>
      </c>
      <c r="B13" s="176" t="s">
        <v>1298</v>
      </c>
      <c r="C13" s="177" t="s">
        <v>1491</v>
      </c>
      <c r="D13" s="177" t="s">
        <v>1525</v>
      </c>
      <c r="E13" s="14" t="s">
        <v>1526</v>
      </c>
      <c r="F13" s="14" t="s">
        <v>2504</v>
      </c>
      <c r="G13" s="177" t="s">
        <v>1527</v>
      </c>
      <c r="H13" s="14" t="s">
        <v>1528</v>
      </c>
      <c r="I13" s="14" t="s">
        <v>33</v>
      </c>
      <c r="J13" s="177" t="s">
        <v>90</v>
      </c>
      <c r="K13" s="178">
        <v>44470</v>
      </c>
      <c r="L13" s="179">
        <v>4000000</v>
      </c>
      <c r="M13" s="179">
        <v>12760</v>
      </c>
      <c r="N13" s="179">
        <v>855724</v>
      </c>
      <c r="O13" s="179">
        <v>2729.75956</v>
      </c>
      <c r="P13" s="177" t="s">
        <v>2515</v>
      </c>
      <c r="Q13" s="178">
        <v>46188</v>
      </c>
    </row>
    <row r="14" spans="1:17" ht="14.1" customHeight="1" x14ac:dyDescent="0.2">
      <c r="A14" s="176" t="s">
        <v>1276</v>
      </c>
      <c r="B14" s="176" t="s">
        <v>1298</v>
      </c>
      <c r="C14" s="177" t="s">
        <v>1518</v>
      </c>
      <c r="D14" s="177" t="s">
        <v>1529</v>
      </c>
      <c r="E14" s="14" t="s">
        <v>1164</v>
      </c>
      <c r="F14" s="14" t="s">
        <v>2504</v>
      </c>
      <c r="G14" s="177" t="s">
        <v>1530</v>
      </c>
      <c r="H14" s="14" t="s">
        <v>1531</v>
      </c>
      <c r="I14" s="14" t="s">
        <v>33</v>
      </c>
      <c r="J14" s="177" t="s">
        <v>90</v>
      </c>
      <c r="K14" s="178">
        <v>44470</v>
      </c>
      <c r="L14" s="179">
        <v>2000000</v>
      </c>
      <c r="M14" s="179">
        <v>6380</v>
      </c>
      <c r="N14" s="179">
        <v>85000</v>
      </c>
      <c r="O14" s="179">
        <v>271.14999999999998</v>
      </c>
      <c r="P14" s="177" t="s">
        <v>2516</v>
      </c>
      <c r="Q14" s="178">
        <v>48030</v>
      </c>
    </row>
    <row r="15" spans="1:17" ht="14.1" customHeight="1" x14ac:dyDescent="0.2">
      <c r="A15" s="176" t="s">
        <v>1276</v>
      </c>
      <c r="B15" s="176" t="s">
        <v>1298</v>
      </c>
      <c r="C15" s="177" t="s">
        <v>1491</v>
      </c>
      <c r="D15" s="14" t="s">
        <v>1532</v>
      </c>
      <c r="E15" s="14" t="s">
        <v>1533</v>
      </c>
      <c r="F15" s="14" t="s">
        <v>2504</v>
      </c>
      <c r="G15" s="177" t="s">
        <v>1534</v>
      </c>
      <c r="H15" s="14" t="s">
        <v>1535</v>
      </c>
      <c r="I15" s="14" t="s">
        <v>33</v>
      </c>
      <c r="J15" s="177" t="s">
        <v>90</v>
      </c>
      <c r="K15" s="178">
        <v>45047</v>
      </c>
      <c r="L15" s="179">
        <v>1200000</v>
      </c>
      <c r="M15" s="179">
        <v>3828</v>
      </c>
      <c r="N15" s="179">
        <v>256965.24</v>
      </c>
      <c r="O15" s="179">
        <v>819.7191155999999</v>
      </c>
      <c r="P15" s="177" t="s">
        <v>2517</v>
      </c>
      <c r="Q15" s="178">
        <v>48700</v>
      </c>
    </row>
    <row r="16" spans="1:17" ht="14.1" customHeight="1" x14ac:dyDescent="0.2">
      <c r="A16" s="176" t="s">
        <v>1276</v>
      </c>
      <c r="B16" s="176" t="s">
        <v>1298</v>
      </c>
      <c r="C16" s="14" t="s">
        <v>1330</v>
      </c>
      <c r="D16" s="14" t="s">
        <v>1532</v>
      </c>
      <c r="E16" s="14" t="s">
        <v>1533</v>
      </c>
      <c r="F16" s="14" t="s">
        <v>2504</v>
      </c>
      <c r="G16" s="177" t="s">
        <v>1181</v>
      </c>
      <c r="H16" s="14" t="s">
        <v>1536</v>
      </c>
      <c r="I16" s="14" t="s">
        <v>33</v>
      </c>
      <c r="J16" s="177" t="s">
        <v>90</v>
      </c>
      <c r="K16" s="178">
        <v>44470</v>
      </c>
      <c r="L16" s="179">
        <v>2500000</v>
      </c>
      <c r="M16" s="179">
        <v>7975</v>
      </c>
      <c r="N16" s="179">
        <v>373750</v>
      </c>
      <c r="O16" s="179">
        <v>1192.2625</v>
      </c>
      <c r="P16" s="177" t="s">
        <v>2518</v>
      </c>
      <c r="Q16" s="178">
        <v>47969</v>
      </c>
    </row>
    <row r="17" spans="1:17" ht="14.1" customHeight="1" x14ac:dyDescent="0.2">
      <c r="A17" s="176" t="s">
        <v>1276</v>
      </c>
      <c r="B17" s="176" t="s">
        <v>1298</v>
      </c>
      <c r="C17" s="177" t="s">
        <v>1499</v>
      </c>
      <c r="D17" s="177" t="s">
        <v>1537</v>
      </c>
      <c r="E17" s="177" t="s">
        <v>1188</v>
      </c>
      <c r="F17" s="14" t="s">
        <v>2504</v>
      </c>
      <c r="G17" s="177" t="s">
        <v>1538</v>
      </c>
      <c r="H17" s="14" t="s">
        <v>1539</v>
      </c>
      <c r="I17" s="14" t="s">
        <v>33</v>
      </c>
      <c r="J17" s="177" t="s">
        <v>1190</v>
      </c>
      <c r="K17" s="178">
        <v>44470</v>
      </c>
      <c r="L17" s="179">
        <v>1800000</v>
      </c>
      <c r="M17" s="179">
        <v>7722</v>
      </c>
      <c r="N17" s="179">
        <v>1203461</v>
      </c>
      <c r="O17" s="179">
        <v>5162.8476900000014</v>
      </c>
      <c r="P17" s="177" t="s">
        <v>2519</v>
      </c>
      <c r="Q17" s="178">
        <v>48580</v>
      </c>
    </row>
    <row r="18" spans="1:17" ht="14.1" customHeight="1" x14ac:dyDescent="0.2">
      <c r="A18" s="176" t="s">
        <v>1276</v>
      </c>
      <c r="B18" s="176" t="s">
        <v>1298</v>
      </c>
      <c r="C18" s="177" t="s">
        <v>1518</v>
      </c>
      <c r="D18" s="177" t="s">
        <v>1540</v>
      </c>
      <c r="E18" s="14" t="s">
        <v>1541</v>
      </c>
      <c r="F18" s="14" t="s">
        <v>2504</v>
      </c>
      <c r="G18" s="177" t="s">
        <v>1542</v>
      </c>
      <c r="H18" s="14" t="s">
        <v>1543</v>
      </c>
      <c r="I18" s="14" t="s">
        <v>33</v>
      </c>
      <c r="J18" s="177" t="s">
        <v>90</v>
      </c>
      <c r="K18" s="178">
        <v>44470</v>
      </c>
      <c r="L18" s="179">
        <v>179130</v>
      </c>
      <c r="M18" s="179">
        <v>571.42469999999992</v>
      </c>
      <c r="N18" s="179">
        <v>38513</v>
      </c>
      <c r="O18" s="179">
        <v>122.85647</v>
      </c>
      <c r="P18" s="177" t="s">
        <v>2520</v>
      </c>
      <c r="Q18" s="178">
        <v>47484</v>
      </c>
    </row>
    <row r="19" spans="1:17" ht="14.1" customHeight="1" x14ac:dyDescent="0.2">
      <c r="A19" s="176" t="s">
        <v>1276</v>
      </c>
      <c r="B19" s="176" t="s">
        <v>1298</v>
      </c>
      <c r="C19" s="177" t="s">
        <v>1518</v>
      </c>
      <c r="D19" s="177" t="s">
        <v>1540</v>
      </c>
      <c r="E19" s="14" t="s">
        <v>1541</v>
      </c>
      <c r="F19" s="14" t="s">
        <v>2504</v>
      </c>
      <c r="G19" s="177" t="s">
        <v>1544</v>
      </c>
      <c r="H19" s="14" t="s">
        <v>1545</v>
      </c>
      <c r="I19" s="14" t="s">
        <v>33</v>
      </c>
      <c r="J19" s="177" t="s">
        <v>90</v>
      </c>
      <c r="K19" s="178">
        <v>44470</v>
      </c>
      <c r="L19" s="179">
        <v>1074780</v>
      </c>
      <c r="M19" s="179">
        <v>3428.5482000000002</v>
      </c>
      <c r="N19" s="179">
        <v>75234</v>
      </c>
      <c r="O19" s="179">
        <v>239.99646000000001</v>
      </c>
      <c r="P19" s="177" t="s">
        <v>2521</v>
      </c>
      <c r="Q19" s="178">
        <v>46296</v>
      </c>
    </row>
    <row r="20" spans="1:17" ht="14.1" customHeight="1" x14ac:dyDescent="0.2">
      <c r="A20" s="176" t="s">
        <v>1276</v>
      </c>
      <c r="B20" s="176" t="s">
        <v>1298</v>
      </c>
      <c r="C20" s="177" t="s">
        <v>1518</v>
      </c>
      <c r="D20" s="177" t="s">
        <v>1540</v>
      </c>
      <c r="E20" s="14" t="s">
        <v>1541</v>
      </c>
      <c r="F20" s="14" t="s">
        <v>2504</v>
      </c>
      <c r="G20" s="177" t="s">
        <v>1546</v>
      </c>
      <c r="H20" s="14" t="s">
        <v>1547</v>
      </c>
      <c r="I20" s="14" t="s">
        <v>33</v>
      </c>
      <c r="J20" s="177" t="s">
        <v>90</v>
      </c>
      <c r="K20" s="178">
        <v>44470</v>
      </c>
      <c r="L20" s="179">
        <v>268695</v>
      </c>
      <c r="M20" s="179">
        <v>857.13704999999993</v>
      </c>
      <c r="N20" s="179">
        <v>26870</v>
      </c>
      <c r="O20" s="179">
        <v>85.715299999999999</v>
      </c>
      <c r="P20" s="177" t="s">
        <v>2522</v>
      </c>
      <c r="Q20" s="178">
        <v>46874</v>
      </c>
    </row>
    <row r="21" spans="1:17" ht="14.1" customHeight="1" x14ac:dyDescent="0.2">
      <c r="A21" s="176" t="s">
        <v>1276</v>
      </c>
      <c r="B21" s="176" t="s">
        <v>1298</v>
      </c>
      <c r="C21" s="177" t="s">
        <v>1518</v>
      </c>
      <c r="D21" s="177" t="s">
        <v>1540</v>
      </c>
      <c r="E21" s="14" t="s">
        <v>1541</v>
      </c>
      <c r="F21" s="14" t="s">
        <v>2504</v>
      </c>
      <c r="G21" s="177" t="s">
        <v>1548</v>
      </c>
      <c r="H21" s="14" t="s">
        <v>1549</v>
      </c>
      <c r="I21" s="14" t="s">
        <v>33</v>
      </c>
      <c r="J21" s="177" t="s">
        <v>90</v>
      </c>
      <c r="K21" s="178">
        <v>44470</v>
      </c>
      <c r="L21" s="179">
        <v>2000000</v>
      </c>
      <c r="M21" s="179">
        <v>6380</v>
      </c>
      <c r="N21" s="179">
        <v>60000</v>
      </c>
      <c r="O21" s="179">
        <v>191.4</v>
      </c>
      <c r="P21" s="177" t="s">
        <v>2523</v>
      </c>
      <c r="Q21" s="178">
        <v>48165</v>
      </c>
    </row>
    <row r="22" spans="1:17" ht="14.1" customHeight="1" x14ac:dyDescent="0.2">
      <c r="A22" s="176" t="s">
        <v>1276</v>
      </c>
      <c r="B22" s="176" t="s">
        <v>1298</v>
      </c>
      <c r="C22" s="177" t="s">
        <v>1518</v>
      </c>
      <c r="D22" s="177" t="s">
        <v>1550</v>
      </c>
      <c r="E22" s="14" t="s">
        <v>1002</v>
      </c>
      <c r="F22" s="14" t="s">
        <v>2511</v>
      </c>
      <c r="G22" s="177" t="s">
        <v>1551</v>
      </c>
      <c r="H22" s="14" t="s">
        <v>1552</v>
      </c>
      <c r="I22" s="14" t="s">
        <v>33</v>
      </c>
      <c r="J22" s="177" t="s">
        <v>90</v>
      </c>
      <c r="K22" s="178">
        <v>44620</v>
      </c>
      <c r="L22" s="179">
        <v>1300000</v>
      </c>
      <c r="M22" s="179">
        <v>4147</v>
      </c>
      <c r="N22" s="179">
        <v>583700</v>
      </c>
      <c r="O22" s="179">
        <v>1862.0029999999999</v>
      </c>
      <c r="P22" s="177" t="s">
        <v>2524</v>
      </c>
      <c r="Q22" s="178">
        <v>46784</v>
      </c>
    </row>
    <row r="23" spans="1:17" ht="14.1" customHeight="1" x14ac:dyDescent="0.2">
      <c r="A23" s="176" t="s">
        <v>1276</v>
      </c>
      <c r="B23" s="176" t="s">
        <v>1298</v>
      </c>
      <c r="C23" s="177" t="s">
        <v>1491</v>
      </c>
      <c r="D23" s="14" t="s">
        <v>1553</v>
      </c>
      <c r="E23" s="14" t="s">
        <v>1554</v>
      </c>
      <c r="F23" s="14" t="s">
        <v>2504</v>
      </c>
      <c r="G23" s="14" t="s">
        <v>1555</v>
      </c>
      <c r="H23" s="14" t="s">
        <v>1556</v>
      </c>
      <c r="I23" s="14" t="s">
        <v>33</v>
      </c>
      <c r="J23" s="177" t="s">
        <v>90</v>
      </c>
      <c r="K23" s="178">
        <v>44470</v>
      </c>
      <c r="L23" s="179">
        <v>691000</v>
      </c>
      <c r="M23" s="179">
        <v>2204.29</v>
      </c>
      <c r="N23" s="179">
        <v>41460</v>
      </c>
      <c r="O23" s="179">
        <v>132.25739999999999</v>
      </c>
      <c r="P23" s="177" t="s">
        <v>2525</v>
      </c>
      <c r="Q23" s="178">
        <v>46637</v>
      </c>
    </row>
    <row r="24" spans="1:17" ht="14.1" customHeight="1" x14ac:dyDescent="0.2">
      <c r="A24" s="176" t="s">
        <v>1276</v>
      </c>
      <c r="B24" s="176" t="s">
        <v>1298</v>
      </c>
      <c r="C24" s="177" t="s">
        <v>1491</v>
      </c>
      <c r="D24" s="14" t="s">
        <v>1553</v>
      </c>
      <c r="E24" s="14" t="s">
        <v>1554</v>
      </c>
      <c r="F24" s="14" t="s">
        <v>2504</v>
      </c>
      <c r="G24" s="14" t="s">
        <v>1557</v>
      </c>
      <c r="H24" s="14" t="s">
        <v>1558</v>
      </c>
      <c r="I24" s="14" t="s">
        <v>33</v>
      </c>
      <c r="J24" s="177" t="s">
        <v>90</v>
      </c>
      <c r="K24" s="178">
        <v>44470</v>
      </c>
      <c r="L24" s="179">
        <v>1000000</v>
      </c>
      <c r="M24" s="179">
        <v>3190</v>
      </c>
      <c r="N24" s="179">
        <v>45000</v>
      </c>
      <c r="O24" s="179">
        <v>143.55000000000001</v>
      </c>
      <c r="P24" s="177" t="s">
        <v>2526</v>
      </c>
      <c r="Q24" s="178">
        <v>46539</v>
      </c>
    </row>
    <row r="25" spans="1:17" ht="14.1" customHeight="1" x14ac:dyDescent="0.2">
      <c r="A25" s="176" t="s">
        <v>1276</v>
      </c>
      <c r="B25" s="176" t="s">
        <v>1298</v>
      </c>
      <c r="C25" s="14" t="s">
        <v>1504</v>
      </c>
      <c r="D25" s="14" t="s">
        <v>1559</v>
      </c>
      <c r="E25" s="14" t="s">
        <v>1231</v>
      </c>
      <c r="F25" s="14" t="s">
        <v>2511</v>
      </c>
      <c r="G25" s="14" t="s">
        <v>1559</v>
      </c>
      <c r="H25" s="14" t="s">
        <v>1560</v>
      </c>
      <c r="I25" s="14" t="s">
        <v>33</v>
      </c>
      <c r="J25" s="177" t="s">
        <v>726</v>
      </c>
      <c r="K25" s="178">
        <v>44470</v>
      </c>
      <c r="L25" s="179">
        <v>1400000</v>
      </c>
      <c r="M25" s="179">
        <v>5243.7</v>
      </c>
      <c r="N25" s="179">
        <v>21595</v>
      </c>
      <c r="O25" s="179">
        <v>80.884072499999988</v>
      </c>
      <c r="P25" s="177" t="s">
        <v>2527</v>
      </c>
      <c r="Q25" s="178">
        <v>46477</v>
      </c>
    </row>
    <row r="26" spans="1:17" ht="14.1" customHeight="1" x14ac:dyDescent="0.2">
      <c r="A26" s="176" t="s">
        <v>1276</v>
      </c>
      <c r="B26" s="176" t="s">
        <v>1298</v>
      </c>
      <c r="C26" s="14" t="s">
        <v>1522</v>
      </c>
      <c r="D26" s="14" t="s">
        <v>1561</v>
      </c>
      <c r="E26" s="14" t="s">
        <v>1066</v>
      </c>
      <c r="F26" s="14" t="s">
        <v>2511</v>
      </c>
      <c r="G26" s="177" t="s">
        <v>1067</v>
      </c>
      <c r="H26" s="14" t="s">
        <v>1562</v>
      </c>
      <c r="I26" s="14" t="s">
        <v>33</v>
      </c>
      <c r="J26" s="177" t="s">
        <v>34</v>
      </c>
      <c r="K26" s="178">
        <v>44470</v>
      </c>
      <c r="L26" s="179">
        <v>2100000</v>
      </c>
      <c r="M26" s="179">
        <v>2100</v>
      </c>
      <c r="N26" s="179">
        <v>2247243.64</v>
      </c>
      <c r="O26" s="179">
        <v>2247.2436400000001</v>
      </c>
      <c r="P26" s="177" t="s">
        <v>2528</v>
      </c>
      <c r="Q26" s="178">
        <v>46023</v>
      </c>
    </row>
    <row r="27" spans="1:17" ht="14.1" customHeight="1" x14ac:dyDescent="0.2">
      <c r="A27" s="176" t="s">
        <v>1276</v>
      </c>
      <c r="B27" s="176" t="s">
        <v>1298</v>
      </c>
      <c r="C27" s="14" t="s">
        <v>1522</v>
      </c>
      <c r="D27" s="14" t="s">
        <v>1561</v>
      </c>
      <c r="E27" s="14" t="s">
        <v>1066</v>
      </c>
      <c r="F27" s="14" t="s">
        <v>2511</v>
      </c>
      <c r="G27" s="177" t="s">
        <v>1071</v>
      </c>
      <c r="H27" s="14" t="s">
        <v>1563</v>
      </c>
      <c r="I27" s="14" t="s">
        <v>33</v>
      </c>
      <c r="J27" s="177" t="s">
        <v>34</v>
      </c>
      <c r="K27" s="178">
        <v>44470</v>
      </c>
      <c r="L27" s="179">
        <v>3900000</v>
      </c>
      <c r="M27" s="179">
        <v>3900</v>
      </c>
      <c r="N27" s="179">
        <v>1688890</v>
      </c>
      <c r="O27" s="179">
        <v>1688.89</v>
      </c>
      <c r="P27" s="177" t="s">
        <v>2529</v>
      </c>
      <c r="Q27" s="178">
        <v>46843</v>
      </c>
    </row>
    <row r="28" spans="1:17" ht="14.1" customHeight="1" x14ac:dyDescent="0.2">
      <c r="A28" s="176" t="s">
        <v>1276</v>
      </c>
      <c r="B28" s="176" t="s">
        <v>1298</v>
      </c>
      <c r="C28" s="14" t="s">
        <v>1504</v>
      </c>
      <c r="D28" s="14" t="s">
        <v>1564</v>
      </c>
      <c r="E28" s="14" t="s">
        <v>1565</v>
      </c>
      <c r="F28" s="14" t="s">
        <v>2504</v>
      </c>
      <c r="G28" s="14" t="s">
        <v>1564</v>
      </c>
      <c r="H28" s="14" t="s">
        <v>1566</v>
      </c>
      <c r="I28" s="14" t="s">
        <v>33</v>
      </c>
      <c r="J28" s="177" t="s">
        <v>726</v>
      </c>
      <c r="K28" s="178">
        <v>44470</v>
      </c>
      <c r="L28" s="179">
        <v>500000</v>
      </c>
      <c r="M28" s="179">
        <v>1872.75</v>
      </c>
      <c r="N28" s="179">
        <v>45000</v>
      </c>
      <c r="O28" s="179">
        <v>168.54750000000001</v>
      </c>
      <c r="P28" s="177" t="s">
        <v>2514</v>
      </c>
      <c r="Q28" s="178">
        <v>43525</v>
      </c>
    </row>
    <row r="29" spans="1:17" ht="14.1" customHeight="1" x14ac:dyDescent="0.2">
      <c r="A29" s="176" t="s">
        <v>1276</v>
      </c>
      <c r="B29" s="176" t="s">
        <v>1298</v>
      </c>
      <c r="C29" s="14" t="s">
        <v>1522</v>
      </c>
      <c r="D29" s="177" t="s">
        <v>1567</v>
      </c>
      <c r="E29" s="14" t="s">
        <v>1568</v>
      </c>
      <c r="F29" s="14" t="s">
        <v>2504</v>
      </c>
      <c r="G29" s="177" t="s">
        <v>1569</v>
      </c>
      <c r="H29" s="14" t="s">
        <v>1570</v>
      </c>
      <c r="I29" s="14" t="s">
        <v>33</v>
      </c>
      <c r="J29" s="177" t="s">
        <v>726</v>
      </c>
      <c r="K29" s="178">
        <v>44470</v>
      </c>
      <c r="L29" s="179">
        <v>2000000</v>
      </c>
      <c r="M29" s="179">
        <v>7491</v>
      </c>
      <c r="N29" s="179">
        <v>618200.23</v>
      </c>
      <c r="O29" s="179">
        <v>2315.4689614650001</v>
      </c>
      <c r="P29" s="177" t="s">
        <v>2530</v>
      </c>
      <c r="Q29" s="178">
        <v>46446</v>
      </c>
    </row>
    <row r="30" spans="1:17" ht="14.1" customHeight="1" x14ac:dyDescent="0.2">
      <c r="A30" s="176" t="s">
        <v>1276</v>
      </c>
      <c r="B30" s="176" t="s">
        <v>1298</v>
      </c>
      <c r="C30" s="14" t="s">
        <v>1522</v>
      </c>
      <c r="D30" s="177" t="s">
        <v>1571</v>
      </c>
      <c r="E30" s="177" t="s">
        <v>1156</v>
      </c>
      <c r="F30" s="14" t="s">
        <v>2504</v>
      </c>
      <c r="G30" s="177" t="s">
        <v>1572</v>
      </c>
      <c r="H30" s="14" t="s">
        <v>1573</v>
      </c>
      <c r="I30" s="14" t="s">
        <v>33</v>
      </c>
      <c r="J30" s="177" t="s">
        <v>726</v>
      </c>
      <c r="K30" s="178">
        <v>44470</v>
      </c>
      <c r="L30" s="179">
        <v>1350000</v>
      </c>
      <c r="M30" s="179">
        <v>5056.4250000000002</v>
      </c>
      <c r="N30" s="179">
        <v>230134.8600000001</v>
      </c>
      <c r="O30" s="179">
        <v>861.97011813000029</v>
      </c>
      <c r="P30" s="177" t="s">
        <v>2531</v>
      </c>
      <c r="Q30" s="178">
        <v>46966</v>
      </c>
    </row>
    <row r="31" spans="1:17" ht="14.1" customHeight="1" x14ac:dyDescent="0.2">
      <c r="A31" s="176" t="s">
        <v>1276</v>
      </c>
      <c r="B31" s="176" t="s">
        <v>1298</v>
      </c>
      <c r="C31" s="14" t="s">
        <v>1522</v>
      </c>
      <c r="D31" s="177" t="s">
        <v>1574</v>
      </c>
      <c r="E31" s="14" t="s">
        <v>1575</v>
      </c>
      <c r="F31" s="14" t="s">
        <v>2504</v>
      </c>
      <c r="G31" s="177" t="s">
        <v>1576</v>
      </c>
      <c r="H31" s="14" t="s">
        <v>1577</v>
      </c>
      <c r="I31" s="14" t="s">
        <v>33</v>
      </c>
      <c r="J31" s="177" t="s">
        <v>90</v>
      </c>
      <c r="K31" s="178">
        <v>44470</v>
      </c>
      <c r="L31" s="179">
        <v>1350000</v>
      </c>
      <c r="M31" s="179">
        <v>4306.5</v>
      </c>
      <c r="N31" s="179">
        <v>333763.64</v>
      </c>
      <c r="O31" s="179">
        <v>1064.7060116</v>
      </c>
      <c r="P31" s="177" t="s">
        <v>2532</v>
      </c>
      <c r="Q31" s="178">
        <v>47178</v>
      </c>
    </row>
    <row r="32" spans="1:17" ht="14.1" customHeight="1" x14ac:dyDescent="0.2">
      <c r="A32" s="176" t="s">
        <v>1276</v>
      </c>
      <c r="B32" s="176" t="s">
        <v>1298</v>
      </c>
      <c r="C32" s="14" t="s">
        <v>1522</v>
      </c>
      <c r="D32" s="177" t="s">
        <v>1578</v>
      </c>
      <c r="E32" s="14" t="s">
        <v>1055</v>
      </c>
      <c r="F32" s="14" t="s">
        <v>2511</v>
      </c>
      <c r="G32" s="177" t="s">
        <v>1579</v>
      </c>
      <c r="H32" s="14" t="s">
        <v>1580</v>
      </c>
      <c r="I32" s="14" t="s">
        <v>33</v>
      </c>
      <c r="J32" s="177" t="s">
        <v>34</v>
      </c>
      <c r="K32" s="178">
        <v>44470</v>
      </c>
      <c r="L32" s="179">
        <v>8604346</v>
      </c>
      <c r="M32" s="179">
        <v>8604.3459999999995</v>
      </c>
      <c r="N32" s="179">
        <v>1604346</v>
      </c>
      <c r="O32" s="179">
        <v>1604.346</v>
      </c>
      <c r="P32" s="177" t="s">
        <v>2533</v>
      </c>
      <c r="Q32" s="178">
        <v>46692</v>
      </c>
    </row>
    <row r="33" spans="1:17" ht="14.25" x14ac:dyDescent="0.2">
      <c r="A33" s="176" t="s">
        <v>1276</v>
      </c>
      <c r="B33" s="176" t="s">
        <v>1298</v>
      </c>
      <c r="C33" s="14" t="s">
        <v>1522</v>
      </c>
      <c r="D33" s="177" t="s">
        <v>1578</v>
      </c>
      <c r="E33" s="14" t="s">
        <v>1055</v>
      </c>
      <c r="F33" s="14" t="s">
        <v>2511</v>
      </c>
      <c r="G33" s="177" t="s">
        <v>1581</v>
      </c>
      <c r="H33" s="14" t="s">
        <v>1582</v>
      </c>
      <c r="I33" s="14" t="s">
        <v>33</v>
      </c>
      <c r="J33" s="177" t="s">
        <v>34</v>
      </c>
      <c r="K33" s="178">
        <v>45039</v>
      </c>
      <c r="L33" s="179">
        <v>7700000</v>
      </c>
      <c r="M33" s="179">
        <v>7700</v>
      </c>
      <c r="N33" s="179">
        <v>4081000</v>
      </c>
      <c r="O33" s="179">
        <v>4081</v>
      </c>
      <c r="P33" s="177" t="s">
        <v>2534</v>
      </c>
      <c r="Q33" s="178">
        <v>47939</v>
      </c>
    </row>
    <row r="34" spans="1:17" ht="14.25" x14ac:dyDescent="0.2">
      <c r="A34" s="176" t="s">
        <v>1276</v>
      </c>
      <c r="B34" s="176" t="s">
        <v>1298</v>
      </c>
      <c r="C34" s="14" t="s">
        <v>1522</v>
      </c>
      <c r="D34" s="177" t="s">
        <v>1583</v>
      </c>
      <c r="E34" s="14" t="s">
        <v>1584</v>
      </c>
      <c r="F34" s="14" t="s">
        <v>2504</v>
      </c>
      <c r="G34" s="177" t="s">
        <v>1176</v>
      </c>
      <c r="H34" s="14" t="s">
        <v>1585</v>
      </c>
      <c r="I34" s="14" t="s">
        <v>33</v>
      </c>
      <c r="J34" s="177" t="s">
        <v>726</v>
      </c>
      <c r="K34" s="178">
        <v>44470</v>
      </c>
      <c r="L34" s="179">
        <v>2400000</v>
      </c>
      <c r="M34" s="179">
        <v>8989.2000000000007</v>
      </c>
      <c r="N34" s="179">
        <v>213334.46</v>
      </c>
      <c r="O34" s="179">
        <v>799.04421992999983</v>
      </c>
      <c r="P34" s="177" t="s">
        <v>2535</v>
      </c>
      <c r="Q34" s="178">
        <v>46753</v>
      </c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6" width="9" hidden="1" customWidth="1"/>
    <col min="7" max="16384" width="9" hidden="1"/>
  </cols>
  <sheetData>
    <row r="1" spans="1:5" s="44" customFormat="1" ht="45" x14ac:dyDescent="0.2">
      <c r="A1" s="43" t="s">
        <v>1586</v>
      </c>
      <c r="B1" s="43" t="s">
        <v>1587</v>
      </c>
      <c r="C1" s="43" t="s">
        <v>1588</v>
      </c>
      <c r="D1" s="43" t="s">
        <v>1589</v>
      </c>
      <c r="E1"/>
    </row>
    <row r="2" spans="1:5" x14ac:dyDescent="0.2">
      <c r="A2" s="78"/>
      <c r="B2" s="78" t="s">
        <v>1590</v>
      </c>
      <c r="C2" s="20" t="s">
        <v>30</v>
      </c>
      <c r="D2" s="20"/>
    </row>
    <row r="3" spans="1:5" x14ac:dyDescent="0.2">
      <c r="A3" s="79"/>
      <c r="B3" s="79"/>
      <c r="C3" s="20" t="s">
        <v>85</v>
      </c>
      <c r="D3" s="20"/>
    </row>
    <row r="4" spans="1:5" ht="42.75" x14ac:dyDescent="0.2">
      <c r="A4" s="71"/>
      <c r="B4" s="92" t="s">
        <v>1591</v>
      </c>
      <c r="C4" s="21" t="s">
        <v>30</v>
      </c>
      <c r="D4" s="21"/>
    </row>
    <row r="5" spans="1:5" x14ac:dyDescent="0.2">
      <c r="A5" s="72"/>
      <c r="B5" s="93"/>
      <c r="C5" s="21" t="s">
        <v>1592</v>
      </c>
      <c r="D5" s="21"/>
    </row>
    <row r="6" spans="1:5" x14ac:dyDescent="0.2">
      <c r="A6" s="72"/>
      <c r="B6" s="93"/>
      <c r="C6" s="21" t="s">
        <v>1593</v>
      </c>
      <c r="D6" s="21"/>
    </row>
    <row r="7" spans="1:5" x14ac:dyDescent="0.2">
      <c r="A7" s="72"/>
      <c r="B7" s="93"/>
      <c r="C7" s="21" t="s">
        <v>1594</v>
      </c>
      <c r="D7" s="21"/>
    </row>
    <row r="8" spans="1:5" x14ac:dyDescent="0.2">
      <c r="A8" s="72"/>
      <c r="B8" s="93"/>
      <c r="C8" s="21" t="s">
        <v>1595</v>
      </c>
      <c r="D8" s="21"/>
    </row>
    <row r="9" spans="1:5" x14ac:dyDescent="0.2">
      <c r="A9" s="72"/>
      <c r="B9" s="93"/>
      <c r="C9" s="21" t="s">
        <v>1596</v>
      </c>
      <c r="D9" s="21"/>
    </row>
    <row r="10" spans="1:5" x14ac:dyDescent="0.2">
      <c r="A10" s="72"/>
      <c r="B10" s="93"/>
      <c r="C10" s="21" t="s">
        <v>1597</v>
      </c>
      <c r="D10" s="21"/>
    </row>
    <row r="11" spans="1:5" x14ac:dyDescent="0.2">
      <c r="A11" s="72"/>
      <c r="B11" s="93"/>
      <c r="C11" s="21" t="s">
        <v>1598</v>
      </c>
      <c r="D11" s="21"/>
      <c r="E11" t="s">
        <v>1599</v>
      </c>
    </row>
    <row r="12" spans="1:5" x14ac:dyDescent="0.2">
      <c r="A12" s="72"/>
      <c r="B12" s="93"/>
      <c r="C12" s="21" t="s">
        <v>1600</v>
      </c>
      <c r="D12" s="21"/>
      <c r="E12" t="s">
        <v>1599</v>
      </c>
    </row>
    <row r="13" spans="1:5" x14ac:dyDescent="0.2">
      <c r="A13" s="72"/>
      <c r="B13" s="93"/>
      <c r="C13" s="21" t="s">
        <v>1601</v>
      </c>
      <c r="D13" s="21"/>
    </row>
    <row r="14" spans="1:5" x14ac:dyDescent="0.2">
      <c r="A14" s="72"/>
      <c r="B14" s="93"/>
      <c r="C14" s="21" t="s">
        <v>1047</v>
      </c>
      <c r="D14" s="21"/>
    </row>
    <row r="15" spans="1:5" x14ac:dyDescent="0.2">
      <c r="A15" s="72"/>
      <c r="B15" s="93"/>
      <c r="C15" s="21" t="s">
        <v>1602</v>
      </c>
      <c r="D15" s="21"/>
    </row>
    <row r="16" spans="1:5" x14ac:dyDescent="0.2">
      <c r="A16" s="72"/>
      <c r="B16" s="93"/>
      <c r="C16" s="21" t="s">
        <v>1603</v>
      </c>
      <c r="D16" s="21"/>
    </row>
    <row r="17" spans="1:4" x14ac:dyDescent="0.2">
      <c r="A17" s="72"/>
      <c r="B17" s="93"/>
      <c r="C17" s="21" t="s">
        <v>1604</v>
      </c>
      <c r="D17" s="21"/>
    </row>
    <row r="18" spans="1:4" x14ac:dyDescent="0.2">
      <c r="A18" s="72"/>
      <c r="B18" s="93"/>
      <c r="C18" s="21" t="s">
        <v>1605</v>
      </c>
      <c r="D18" s="21"/>
    </row>
    <row r="19" spans="1:4" x14ac:dyDescent="0.2">
      <c r="A19" s="72"/>
      <c r="B19" s="93"/>
      <c r="C19" s="21" t="s">
        <v>1606</v>
      </c>
      <c r="D19" s="21"/>
    </row>
    <row r="20" spans="1:4" x14ac:dyDescent="0.2">
      <c r="A20" s="72"/>
      <c r="B20" s="93"/>
      <c r="C20" s="21" t="s">
        <v>1607</v>
      </c>
      <c r="D20" s="21"/>
    </row>
    <row r="21" spans="1:4" x14ac:dyDescent="0.2">
      <c r="A21" s="72"/>
      <c r="B21" s="93"/>
      <c r="C21" s="21" t="s">
        <v>86</v>
      </c>
      <c r="D21" s="21"/>
    </row>
    <row r="22" spans="1:4" x14ac:dyDescent="0.2">
      <c r="A22" s="72"/>
      <c r="B22" s="93"/>
      <c r="C22" s="21" t="s">
        <v>1608</v>
      </c>
      <c r="D22" s="21"/>
    </row>
    <row r="23" spans="1:4" x14ac:dyDescent="0.2">
      <c r="A23" s="72"/>
      <c r="B23" s="93"/>
      <c r="C23" s="21" t="s">
        <v>1609</v>
      </c>
      <c r="D23" s="21"/>
    </row>
    <row r="24" spans="1:4" x14ac:dyDescent="0.2">
      <c r="A24" s="72"/>
      <c r="B24" s="93"/>
      <c r="C24" s="21" t="s">
        <v>1610</v>
      </c>
      <c r="D24" s="21"/>
    </row>
    <row r="25" spans="1:4" x14ac:dyDescent="0.2">
      <c r="A25" s="72"/>
      <c r="B25" s="93"/>
      <c r="C25" s="21" t="s">
        <v>1611</v>
      </c>
      <c r="D25" s="21"/>
    </row>
    <row r="26" spans="1:4" x14ac:dyDescent="0.2">
      <c r="A26" s="72"/>
      <c r="B26" s="93"/>
      <c r="C26" s="21" t="s">
        <v>1612</v>
      </c>
      <c r="D26" s="21"/>
    </row>
    <row r="27" spans="1:4" x14ac:dyDescent="0.2">
      <c r="A27" s="72"/>
      <c r="B27" s="93"/>
      <c r="C27" s="21" t="s">
        <v>1613</v>
      </c>
      <c r="D27" s="21"/>
    </row>
    <row r="28" spans="1:4" x14ac:dyDescent="0.2">
      <c r="A28" s="72"/>
      <c r="B28" s="93"/>
      <c r="C28" s="21" t="s">
        <v>1614</v>
      </c>
      <c r="D28" s="21"/>
    </row>
    <row r="29" spans="1:4" x14ac:dyDescent="0.2">
      <c r="A29" s="72"/>
      <c r="B29" s="93"/>
      <c r="C29" s="21" t="s">
        <v>1615</v>
      </c>
      <c r="D29" s="21"/>
    </row>
    <row r="30" spans="1:4" x14ac:dyDescent="0.2">
      <c r="A30" s="72"/>
      <c r="B30" s="93"/>
      <c r="C30" s="21" t="s">
        <v>1616</v>
      </c>
      <c r="D30" s="21"/>
    </row>
    <row r="31" spans="1:4" x14ac:dyDescent="0.2">
      <c r="A31" s="72"/>
      <c r="B31" s="93"/>
      <c r="C31" s="21" t="s">
        <v>1617</v>
      </c>
      <c r="D31" s="21"/>
    </row>
    <row r="32" spans="1:4" x14ac:dyDescent="0.2">
      <c r="A32" s="72"/>
      <c r="B32" s="93"/>
      <c r="C32" s="21" t="s">
        <v>1618</v>
      </c>
      <c r="D32" s="21"/>
    </row>
    <row r="33" spans="1:5" x14ac:dyDescent="0.2">
      <c r="A33" s="72"/>
      <c r="B33" s="93"/>
      <c r="C33" s="21" t="s">
        <v>1619</v>
      </c>
      <c r="D33" s="21"/>
    </row>
    <row r="34" spans="1:5" x14ac:dyDescent="0.2">
      <c r="A34" s="72"/>
      <c r="B34" s="93"/>
      <c r="C34" s="21" t="s">
        <v>1620</v>
      </c>
      <c r="D34" s="21"/>
    </row>
    <row r="35" spans="1:5" x14ac:dyDescent="0.2">
      <c r="A35" s="72"/>
      <c r="B35" s="93"/>
      <c r="C35" s="21" t="s">
        <v>723</v>
      </c>
      <c r="D35" s="21"/>
    </row>
    <row r="36" spans="1:5" x14ac:dyDescent="0.2">
      <c r="A36" s="72"/>
      <c r="B36" s="93"/>
      <c r="C36" s="21" t="s">
        <v>1621</v>
      </c>
      <c r="D36" s="21"/>
      <c r="E36" t="s">
        <v>1599</v>
      </c>
    </row>
    <row r="37" spans="1:5" x14ac:dyDescent="0.2">
      <c r="A37" s="72"/>
      <c r="B37" s="93"/>
      <c r="C37" s="7" t="s">
        <v>1217</v>
      </c>
      <c r="D37" s="21"/>
      <c r="E37" t="s">
        <v>1599</v>
      </c>
    </row>
    <row r="38" spans="1:5" x14ac:dyDescent="0.2">
      <c r="A38" s="72"/>
      <c r="B38" s="93"/>
      <c r="C38" s="21" t="s">
        <v>1622</v>
      </c>
      <c r="D38" s="21"/>
    </row>
    <row r="39" spans="1:5" x14ac:dyDescent="0.2">
      <c r="A39" s="72"/>
      <c r="B39" s="93"/>
      <c r="C39" s="21" t="s">
        <v>1623</v>
      </c>
      <c r="D39" s="21"/>
    </row>
    <row r="40" spans="1:5" x14ac:dyDescent="0.2">
      <c r="A40" s="72"/>
      <c r="B40" s="93"/>
      <c r="C40" s="21" t="s">
        <v>1624</v>
      </c>
      <c r="D40" s="21"/>
      <c r="E40" t="s">
        <v>1599</v>
      </c>
    </row>
    <row r="41" spans="1:5" x14ac:dyDescent="0.2">
      <c r="A41" s="72"/>
      <c r="B41" s="93"/>
      <c r="C41" s="21" t="s">
        <v>1625</v>
      </c>
      <c r="D41" s="21"/>
    </row>
    <row r="42" spans="1:5" x14ac:dyDescent="0.2">
      <c r="A42" s="72"/>
      <c r="B42" s="93"/>
      <c r="C42" s="21" t="s">
        <v>1626</v>
      </c>
      <c r="D42" s="21"/>
    </row>
    <row r="43" spans="1:5" x14ac:dyDescent="0.2">
      <c r="A43" s="72"/>
      <c r="B43" s="93"/>
      <c r="C43" s="21" t="s">
        <v>1627</v>
      </c>
      <c r="D43" s="21"/>
    </row>
    <row r="44" spans="1:5" x14ac:dyDescent="0.2">
      <c r="A44" s="72"/>
      <c r="B44" s="93"/>
      <c r="C44" s="21" t="s">
        <v>1628</v>
      </c>
      <c r="D44" s="21"/>
    </row>
    <row r="45" spans="1:5" x14ac:dyDescent="0.2">
      <c r="A45" s="72"/>
      <c r="B45" s="93"/>
      <c r="C45" s="21" t="s">
        <v>1629</v>
      </c>
      <c r="D45" s="21"/>
    </row>
    <row r="46" spans="1:5" x14ac:dyDescent="0.2">
      <c r="A46" s="72"/>
      <c r="B46" s="93"/>
      <c r="C46" s="21" t="s">
        <v>731</v>
      </c>
      <c r="D46" s="21"/>
      <c r="E46" t="s">
        <v>1599</v>
      </c>
    </row>
    <row r="47" spans="1:5" x14ac:dyDescent="0.2">
      <c r="A47" s="72"/>
      <c r="B47" s="93"/>
      <c r="C47" s="21" t="s">
        <v>1630</v>
      </c>
      <c r="D47" s="21"/>
    </row>
    <row r="48" spans="1:5" x14ac:dyDescent="0.2">
      <c r="A48" s="72"/>
      <c r="B48" s="93"/>
      <c r="C48" s="21" t="s">
        <v>830</v>
      </c>
      <c r="D48" s="21"/>
    </row>
    <row r="49" spans="1:5" x14ac:dyDescent="0.2">
      <c r="A49" s="72"/>
      <c r="B49" s="93"/>
      <c r="C49" s="21" t="s">
        <v>1631</v>
      </c>
      <c r="D49" s="21"/>
    </row>
    <row r="50" spans="1:5" x14ac:dyDescent="0.2">
      <c r="A50" s="72"/>
      <c r="B50" s="93"/>
      <c r="C50" s="21" t="s">
        <v>1103</v>
      </c>
      <c r="D50" s="21"/>
    </row>
    <row r="51" spans="1:5" x14ac:dyDescent="0.2">
      <c r="A51" s="72"/>
      <c r="B51" s="93"/>
      <c r="C51" s="21" t="s">
        <v>1632</v>
      </c>
      <c r="D51" s="21"/>
    </row>
    <row r="52" spans="1:5" x14ac:dyDescent="0.2">
      <c r="A52" s="72"/>
      <c r="B52" s="93"/>
      <c r="C52" s="21" t="s">
        <v>1633</v>
      </c>
      <c r="D52" s="21"/>
    </row>
    <row r="53" spans="1:5" x14ac:dyDescent="0.2">
      <c r="A53" s="72"/>
      <c r="B53" s="93"/>
      <c r="C53" s="21" t="s">
        <v>1634</v>
      </c>
      <c r="D53" s="21"/>
    </row>
    <row r="54" spans="1:5" x14ac:dyDescent="0.2">
      <c r="A54" s="72"/>
      <c r="B54" s="93"/>
      <c r="C54" s="21" t="s">
        <v>1635</v>
      </c>
      <c r="D54" s="21"/>
    </row>
    <row r="55" spans="1:5" x14ac:dyDescent="0.2">
      <c r="A55" s="72"/>
      <c r="B55" s="93"/>
      <c r="C55" s="21" t="s">
        <v>1636</v>
      </c>
      <c r="D55" s="21"/>
    </row>
    <row r="56" spans="1:5" x14ac:dyDescent="0.2">
      <c r="A56" s="72"/>
      <c r="B56" s="93"/>
      <c r="C56" s="21" t="s">
        <v>1637</v>
      </c>
      <c r="D56" s="21"/>
    </row>
    <row r="57" spans="1:5" x14ac:dyDescent="0.2">
      <c r="A57" s="72"/>
      <c r="B57" s="93"/>
      <c r="C57" s="21" t="s">
        <v>1638</v>
      </c>
      <c r="D57" s="21"/>
    </row>
    <row r="58" spans="1:5" x14ac:dyDescent="0.2">
      <c r="A58" s="72"/>
      <c r="B58" s="93"/>
      <c r="C58" s="21" t="s">
        <v>1639</v>
      </c>
      <c r="D58" s="21"/>
    </row>
    <row r="59" spans="1:5" x14ac:dyDescent="0.2">
      <c r="A59" s="72"/>
      <c r="B59" s="93"/>
      <c r="C59" s="21" t="s">
        <v>1640</v>
      </c>
      <c r="D59" s="21"/>
    </row>
    <row r="60" spans="1:5" x14ac:dyDescent="0.2">
      <c r="A60" s="72"/>
      <c r="B60" s="93"/>
      <c r="C60" s="21" t="s">
        <v>1641</v>
      </c>
      <c r="D60" s="21"/>
    </row>
    <row r="61" spans="1:5" x14ac:dyDescent="0.2">
      <c r="A61" s="72"/>
      <c r="B61" s="93"/>
      <c r="C61" s="21" t="s">
        <v>1642</v>
      </c>
      <c r="D61" s="21"/>
    </row>
    <row r="62" spans="1:5" x14ac:dyDescent="0.2">
      <c r="A62" s="72"/>
      <c r="B62" s="93"/>
      <c r="C62" s="21" t="s">
        <v>1643</v>
      </c>
      <c r="D62" s="21"/>
    </row>
    <row r="63" spans="1:5" x14ac:dyDescent="0.2">
      <c r="A63" s="72"/>
      <c r="B63" s="93"/>
      <c r="C63" s="21" t="s">
        <v>1644</v>
      </c>
      <c r="D63" s="21"/>
      <c r="E63" t="s">
        <v>1599</v>
      </c>
    </row>
    <row r="64" spans="1:5" x14ac:dyDescent="0.2">
      <c r="A64" s="72"/>
      <c r="B64" s="93"/>
      <c r="C64" s="21" t="s">
        <v>1645</v>
      </c>
      <c r="D64" s="21"/>
    </row>
    <row r="65" spans="1:4" x14ac:dyDescent="0.2">
      <c r="A65" s="72"/>
      <c r="B65" s="93"/>
      <c r="C65" s="21" t="s">
        <v>803</v>
      </c>
      <c r="D65" s="21"/>
    </row>
    <row r="66" spans="1:4" x14ac:dyDescent="0.2">
      <c r="A66" s="72"/>
      <c r="B66" s="93"/>
      <c r="C66" s="21" t="s">
        <v>1646</v>
      </c>
      <c r="D66" s="21"/>
    </row>
    <row r="67" spans="1:4" x14ac:dyDescent="0.2">
      <c r="A67" s="72"/>
      <c r="B67" s="93"/>
      <c r="C67" s="21" t="s">
        <v>1647</v>
      </c>
      <c r="D67" s="21"/>
    </row>
    <row r="68" spans="1:4" x14ac:dyDescent="0.2">
      <c r="A68" s="72"/>
      <c r="B68" s="93"/>
      <c r="C68" s="21" t="s">
        <v>1648</v>
      </c>
      <c r="D68" s="21"/>
    </row>
    <row r="69" spans="1:4" x14ac:dyDescent="0.2">
      <c r="A69" s="72"/>
      <c r="B69" s="93"/>
      <c r="C69" s="21" t="s">
        <v>1649</v>
      </c>
      <c r="D69" s="21"/>
    </row>
    <row r="70" spans="1:4" x14ac:dyDescent="0.2">
      <c r="A70" s="72"/>
      <c r="B70" s="93"/>
      <c r="C70" s="21" t="s">
        <v>1650</v>
      </c>
      <c r="D70" s="21"/>
    </row>
    <row r="71" spans="1:4" x14ac:dyDescent="0.2">
      <c r="A71" s="72"/>
      <c r="B71" s="93"/>
      <c r="C71" s="21" t="s">
        <v>1651</v>
      </c>
      <c r="D71" s="21"/>
    </row>
    <row r="72" spans="1:4" x14ac:dyDescent="0.2">
      <c r="A72" s="72"/>
      <c r="B72" s="93"/>
      <c r="C72" s="21" t="s">
        <v>1652</v>
      </c>
      <c r="D72" s="21"/>
    </row>
    <row r="73" spans="1:4" x14ac:dyDescent="0.2">
      <c r="A73" s="72"/>
      <c r="B73" s="93"/>
      <c r="C73" s="21" t="s">
        <v>1653</v>
      </c>
      <c r="D73" s="21"/>
    </row>
    <row r="74" spans="1:4" x14ac:dyDescent="0.2">
      <c r="A74" s="72"/>
      <c r="B74" s="93"/>
      <c r="C74" s="21" t="s">
        <v>1654</v>
      </c>
      <c r="D74" s="21"/>
    </row>
    <row r="75" spans="1:4" x14ac:dyDescent="0.2">
      <c r="A75" s="72"/>
      <c r="B75" s="93"/>
      <c r="C75" s="21" t="s">
        <v>1655</v>
      </c>
      <c r="D75" s="21"/>
    </row>
    <row r="76" spans="1:4" x14ac:dyDescent="0.2">
      <c r="A76" s="72"/>
      <c r="B76" s="93"/>
      <c r="C76" s="21" t="s">
        <v>1656</v>
      </c>
      <c r="D76" s="21"/>
    </row>
    <row r="77" spans="1:4" x14ac:dyDescent="0.2">
      <c r="A77" s="72"/>
      <c r="B77" s="93"/>
      <c r="C77" s="21" t="s">
        <v>1657</v>
      </c>
      <c r="D77" s="21"/>
    </row>
    <row r="78" spans="1:4" x14ac:dyDescent="0.2">
      <c r="A78" s="72"/>
      <c r="B78" s="93"/>
      <c r="C78" s="21" t="s">
        <v>1658</v>
      </c>
      <c r="D78" s="21"/>
    </row>
    <row r="79" spans="1:4" x14ac:dyDescent="0.2">
      <c r="A79" s="72"/>
      <c r="B79" s="93"/>
      <c r="C79" s="21" t="s">
        <v>1659</v>
      </c>
      <c r="D79" s="21"/>
    </row>
    <row r="80" spans="1:4" x14ac:dyDescent="0.2">
      <c r="A80" s="72"/>
      <c r="B80" s="93"/>
      <c r="C80" s="21" t="s">
        <v>1228</v>
      </c>
      <c r="D80" s="21"/>
    </row>
    <row r="81" spans="1:5" x14ac:dyDescent="0.2">
      <c r="A81" s="72"/>
      <c r="B81" s="93"/>
      <c r="C81" s="21" t="s">
        <v>1660</v>
      </c>
      <c r="D81" s="21"/>
    </row>
    <row r="82" spans="1:5" x14ac:dyDescent="0.2">
      <c r="A82" s="72"/>
      <c r="B82" s="93"/>
      <c r="C82" s="21" t="s">
        <v>1661</v>
      </c>
      <c r="D82" s="21"/>
    </row>
    <row r="83" spans="1:5" x14ac:dyDescent="0.2">
      <c r="A83" s="72"/>
      <c r="B83" s="93"/>
      <c r="C83" s="21" t="s">
        <v>1662</v>
      </c>
      <c r="D83" s="21"/>
    </row>
    <row r="84" spans="1:5" x14ac:dyDescent="0.2">
      <c r="A84" s="72"/>
      <c r="B84" s="93"/>
      <c r="C84" s="21" t="s">
        <v>1663</v>
      </c>
      <c r="D84" s="21"/>
    </row>
    <row r="85" spans="1:5" x14ac:dyDescent="0.2">
      <c r="A85" s="72"/>
      <c r="B85" s="93"/>
      <c r="C85" s="21" t="s">
        <v>1664</v>
      </c>
      <c r="D85" s="21"/>
    </row>
    <row r="86" spans="1:5" x14ac:dyDescent="0.2">
      <c r="A86" s="72"/>
      <c r="B86" s="93"/>
      <c r="C86" s="21" t="s">
        <v>664</v>
      </c>
      <c r="D86" s="21"/>
    </row>
    <row r="87" spans="1:5" x14ac:dyDescent="0.2">
      <c r="A87" s="72"/>
      <c r="B87" s="93"/>
      <c r="C87" s="21" t="s">
        <v>1665</v>
      </c>
      <c r="D87" s="21"/>
    </row>
    <row r="88" spans="1:5" x14ac:dyDescent="0.2">
      <c r="A88" s="72"/>
      <c r="B88" s="93"/>
      <c r="C88" s="21" t="s">
        <v>1666</v>
      </c>
      <c r="D88" s="21"/>
    </row>
    <row r="89" spans="1:5" x14ac:dyDescent="0.2">
      <c r="A89" s="72"/>
      <c r="B89" s="93"/>
      <c r="C89" s="21" t="s">
        <v>1667</v>
      </c>
      <c r="D89" s="21"/>
    </row>
    <row r="90" spans="1:5" x14ac:dyDescent="0.2">
      <c r="A90" s="72"/>
      <c r="B90" s="93"/>
      <c r="C90" s="21" t="s">
        <v>792</v>
      </c>
      <c r="D90" s="21"/>
    </row>
    <row r="91" spans="1:5" x14ac:dyDescent="0.2">
      <c r="A91" s="72"/>
      <c r="B91" s="93"/>
      <c r="C91" s="21" t="s">
        <v>1668</v>
      </c>
      <c r="D91" s="21"/>
    </row>
    <row r="92" spans="1:5" x14ac:dyDescent="0.2">
      <c r="A92" s="72"/>
      <c r="B92" s="93"/>
      <c r="C92" s="21" t="s">
        <v>1669</v>
      </c>
      <c r="D92" s="21"/>
    </row>
    <row r="93" spans="1:5" x14ac:dyDescent="0.2">
      <c r="A93" s="72"/>
      <c r="B93" s="93"/>
      <c r="C93" s="21" t="s">
        <v>236</v>
      </c>
      <c r="D93" s="21"/>
    </row>
    <row r="94" spans="1:5" x14ac:dyDescent="0.2">
      <c r="A94" s="72"/>
      <c r="B94" s="93"/>
      <c r="C94" s="21" t="s">
        <v>1670</v>
      </c>
      <c r="D94" s="21" t="s">
        <v>1671</v>
      </c>
      <c r="E94" t="s">
        <v>1599</v>
      </c>
    </row>
    <row r="95" spans="1:5" x14ac:dyDescent="0.2">
      <c r="A95" s="72"/>
      <c r="B95" s="93"/>
      <c r="C95" s="21" t="s">
        <v>813</v>
      </c>
      <c r="D95" s="21" t="s">
        <v>1672</v>
      </c>
      <c r="E95" t="s">
        <v>1599</v>
      </c>
    </row>
    <row r="96" spans="1:5" x14ac:dyDescent="0.2">
      <c r="A96" s="72"/>
      <c r="B96" s="93"/>
      <c r="C96" s="21" t="s">
        <v>1673</v>
      </c>
      <c r="D96" s="21" t="s">
        <v>1672</v>
      </c>
      <c r="E96" t="s">
        <v>1599</v>
      </c>
    </row>
    <row r="97" spans="1:5" x14ac:dyDescent="0.2">
      <c r="A97" s="72"/>
      <c r="B97" s="93"/>
      <c r="C97" s="21" t="s">
        <v>1674</v>
      </c>
      <c r="D97" s="21" t="s">
        <v>1672</v>
      </c>
      <c r="E97" t="s">
        <v>1599</v>
      </c>
    </row>
    <row r="98" spans="1:5" x14ac:dyDescent="0.2">
      <c r="A98" s="72"/>
      <c r="B98" s="93"/>
      <c r="C98" s="21" t="s">
        <v>1675</v>
      </c>
      <c r="D98" s="21" t="s">
        <v>1672</v>
      </c>
      <c r="E98" t="s">
        <v>1599</v>
      </c>
    </row>
    <row r="99" spans="1:5" x14ac:dyDescent="0.2">
      <c r="A99" s="72"/>
      <c r="B99" s="93"/>
      <c r="C99" s="21" t="s">
        <v>1676</v>
      </c>
      <c r="D99" s="21" t="s">
        <v>1672</v>
      </c>
      <c r="E99" t="s">
        <v>1599</v>
      </c>
    </row>
    <row r="100" spans="1:5" x14ac:dyDescent="0.2">
      <c r="A100" s="72"/>
      <c r="B100" s="93"/>
      <c r="C100" s="21" t="s">
        <v>1677</v>
      </c>
      <c r="D100" s="21" t="s">
        <v>1672</v>
      </c>
      <c r="E100" t="s">
        <v>1599</v>
      </c>
    </row>
    <row r="101" spans="1:5" x14ac:dyDescent="0.2">
      <c r="A101" s="72"/>
      <c r="B101" s="93"/>
      <c r="C101" s="21" t="s">
        <v>1678</v>
      </c>
      <c r="D101" s="21" t="s">
        <v>1672</v>
      </c>
      <c r="E101" t="s">
        <v>1599</v>
      </c>
    </row>
    <row r="102" spans="1:5" x14ac:dyDescent="0.2">
      <c r="A102" s="72"/>
      <c r="B102" s="93"/>
      <c r="C102" s="21" t="s">
        <v>1679</v>
      </c>
      <c r="D102" s="21" t="s">
        <v>1672</v>
      </c>
      <c r="E102" t="s">
        <v>1599</v>
      </c>
    </row>
    <row r="103" spans="1:5" x14ac:dyDescent="0.2">
      <c r="A103" s="72"/>
      <c r="B103" s="93"/>
      <c r="C103" s="21" t="s">
        <v>1680</v>
      </c>
      <c r="D103" s="21" t="s">
        <v>1672</v>
      </c>
      <c r="E103" t="s">
        <v>1599</v>
      </c>
    </row>
    <row r="104" spans="1:5" x14ac:dyDescent="0.2">
      <c r="A104" s="67"/>
      <c r="B104" s="67" t="s">
        <v>115</v>
      </c>
      <c r="C104" s="20" t="s">
        <v>127</v>
      </c>
      <c r="D104" s="20"/>
    </row>
    <row r="105" spans="1:5" x14ac:dyDescent="0.2">
      <c r="A105" s="68"/>
      <c r="B105" s="68"/>
      <c r="C105" s="20" t="s">
        <v>114</v>
      </c>
      <c r="D105" s="20"/>
    </row>
    <row r="106" spans="1:5" x14ac:dyDescent="0.2">
      <c r="A106" s="68"/>
      <c r="B106" s="68"/>
      <c r="C106" s="20" t="s">
        <v>619</v>
      </c>
      <c r="D106" s="20"/>
    </row>
    <row r="107" spans="1:5" x14ac:dyDescent="0.2">
      <c r="A107" s="68"/>
      <c r="B107" s="68"/>
      <c r="C107" s="20" t="s">
        <v>964</v>
      </c>
      <c r="D107" s="20"/>
    </row>
    <row r="108" spans="1:5" x14ac:dyDescent="0.2">
      <c r="A108" s="68"/>
      <c r="B108" s="68"/>
      <c r="C108" s="20" t="s">
        <v>33</v>
      </c>
      <c r="D108" s="20"/>
    </row>
    <row r="109" spans="1:5" x14ac:dyDescent="0.2">
      <c r="A109" s="68"/>
      <c r="B109" s="68"/>
      <c r="C109" s="20" t="s">
        <v>661</v>
      </c>
      <c r="D109" s="20"/>
    </row>
    <row r="110" spans="1:5" x14ac:dyDescent="0.2">
      <c r="A110" s="69"/>
      <c r="B110" s="69"/>
      <c r="C110" s="20" t="s">
        <v>516</v>
      </c>
      <c r="D110" s="20"/>
    </row>
    <row r="111" spans="1:5" x14ac:dyDescent="0.2">
      <c r="A111" s="72"/>
      <c r="B111" s="58" t="s">
        <v>1446</v>
      </c>
      <c r="C111" s="21" t="s">
        <v>127</v>
      </c>
      <c r="D111" s="21"/>
    </row>
    <row r="112" spans="1:5" x14ac:dyDescent="0.2">
      <c r="A112" s="72"/>
      <c r="B112" s="59"/>
      <c r="C112" s="21" t="s">
        <v>1681</v>
      </c>
      <c r="D112" s="21"/>
    </row>
    <row r="113" spans="1:4" x14ac:dyDescent="0.2">
      <c r="A113" s="72"/>
      <c r="B113" s="60"/>
      <c r="C113" s="21" t="s">
        <v>1682</v>
      </c>
      <c r="D113" s="21"/>
    </row>
    <row r="114" spans="1:4" x14ac:dyDescent="0.2">
      <c r="A114" s="85"/>
      <c r="B114" s="85" t="s">
        <v>1683</v>
      </c>
      <c r="C114" s="20" t="s">
        <v>127</v>
      </c>
      <c r="D114" s="20"/>
    </row>
    <row r="115" spans="1:4" x14ac:dyDescent="0.2">
      <c r="A115" s="85"/>
      <c r="B115" s="85"/>
      <c r="C115" s="20" t="s">
        <v>619</v>
      </c>
      <c r="D115" s="20"/>
    </row>
    <row r="116" spans="1:4" x14ac:dyDescent="0.2">
      <c r="A116" s="85"/>
      <c r="B116" s="85"/>
      <c r="C116" s="20" t="s">
        <v>964</v>
      </c>
      <c r="D116" s="20"/>
    </row>
    <row r="117" spans="1:4" x14ac:dyDescent="0.2">
      <c r="A117" s="85"/>
      <c r="B117" s="85"/>
      <c r="C117" s="20" t="s">
        <v>661</v>
      </c>
      <c r="D117" s="20"/>
    </row>
    <row r="118" spans="1:4" x14ac:dyDescent="0.2">
      <c r="A118" s="71"/>
      <c r="B118" s="86" t="s">
        <v>1303</v>
      </c>
      <c r="C118" s="21" t="s">
        <v>127</v>
      </c>
      <c r="D118" s="21"/>
    </row>
    <row r="119" spans="1:4" x14ac:dyDescent="0.2">
      <c r="A119" s="8"/>
      <c r="B119" s="107"/>
      <c r="C119" s="21" t="s">
        <v>1684</v>
      </c>
      <c r="D119" s="21"/>
    </row>
    <row r="120" spans="1:4" x14ac:dyDescent="0.2">
      <c r="A120" s="8"/>
      <c r="B120" s="107"/>
      <c r="C120" s="21" t="s">
        <v>964</v>
      </c>
      <c r="D120" s="21"/>
    </row>
    <row r="121" spans="1:4" x14ac:dyDescent="0.2">
      <c r="A121" s="8"/>
      <c r="B121" s="107"/>
      <c r="C121" s="21" t="s">
        <v>33</v>
      </c>
      <c r="D121" s="21"/>
    </row>
    <row r="122" spans="1:4" x14ac:dyDescent="0.2">
      <c r="A122" s="8"/>
      <c r="B122" s="107"/>
      <c r="C122" s="21" t="s">
        <v>619</v>
      </c>
      <c r="D122" s="21"/>
    </row>
    <row r="123" spans="1:4" x14ac:dyDescent="0.2">
      <c r="A123" s="8"/>
      <c r="B123" s="107"/>
      <c r="C123" s="21" t="s">
        <v>1685</v>
      </c>
      <c r="D123" s="21"/>
    </row>
    <row r="124" spans="1:4" x14ac:dyDescent="0.2">
      <c r="A124" s="8"/>
      <c r="B124" s="107"/>
      <c r="C124" s="21" t="s">
        <v>1686</v>
      </c>
      <c r="D124" s="21"/>
    </row>
    <row r="125" spans="1:4" x14ac:dyDescent="0.2">
      <c r="A125" s="8"/>
      <c r="B125" s="107"/>
      <c r="C125" s="21" t="s">
        <v>661</v>
      </c>
      <c r="D125" s="21"/>
    </row>
    <row r="126" spans="1:4" x14ac:dyDescent="0.2">
      <c r="A126" s="72"/>
      <c r="B126" s="87"/>
      <c r="C126" s="21" t="s">
        <v>516</v>
      </c>
      <c r="D126" s="21"/>
    </row>
    <row r="127" spans="1:4" x14ac:dyDescent="0.2">
      <c r="A127" s="67"/>
      <c r="B127" s="67" t="s">
        <v>116</v>
      </c>
      <c r="C127" s="20" t="s">
        <v>130</v>
      </c>
      <c r="D127" s="20"/>
    </row>
    <row r="128" spans="1:4" x14ac:dyDescent="0.2">
      <c r="A128" s="68"/>
      <c r="B128" s="68"/>
      <c r="C128" s="20" t="s">
        <v>1687</v>
      </c>
      <c r="D128" s="20"/>
    </row>
    <row r="129" spans="1:5" x14ac:dyDescent="0.2">
      <c r="A129" s="68"/>
      <c r="B129" s="68"/>
      <c r="C129" s="20" t="s">
        <v>1688</v>
      </c>
      <c r="D129" s="20"/>
    </row>
    <row r="130" spans="1:5" x14ac:dyDescent="0.2">
      <c r="A130" s="68"/>
      <c r="B130" s="68"/>
      <c r="C130" s="20" t="s">
        <v>878</v>
      </c>
      <c r="D130" s="20"/>
    </row>
    <row r="131" spans="1:5" x14ac:dyDescent="0.2">
      <c r="A131" s="68"/>
      <c r="B131" s="68"/>
      <c r="C131" s="20" t="s">
        <v>33</v>
      </c>
      <c r="D131" s="20"/>
    </row>
    <row r="132" spans="1:5" x14ac:dyDescent="0.2">
      <c r="A132" s="72"/>
      <c r="B132" s="59" t="s">
        <v>1689</v>
      </c>
      <c r="C132" s="21" t="s">
        <v>130</v>
      </c>
      <c r="D132" s="21"/>
    </row>
    <row r="133" spans="1:5" x14ac:dyDescent="0.2">
      <c r="A133" s="72"/>
      <c r="B133" s="59"/>
      <c r="C133" s="21" t="s">
        <v>33</v>
      </c>
      <c r="D133" s="21"/>
    </row>
    <row r="134" spans="1:5" x14ac:dyDescent="0.2">
      <c r="A134" s="73"/>
      <c r="B134" s="60"/>
      <c r="C134" s="21" t="s">
        <v>516</v>
      </c>
      <c r="D134" s="21"/>
    </row>
    <row r="135" spans="1:5" x14ac:dyDescent="0.2">
      <c r="A135" s="74"/>
      <c r="B135" s="74" t="s">
        <v>124</v>
      </c>
      <c r="C135" s="20" t="s">
        <v>132</v>
      </c>
      <c r="D135" s="20"/>
    </row>
    <row r="136" spans="1:5" x14ac:dyDescent="0.2">
      <c r="A136" s="75"/>
      <c r="B136" s="75"/>
      <c r="C136" s="20" t="s">
        <v>906</v>
      </c>
      <c r="D136" s="20"/>
      <c r="E136" t="s">
        <v>1599</v>
      </c>
    </row>
    <row r="137" spans="1:5" x14ac:dyDescent="0.2">
      <c r="A137" s="75"/>
      <c r="B137" s="75"/>
      <c r="C137" s="20" t="s">
        <v>1690</v>
      </c>
      <c r="D137" s="20" t="s">
        <v>1691</v>
      </c>
    </row>
    <row r="138" spans="1:5" x14ac:dyDescent="0.2">
      <c r="A138" s="75"/>
      <c r="B138" s="75"/>
      <c r="C138" s="20" t="s">
        <v>1692</v>
      </c>
      <c r="D138" s="20" t="s">
        <v>1693</v>
      </c>
    </row>
    <row r="139" spans="1:5" x14ac:dyDescent="0.2">
      <c r="A139" s="75"/>
      <c r="B139" s="75"/>
      <c r="C139" s="20" t="s">
        <v>1694</v>
      </c>
      <c r="D139" s="20"/>
    </row>
    <row r="140" spans="1:5" x14ac:dyDescent="0.2">
      <c r="A140" s="75"/>
      <c r="B140" s="75"/>
      <c r="C140" s="20" t="s">
        <v>1695</v>
      </c>
      <c r="D140" s="20"/>
    </row>
    <row r="141" spans="1:5" x14ac:dyDescent="0.2">
      <c r="A141" s="75"/>
      <c r="B141" s="75"/>
      <c r="C141" s="20" t="s">
        <v>1696</v>
      </c>
      <c r="D141" s="20"/>
    </row>
    <row r="142" spans="1:5" x14ac:dyDescent="0.2">
      <c r="A142" s="75"/>
      <c r="B142" s="75"/>
      <c r="C142" s="20" t="s">
        <v>1697</v>
      </c>
      <c r="D142" s="20"/>
    </row>
    <row r="143" spans="1:5" x14ac:dyDescent="0.2">
      <c r="A143" s="75"/>
      <c r="B143" s="75"/>
      <c r="C143" s="20" t="s">
        <v>1698</v>
      </c>
      <c r="D143" s="20"/>
    </row>
    <row r="144" spans="1:5" x14ac:dyDescent="0.2">
      <c r="A144" s="75"/>
      <c r="B144" s="75"/>
      <c r="C144" s="20" t="s">
        <v>1699</v>
      </c>
      <c r="D144" s="20"/>
    </row>
    <row r="145" spans="1:4" x14ac:dyDescent="0.2">
      <c r="A145" s="75"/>
      <c r="B145" s="75"/>
      <c r="C145" s="20" t="s">
        <v>516</v>
      </c>
      <c r="D145" s="20"/>
    </row>
    <row r="146" spans="1:4" x14ac:dyDescent="0.2">
      <c r="A146" s="71"/>
      <c r="B146" s="64" t="s">
        <v>1700</v>
      </c>
      <c r="C146" s="21" t="s">
        <v>970</v>
      </c>
      <c r="D146" s="21"/>
    </row>
    <row r="147" spans="1:4" x14ac:dyDescent="0.2">
      <c r="A147" s="73"/>
      <c r="B147" s="66"/>
      <c r="C147" s="21" t="s">
        <v>134</v>
      </c>
      <c r="D147" s="21"/>
    </row>
    <row r="148" spans="1:4" x14ac:dyDescent="0.2">
      <c r="A148" s="53"/>
      <c r="B148" s="106" t="s">
        <v>8</v>
      </c>
      <c r="C148" s="20" t="s">
        <v>31</v>
      </c>
      <c r="D148" s="20" t="s">
        <v>1701</v>
      </c>
    </row>
    <row r="149" spans="1:4" x14ac:dyDescent="0.2">
      <c r="A149" s="54"/>
      <c r="B149" s="54"/>
      <c r="C149" s="20" t="s">
        <v>1702</v>
      </c>
      <c r="D149" s="20" t="s">
        <v>1703</v>
      </c>
    </row>
    <row r="150" spans="1:4" x14ac:dyDescent="0.2">
      <c r="A150" s="54"/>
      <c r="B150" s="54"/>
      <c r="C150" s="20" t="s">
        <v>700</v>
      </c>
      <c r="D150" s="20" t="s">
        <v>1704</v>
      </c>
    </row>
    <row r="151" spans="1:4" x14ac:dyDescent="0.2">
      <c r="A151" s="54"/>
      <c r="B151" s="54"/>
      <c r="C151" s="20" t="s">
        <v>665</v>
      </c>
      <c r="D151" s="20" t="s">
        <v>1705</v>
      </c>
    </row>
    <row r="152" spans="1:4" x14ac:dyDescent="0.2">
      <c r="A152" s="54"/>
      <c r="B152" s="54"/>
      <c r="C152" s="20" t="s">
        <v>1706</v>
      </c>
      <c r="D152" s="20" t="s">
        <v>1707</v>
      </c>
    </row>
    <row r="153" spans="1:4" x14ac:dyDescent="0.2">
      <c r="A153" s="54"/>
      <c r="B153" s="54"/>
      <c r="C153" s="20" t="s">
        <v>1708</v>
      </c>
      <c r="D153" s="20" t="s">
        <v>1709</v>
      </c>
    </row>
    <row r="154" spans="1:4" x14ac:dyDescent="0.2">
      <c r="A154" s="54"/>
      <c r="B154" s="54"/>
      <c r="C154" s="20" t="s">
        <v>1710</v>
      </c>
      <c r="D154" s="20" t="s">
        <v>1711</v>
      </c>
    </row>
    <row r="155" spans="1:4" x14ac:dyDescent="0.2">
      <c r="A155" s="54"/>
      <c r="B155" s="54"/>
      <c r="C155" s="20" t="s">
        <v>1712</v>
      </c>
      <c r="D155" s="20" t="s">
        <v>1713</v>
      </c>
    </row>
    <row r="156" spans="1:4" x14ac:dyDescent="0.2">
      <c r="A156" s="54"/>
      <c r="B156" s="54"/>
      <c r="C156" s="20" t="s">
        <v>1714</v>
      </c>
      <c r="D156" s="20" t="s">
        <v>1715</v>
      </c>
    </row>
    <row r="157" spans="1:4" x14ac:dyDescent="0.2">
      <c r="A157" s="54"/>
      <c r="B157" s="54"/>
      <c r="C157" s="20" t="s">
        <v>1716</v>
      </c>
      <c r="D157" s="20" t="s">
        <v>1717</v>
      </c>
    </row>
    <row r="158" spans="1:4" x14ac:dyDescent="0.2">
      <c r="A158" s="54"/>
      <c r="B158" s="54"/>
      <c r="C158" s="20" t="s">
        <v>1718</v>
      </c>
      <c r="D158" s="20" t="s">
        <v>1719</v>
      </c>
    </row>
    <row r="159" spans="1:4" x14ac:dyDescent="0.2">
      <c r="A159" s="54"/>
      <c r="B159" s="54"/>
      <c r="C159" s="20" t="s">
        <v>879</v>
      </c>
      <c r="D159" s="20" t="s">
        <v>1720</v>
      </c>
    </row>
    <row r="160" spans="1:4" x14ac:dyDescent="0.2">
      <c r="A160" s="54"/>
      <c r="B160" s="54"/>
      <c r="C160" s="20" t="s">
        <v>1721</v>
      </c>
      <c r="D160" s="20" t="s">
        <v>1722</v>
      </c>
    </row>
    <row r="161" spans="1:4" x14ac:dyDescent="0.2">
      <c r="A161" s="54"/>
      <c r="B161" s="54"/>
      <c r="C161" s="20" t="s">
        <v>808</v>
      </c>
      <c r="D161" s="20" t="s">
        <v>1723</v>
      </c>
    </row>
    <row r="162" spans="1:4" x14ac:dyDescent="0.2">
      <c r="A162" s="54"/>
      <c r="B162" s="54"/>
      <c r="C162" s="20" t="s">
        <v>724</v>
      </c>
      <c r="D162" s="20" t="s">
        <v>1724</v>
      </c>
    </row>
    <row r="163" spans="1:4" x14ac:dyDescent="0.2">
      <c r="A163" s="54"/>
      <c r="B163" s="54"/>
      <c r="C163" s="20" t="s">
        <v>1725</v>
      </c>
      <c r="D163" s="20" t="s">
        <v>1726</v>
      </c>
    </row>
    <row r="164" spans="1:4" x14ac:dyDescent="0.2">
      <c r="A164" s="54"/>
      <c r="B164" s="54"/>
      <c r="C164" s="20" t="s">
        <v>1727</v>
      </c>
      <c r="D164" s="20" t="s">
        <v>1728</v>
      </c>
    </row>
    <row r="165" spans="1:4" x14ac:dyDescent="0.2">
      <c r="A165" s="54"/>
      <c r="B165" s="54"/>
      <c r="C165" s="20" t="s">
        <v>1729</v>
      </c>
      <c r="D165" s="20" t="s">
        <v>1730</v>
      </c>
    </row>
    <row r="166" spans="1:4" x14ac:dyDescent="0.2">
      <c r="A166" s="54"/>
      <c r="B166" s="54"/>
      <c r="C166" s="20" t="s">
        <v>1731</v>
      </c>
      <c r="D166" s="20" t="s">
        <v>1732</v>
      </c>
    </row>
    <row r="167" spans="1:4" x14ac:dyDescent="0.2">
      <c r="A167" s="54"/>
      <c r="B167" s="54"/>
      <c r="C167" s="20" t="s">
        <v>1733</v>
      </c>
      <c r="D167" s="20" t="s">
        <v>1734</v>
      </c>
    </row>
    <row r="168" spans="1:4" x14ac:dyDescent="0.2">
      <c r="A168" s="54"/>
      <c r="B168" s="54"/>
      <c r="C168" s="20" t="s">
        <v>787</v>
      </c>
      <c r="D168" s="20" t="s">
        <v>1735</v>
      </c>
    </row>
    <row r="169" spans="1:4" x14ac:dyDescent="0.2">
      <c r="A169" s="54"/>
      <c r="B169" s="54"/>
      <c r="C169" s="20" t="s">
        <v>1736</v>
      </c>
      <c r="D169" s="20" t="s">
        <v>1737</v>
      </c>
    </row>
    <row r="170" spans="1:4" x14ac:dyDescent="0.2">
      <c r="A170" s="54"/>
      <c r="B170" s="54"/>
      <c r="C170" s="20" t="s">
        <v>1738</v>
      </c>
      <c r="D170" s="20" t="s">
        <v>1739</v>
      </c>
    </row>
    <row r="171" spans="1:4" x14ac:dyDescent="0.2">
      <c r="A171" s="54"/>
      <c r="B171" s="54"/>
      <c r="C171" s="20" t="s">
        <v>1740</v>
      </c>
      <c r="D171" s="20" t="s">
        <v>1741</v>
      </c>
    </row>
    <row r="172" spans="1:4" x14ac:dyDescent="0.2">
      <c r="A172" s="54"/>
      <c r="B172" s="54"/>
      <c r="C172" s="20" t="s">
        <v>1742</v>
      </c>
      <c r="D172" s="20" t="s">
        <v>1743</v>
      </c>
    </row>
    <row r="173" spans="1:4" x14ac:dyDescent="0.2">
      <c r="A173" s="54"/>
      <c r="B173" s="54"/>
      <c r="C173" s="20" t="s">
        <v>1744</v>
      </c>
      <c r="D173" s="20" t="s">
        <v>1745</v>
      </c>
    </row>
    <row r="174" spans="1:4" x14ac:dyDescent="0.2">
      <c r="A174" s="54"/>
      <c r="B174" s="54"/>
      <c r="C174" s="20" t="s">
        <v>1746</v>
      </c>
      <c r="D174" s="20" t="s">
        <v>1747</v>
      </c>
    </row>
    <row r="175" spans="1:4" x14ac:dyDescent="0.2">
      <c r="A175" s="54"/>
      <c r="B175" s="54"/>
      <c r="C175" s="20" t="s">
        <v>1748</v>
      </c>
      <c r="D175" s="20" t="s">
        <v>1749</v>
      </c>
    </row>
    <row r="176" spans="1:4" x14ac:dyDescent="0.2">
      <c r="A176" s="54"/>
      <c r="B176" s="54"/>
      <c r="C176" s="20" t="s">
        <v>1750</v>
      </c>
      <c r="D176" s="20" t="s">
        <v>1751</v>
      </c>
    </row>
    <row r="177" spans="1:5" x14ac:dyDescent="0.2">
      <c r="A177" s="54"/>
      <c r="B177" s="54"/>
      <c r="C177" s="20" t="s">
        <v>1752</v>
      </c>
      <c r="D177" s="20" t="s">
        <v>1753</v>
      </c>
    </row>
    <row r="178" spans="1:5" x14ac:dyDescent="0.2">
      <c r="A178" s="54"/>
      <c r="B178" s="54"/>
      <c r="C178" s="20" t="s">
        <v>1754</v>
      </c>
      <c r="D178" s="20" t="s">
        <v>1755</v>
      </c>
    </row>
    <row r="179" spans="1:5" x14ac:dyDescent="0.2">
      <c r="A179" s="54"/>
      <c r="B179" s="54"/>
      <c r="C179" s="20" t="s">
        <v>1756</v>
      </c>
      <c r="D179" s="20" t="s">
        <v>1757</v>
      </c>
    </row>
    <row r="180" spans="1:5" x14ac:dyDescent="0.2">
      <c r="A180" s="54"/>
      <c r="B180" s="54"/>
      <c r="C180" s="20" t="s">
        <v>87</v>
      </c>
      <c r="D180" s="20" t="s">
        <v>1758</v>
      </c>
      <c r="E180" t="s">
        <v>1599</v>
      </c>
    </row>
    <row r="181" spans="1:5" x14ac:dyDescent="0.2">
      <c r="A181" s="54"/>
      <c r="B181" s="54"/>
      <c r="C181" s="20" t="s">
        <v>516</v>
      </c>
      <c r="D181" s="20" t="s">
        <v>516</v>
      </c>
    </row>
    <row r="182" spans="1:5" x14ac:dyDescent="0.2">
      <c r="A182" s="71"/>
      <c r="B182" s="64" t="s">
        <v>1759</v>
      </c>
      <c r="C182" s="46" t="s">
        <v>137</v>
      </c>
      <c r="D182" s="46"/>
    </row>
    <row r="183" spans="1:5" x14ac:dyDescent="0.2">
      <c r="A183" s="72"/>
      <c r="B183" s="65"/>
      <c r="C183" s="46" t="s">
        <v>1332</v>
      </c>
      <c r="D183" s="46"/>
    </row>
    <row r="184" spans="1:5" x14ac:dyDescent="0.2">
      <c r="A184" s="72"/>
      <c r="B184" s="65"/>
      <c r="C184" s="46" t="s">
        <v>1760</v>
      </c>
      <c r="D184" s="46"/>
    </row>
    <row r="185" spans="1:5" x14ac:dyDescent="0.2">
      <c r="A185" s="73"/>
      <c r="B185" s="66"/>
      <c r="C185" s="47" t="s">
        <v>947</v>
      </c>
      <c r="D185" s="47"/>
    </row>
    <row r="186" spans="1:5" x14ac:dyDescent="0.2">
      <c r="A186" s="67"/>
      <c r="B186" s="67" t="s">
        <v>121</v>
      </c>
      <c r="C186" s="45" t="s">
        <v>969</v>
      </c>
      <c r="D186" s="45"/>
    </row>
    <row r="187" spans="1:5" x14ac:dyDescent="0.2">
      <c r="A187" s="68"/>
      <c r="B187" s="68"/>
      <c r="C187" s="45" t="s">
        <v>139</v>
      </c>
      <c r="D187" s="45"/>
    </row>
    <row r="188" spans="1:5" x14ac:dyDescent="0.2">
      <c r="A188" s="71"/>
      <c r="B188" s="64" t="s">
        <v>10</v>
      </c>
      <c r="C188" s="47" t="s">
        <v>147</v>
      </c>
      <c r="D188" s="47" t="s">
        <v>1761</v>
      </c>
    </row>
    <row r="189" spans="1:5" x14ac:dyDescent="0.2">
      <c r="A189" s="72"/>
      <c r="B189" s="65"/>
      <c r="C189" s="47" t="s">
        <v>136</v>
      </c>
      <c r="D189" s="47" t="s">
        <v>1762</v>
      </c>
    </row>
    <row r="190" spans="1:5" x14ac:dyDescent="0.2">
      <c r="A190" s="72"/>
      <c r="B190" s="65"/>
      <c r="C190" s="47" t="s">
        <v>33</v>
      </c>
      <c r="D190" s="47" t="s">
        <v>33</v>
      </c>
    </row>
    <row r="191" spans="1:5" x14ac:dyDescent="0.2">
      <c r="A191" s="72"/>
      <c r="B191" s="65"/>
      <c r="C191" s="47" t="s">
        <v>1763</v>
      </c>
      <c r="D191" s="47" t="s">
        <v>1764</v>
      </c>
    </row>
    <row r="192" spans="1:5" x14ac:dyDescent="0.2">
      <c r="A192" s="72"/>
      <c r="B192" s="65"/>
      <c r="C192" s="47" t="s">
        <v>1765</v>
      </c>
      <c r="D192" s="47" t="s">
        <v>1766</v>
      </c>
    </row>
    <row r="193" spans="1:4" x14ac:dyDescent="0.2">
      <c r="A193" s="72"/>
      <c r="B193" s="65"/>
      <c r="C193" s="47" t="s">
        <v>1767</v>
      </c>
      <c r="D193" s="47" t="s">
        <v>1768</v>
      </c>
    </row>
    <row r="194" spans="1:4" x14ac:dyDescent="0.2">
      <c r="A194" s="72"/>
      <c r="B194" s="65"/>
      <c r="C194" s="47" t="s">
        <v>1769</v>
      </c>
      <c r="D194" s="47" t="s">
        <v>1770</v>
      </c>
    </row>
    <row r="195" spans="1:4" x14ac:dyDescent="0.2">
      <c r="A195" s="72"/>
      <c r="B195" s="65"/>
      <c r="C195" s="47" t="s">
        <v>1771</v>
      </c>
      <c r="D195" s="47" t="s">
        <v>1772</v>
      </c>
    </row>
    <row r="196" spans="1:4" x14ac:dyDescent="0.2">
      <c r="A196" s="72"/>
      <c r="B196" s="65"/>
      <c r="C196" s="47" t="s">
        <v>1773</v>
      </c>
      <c r="D196" s="47" t="s">
        <v>1774</v>
      </c>
    </row>
    <row r="197" spans="1:4" x14ac:dyDescent="0.2">
      <c r="A197" s="72"/>
      <c r="B197" s="65"/>
      <c r="C197" s="47" t="s">
        <v>1775</v>
      </c>
      <c r="D197" s="47" t="s">
        <v>1776</v>
      </c>
    </row>
    <row r="198" spans="1:4" x14ac:dyDescent="0.2">
      <c r="A198" s="72"/>
      <c r="B198" s="65"/>
      <c r="C198" s="47" t="s">
        <v>89</v>
      </c>
      <c r="D198" s="47" t="s">
        <v>1777</v>
      </c>
    </row>
    <row r="199" spans="1:4" x14ac:dyDescent="0.2">
      <c r="A199" s="72"/>
      <c r="B199" s="65"/>
      <c r="C199" s="47" t="s">
        <v>519</v>
      </c>
      <c r="D199" s="47" t="s">
        <v>1778</v>
      </c>
    </row>
    <row r="200" spans="1:4" x14ac:dyDescent="0.2">
      <c r="A200" s="72"/>
      <c r="B200" s="65"/>
      <c r="C200" s="47" t="s">
        <v>516</v>
      </c>
      <c r="D200" s="47" t="s">
        <v>516</v>
      </c>
    </row>
    <row r="201" spans="1:4" x14ac:dyDescent="0.2">
      <c r="A201" s="73"/>
      <c r="B201" s="66"/>
      <c r="C201" s="47" t="s">
        <v>947</v>
      </c>
      <c r="D201" s="47" t="s">
        <v>1779</v>
      </c>
    </row>
    <row r="202" spans="1:4" x14ac:dyDescent="0.2">
      <c r="A202" s="106"/>
      <c r="B202" s="106" t="s">
        <v>117</v>
      </c>
      <c r="C202" s="20" t="s">
        <v>1780</v>
      </c>
      <c r="D202" s="20"/>
    </row>
    <row r="203" spans="1:4" x14ac:dyDescent="0.2">
      <c r="A203" s="54"/>
      <c r="B203" s="54"/>
      <c r="C203" s="20" t="s">
        <v>1781</v>
      </c>
      <c r="D203" s="20"/>
    </row>
    <row r="204" spans="1:4" x14ac:dyDescent="0.2">
      <c r="A204" s="54"/>
      <c r="B204" s="54"/>
      <c r="C204" s="20" t="s">
        <v>1782</v>
      </c>
      <c r="D204" s="20"/>
    </row>
    <row r="205" spans="1:4" x14ac:dyDescent="0.2">
      <c r="A205" s="54"/>
      <c r="B205" s="54"/>
      <c r="C205" s="20" t="s">
        <v>639</v>
      </c>
      <c r="D205" s="20"/>
    </row>
    <row r="206" spans="1:4" x14ac:dyDescent="0.2">
      <c r="A206" s="54"/>
      <c r="B206" s="54"/>
      <c r="C206" s="20" t="s">
        <v>207</v>
      </c>
      <c r="D206" s="20"/>
    </row>
    <row r="207" spans="1:4" x14ac:dyDescent="0.2">
      <c r="A207" s="54"/>
      <c r="B207" s="54"/>
      <c r="C207" s="20" t="s">
        <v>194</v>
      </c>
      <c r="D207" s="20"/>
    </row>
    <row r="208" spans="1:4" x14ac:dyDescent="0.2">
      <c r="A208" s="54"/>
      <c r="B208" s="54"/>
      <c r="C208" s="20" t="s">
        <v>1439</v>
      </c>
      <c r="D208" s="20"/>
    </row>
    <row r="209" spans="1:5" x14ac:dyDescent="0.2">
      <c r="A209" s="54"/>
      <c r="B209" s="54"/>
      <c r="C209" s="20" t="s">
        <v>413</v>
      </c>
      <c r="D209" s="20"/>
    </row>
    <row r="210" spans="1:5" x14ac:dyDescent="0.2">
      <c r="A210" s="54"/>
      <c r="B210" s="54"/>
      <c r="C210" s="20" t="s">
        <v>1783</v>
      </c>
      <c r="D210" s="20"/>
    </row>
    <row r="211" spans="1:5" x14ac:dyDescent="0.2">
      <c r="A211" s="54"/>
      <c r="B211" s="54"/>
      <c r="C211" s="20" t="s">
        <v>133</v>
      </c>
      <c r="D211" s="20"/>
    </row>
    <row r="212" spans="1:5" x14ac:dyDescent="0.2">
      <c r="A212" s="54"/>
      <c r="B212" s="54"/>
      <c r="C212" s="20" t="s">
        <v>557</v>
      </c>
      <c r="D212" s="20"/>
    </row>
    <row r="213" spans="1:5" x14ac:dyDescent="0.2">
      <c r="A213" s="54"/>
      <c r="B213" s="54"/>
      <c r="C213" s="20" t="s">
        <v>584</v>
      </c>
      <c r="D213" s="20"/>
    </row>
    <row r="214" spans="1:5" x14ac:dyDescent="0.2">
      <c r="A214" s="54"/>
      <c r="B214" s="54"/>
      <c r="C214" s="20" t="s">
        <v>247</v>
      </c>
      <c r="D214" s="20"/>
    </row>
    <row r="215" spans="1:5" x14ac:dyDescent="0.2">
      <c r="A215" s="54"/>
      <c r="B215" s="54"/>
      <c r="C215" s="20" t="s">
        <v>1013</v>
      </c>
      <c r="D215" s="20"/>
    </row>
    <row r="216" spans="1:5" x14ac:dyDescent="0.2">
      <c r="A216" s="54"/>
      <c r="B216" s="54"/>
      <c r="C216" s="20" t="s">
        <v>1784</v>
      </c>
      <c r="D216" s="20"/>
    </row>
    <row r="217" spans="1:5" x14ac:dyDescent="0.2">
      <c r="A217" s="54"/>
      <c r="B217" s="54"/>
      <c r="C217" s="20" t="s">
        <v>177</v>
      </c>
      <c r="D217" s="20"/>
    </row>
    <row r="218" spans="1:5" x14ac:dyDescent="0.2">
      <c r="A218" s="54"/>
      <c r="B218" s="54"/>
      <c r="C218" s="20" t="s">
        <v>1785</v>
      </c>
      <c r="D218" s="20" t="s">
        <v>1786</v>
      </c>
      <c r="E218" t="s">
        <v>1599</v>
      </c>
    </row>
    <row r="219" spans="1:5" x14ac:dyDescent="0.2">
      <c r="A219" s="54"/>
      <c r="B219" s="54"/>
      <c r="C219" s="20" t="s">
        <v>512</v>
      </c>
      <c r="D219" s="20"/>
    </row>
    <row r="220" spans="1:5" x14ac:dyDescent="0.2">
      <c r="A220" s="54"/>
      <c r="B220" s="54"/>
      <c r="C220" s="20" t="s">
        <v>1787</v>
      </c>
      <c r="D220" s="20"/>
    </row>
    <row r="221" spans="1:5" x14ac:dyDescent="0.2">
      <c r="A221" s="54"/>
      <c r="B221" s="54"/>
      <c r="C221" s="20" t="s">
        <v>289</v>
      </c>
      <c r="D221" s="20"/>
    </row>
    <row r="222" spans="1:5" x14ac:dyDescent="0.2">
      <c r="A222" s="54"/>
      <c r="B222" s="54"/>
      <c r="C222" s="20" t="s">
        <v>1788</v>
      </c>
      <c r="D222" s="20"/>
    </row>
    <row r="223" spans="1:5" x14ac:dyDescent="0.2">
      <c r="A223" s="54"/>
      <c r="B223" s="54"/>
      <c r="C223" s="20" t="s">
        <v>626</v>
      </c>
      <c r="D223" s="20"/>
    </row>
    <row r="224" spans="1:5" x14ac:dyDescent="0.2">
      <c r="A224" s="54"/>
      <c r="B224" s="54"/>
      <c r="C224" s="20" t="s">
        <v>1789</v>
      </c>
      <c r="D224" s="20"/>
    </row>
    <row r="225" spans="1:4" x14ac:dyDescent="0.2">
      <c r="A225" s="54"/>
      <c r="B225" s="54"/>
      <c r="C225" s="20" t="s">
        <v>1790</v>
      </c>
      <c r="D225" s="20"/>
    </row>
    <row r="226" spans="1:4" x14ac:dyDescent="0.2">
      <c r="A226" s="54"/>
      <c r="B226" s="54"/>
      <c r="C226" s="20" t="s">
        <v>1791</v>
      </c>
      <c r="D226" s="20"/>
    </row>
    <row r="227" spans="1:4" x14ac:dyDescent="0.2">
      <c r="A227" s="54"/>
      <c r="B227" s="54"/>
      <c r="C227" s="20" t="s">
        <v>305</v>
      </c>
      <c r="D227" s="20"/>
    </row>
    <row r="228" spans="1:4" x14ac:dyDescent="0.2">
      <c r="A228" s="54"/>
      <c r="B228" s="54"/>
      <c r="C228" s="20" t="s">
        <v>654</v>
      </c>
      <c r="D228" s="20"/>
    </row>
    <row r="229" spans="1:4" x14ac:dyDescent="0.2">
      <c r="A229" s="54"/>
      <c r="B229" s="54"/>
      <c r="C229" s="20" t="s">
        <v>145</v>
      </c>
      <c r="D229" s="20"/>
    </row>
    <row r="230" spans="1:4" x14ac:dyDescent="0.2">
      <c r="A230" s="54"/>
      <c r="B230" s="54"/>
      <c r="C230" s="20" t="s">
        <v>237</v>
      </c>
      <c r="D230" s="20"/>
    </row>
    <row r="231" spans="1:4" x14ac:dyDescent="0.2">
      <c r="A231" s="54"/>
      <c r="B231" s="54"/>
      <c r="C231" s="20" t="s">
        <v>1792</v>
      </c>
      <c r="D231" s="20"/>
    </row>
    <row r="232" spans="1:4" x14ac:dyDescent="0.2">
      <c r="A232" s="54"/>
      <c r="B232" s="54"/>
      <c r="C232" s="20" t="s">
        <v>596</v>
      </c>
      <c r="D232" s="20"/>
    </row>
    <row r="233" spans="1:4" x14ac:dyDescent="0.2">
      <c r="A233" s="54"/>
      <c r="B233" s="54"/>
      <c r="C233" s="20" t="s">
        <v>1793</v>
      </c>
      <c r="D233" s="20"/>
    </row>
    <row r="234" spans="1:4" x14ac:dyDescent="0.2">
      <c r="A234" s="54"/>
      <c r="B234" s="54"/>
      <c r="C234" s="20" t="s">
        <v>1794</v>
      </c>
      <c r="D234" s="20"/>
    </row>
    <row r="235" spans="1:4" x14ac:dyDescent="0.2">
      <c r="A235" s="54"/>
      <c r="B235" s="54"/>
      <c r="C235" s="20" t="s">
        <v>1795</v>
      </c>
      <c r="D235" s="20"/>
    </row>
    <row r="236" spans="1:4" x14ac:dyDescent="0.2">
      <c r="A236" s="54"/>
      <c r="B236" s="54"/>
      <c r="C236" s="20" t="s">
        <v>1796</v>
      </c>
      <c r="D236" s="20"/>
    </row>
    <row r="237" spans="1:4" x14ac:dyDescent="0.2">
      <c r="A237" s="54"/>
      <c r="B237" s="54"/>
      <c r="C237" s="20" t="s">
        <v>1797</v>
      </c>
      <c r="D237" s="20"/>
    </row>
    <row r="238" spans="1:4" x14ac:dyDescent="0.2">
      <c r="A238" s="54"/>
      <c r="B238" s="54"/>
      <c r="C238" s="20" t="s">
        <v>1005</v>
      </c>
      <c r="D238" s="20"/>
    </row>
    <row r="239" spans="1:4" x14ac:dyDescent="0.2">
      <c r="A239" s="54"/>
      <c r="B239" s="54"/>
      <c r="C239" s="20" t="s">
        <v>1798</v>
      </c>
      <c r="D239" s="20"/>
    </row>
    <row r="240" spans="1:4" x14ac:dyDescent="0.2">
      <c r="A240" s="54"/>
      <c r="B240" s="54"/>
      <c r="C240" s="20" t="s">
        <v>1799</v>
      </c>
      <c r="D240" s="20"/>
    </row>
    <row r="241" spans="1:4" x14ac:dyDescent="0.2">
      <c r="A241" s="54"/>
      <c r="B241" s="54"/>
      <c r="C241" s="20" t="s">
        <v>492</v>
      </c>
      <c r="D241" s="20"/>
    </row>
    <row r="242" spans="1:4" x14ac:dyDescent="0.2">
      <c r="A242" s="54"/>
      <c r="B242" s="54"/>
      <c r="C242" s="20" t="s">
        <v>468</v>
      </c>
      <c r="D242" s="20"/>
    </row>
    <row r="243" spans="1:4" x14ac:dyDescent="0.2">
      <c r="A243" s="54"/>
      <c r="B243" s="54"/>
      <c r="C243" s="20" t="s">
        <v>153</v>
      </c>
      <c r="D243" s="20"/>
    </row>
    <row r="244" spans="1:4" x14ac:dyDescent="0.2">
      <c r="A244" s="54"/>
      <c r="B244" s="54"/>
      <c r="C244" s="20" t="s">
        <v>589</v>
      </c>
      <c r="D244" s="20"/>
    </row>
    <row r="245" spans="1:4" x14ac:dyDescent="0.2">
      <c r="A245" s="54"/>
      <c r="B245" s="54"/>
      <c r="C245" s="20" t="s">
        <v>1800</v>
      </c>
      <c r="D245" s="20"/>
    </row>
    <row r="246" spans="1:4" x14ac:dyDescent="0.2">
      <c r="A246" s="54"/>
      <c r="B246" s="54"/>
      <c r="C246" s="20" t="s">
        <v>635</v>
      </c>
      <c r="D246" s="20"/>
    </row>
    <row r="247" spans="1:4" x14ac:dyDescent="0.2">
      <c r="A247" s="54"/>
      <c r="B247" s="54"/>
      <c r="C247" s="20" t="s">
        <v>1801</v>
      </c>
      <c r="D247" s="20"/>
    </row>
    <row r="248" spans="1:4" x14ac:dyDescent="0.2">
      <c r="A248" s="54"/>
      <c r="B248" s="54"/>
      <c r="C248" s="20" t="s">
        <v>1802</v>
      </c>
      <c r="D248" s="20"/>
    </row>
    <row r="249" spans="1:4" x14ac:dyDescent="0.2">
      <c r="A249" s="54"/>
      <c r="B249" s="54"/>
      <c r="C249" s="20" t="s">
        <v>1803</v>
      </c>
      <c r="D249" s="20"/>
    </row>
    <row r="250" spans="1:4" x14ac:dyDescent="0.2">
      <c r="A250" s="54"/>
      <c r="B250" s="54"/>
      <c r="C250" s="20" t="s">
        <v>481</v>
      </c>
      <c r="D250" s="20"/>
    </row>
    <row r="251" spans="1:4" x14ac:dyDescent="0.2">
      <c r="A251" s="54"/>
      <c r="B251" s="54"/>
      <c r="C251" s="20" t="s">
        <v>1330</v>
      </c>
      <c r="D251" s="20"/>
    </row>
    <row r="252" spans="1:4" x14ac:dyDescent="0.2">
      <c r="A252" s="54"/>
      <c r="B252" s="54"/>
      <c r="C252" s="20" t="s">
        <v>516</v>
      </c>
      <c r="D252" s="20"/>
    </row>
    <row r="253" spans="1:4" x14ac:dyDescent="0.2">
      <c r="A253" s="54"/>
      <c r="B253" s="54"/>
      <c r="C253" s="20" t="s">
        <v>907</v>
      </c>
      <c r="D253" s="20"/>
    </row>
    <row r="254" spans="1:4" x14ac:dyDescent="0.2">
      <c r="A254" s="54"/>
      <c r="B254" s="54"/>
      <c r="C254" s="20" t="s">
        <v>1804</v>
      </c>
      <c r="D254" s="20"/>
    </row>
    <row r="255" spans="1:4" x14ac:dyDescent="0.2">
      <c r="A255" s="54"/>
      <c r="B255" s="54"/>
      <c r="C255" s="20" t="s">
        <v>1805</v>
      </c>
      <c r="D255" s="20"/>
    </row>
    <row r="256" spans="1:4" x14ac:dyDescent="0.2">
      <c r="A256" s="54"/>
      <c r="B256" s="54"/>
      <c r="C256" s="20" t="s">
        <v>1806</v>
      </c>
      <c r="D256" s="20"/>
    </row>
    <row r="257" spans="1:5" x14ac:dyDescent="0.2">
      <c r="A257" s="54"/>
      <c r="B257" s="54"/>
      <c r="C257" s="20" t="s">
        <v>1807</v>
      </c>
      <c r="D257" s="20"/>
    </row>
    <row r="258" spans="1:5" x14ac:dyDescent="0.2">
      <c r="A258" s="54"/>
      <c r="B258" s="54"/>
      <c r="C258" s="20" t="s">
        <v>1808</v>
      </c>
      <c r="D258" s="20"/>
    </row>
    <row r="259" spans="1:5" x14ac:dyDescent="0.2">
      <c r="A259" s="54"/>
      <c r="B259" s="54"/>
      <c r="C259" s="20" t="s">
        <v>1809</v>
      </c>
      <c r="D259" s="20"/>
    </row>
    <row r="260" spans="1:5" x14ac:dyDescent="0.2">
      <c r="A260" s="54"/>
      <c r="B260" s="54"/>
      <c r="C260" s="20" t="s">
        <v>1810</v>
      </c>
      <c r="D260" s="20"/>
    </row>
    <row r="261" spans="1:5" x14ac:dyDescent="0.2">
      <c r="A261" s="54"/>
      <c r="B261" s="54"/>
      <c r="C261" s="20" t="s">
        <v>1811</v>
      </c>
      <c r="D261" s="20"/>
    </row>
    <row r="262" spans="1:5" x14ac:dyDescent="0.2">
      <c r="A262" s="54"/>
      <c r="B262" s="54"/>
      <c r="C262" s="20" t="s">
        <v>1812</v>
      </c>
      <c r="D262" s="20"/>
    </row>
    <row r="263" spans="1:5" x14ac:dyDescent="0.2">
      <c r="A263" s="54"/>
      <c r="B263" s="54"/>
      <c r="C263" s="20" t="s">
        <v>1813</v>
      </c>
      <c r="D263" s="20"/>
    </row>
    <row r="264" spans="1:5" x14ac:dyDescent="0.2">
      <c r="A264" s="54"/>
      <c r="B264" s="54"/>
      <c r="C264" s="20" t="s">
        <v>725</v>
      </c>
      <c r="D264" s="20"/>
    </row>
    <row r="265" spans="1:5" x14ac:dyDescent="0.2">
      <c r="A265" s="54"/>
      <c r="B265" s="54"/>
      <c r="C265" s="20" t="s">
        <v>1814</v>
      </c>
      <c r="D265" s="20"/>
    </row>
    <row r="266" spans="1:5" x14ac:dyDescent="0.2">
      <c r="A266" s="54"/>
      <c r="B266" s="54"/>
      <c r="C266" s="20" t="s">
        <v>1815</v>
      </c>
      <c r="D266" s="20"/>
    </row>
    <row r="267" spans="1:5" x14ac:dyDescent="0.2">
      <c r="A267" s="54"/>
      <c r="B267" s="54"/>
      <c r="C267" s="20" t="s">
        <v>676</v>
      </c>
      <c r="D267" s="20"/>
    </row>
    <row r="268" spans="1:5" x14ac:dyDescent="0.2">
      <c r="A268" s="54"/>
      <c r="B268" s="54"/>
      <c r="C268" s="20" t="s">
        <v>1816</v>
      </c>
      <c r="D268" s="20"/>
    </row>
    <row r="269" spans="1:5" x14ac:dyDescent="0.2">
      <c r="A269" s="54"/>
      <c r="B269" s="54"/>
      <c r="C269" s="20" t="s">
        <v>1817</v>
      </c>
      <c r="D269" s="20"/>
    </row>
    <row r="270" spans="1:5" x14ac:dyDescent="0.2">
      <c r="A270" s="54"/>
      <c r="B270" s="54"/>
      <c r="C270" s="20" t="s">
        <v>1818</v>
      </c>
      <c r="D270" s="20" t="s">
        <v>1819</v>
      </c>
      <c r="E270" t="s">
        <v>1599</v>
      </c>
    </row>
    <row r="271" spans="1:5" x14ac:dyDescent="0.2">
      <c r="A271" s="54"/>
      <c r="B271" s="54"/>
      <c r="C271" s="20" t="s">
        <v>1820</v>
      </c>
      <c r="D271" s="20" t="s">
        <v>1821</v>
      </c>
      <c r="E271" t="s">
        <v>1599</v>
      </c>
    </row>
    <row r="272" spans="1:5" x14ac:dyDescent="0.2">
      <c r="A272" s="54"/>
      <c r="B272" s="54"/>
      <c r="C272" s="20" t="s">
        <v>1822</v>
      </c>
      <c r="D272" s="20" t="s">
        <v>1823</v>
      </c>
      <c r="E272" t="s">
        <v>1599</v>
      </c>
    </row>
    <row r="273" spans="1:5" x14ac:dyDescent="0.2">
      <c r="A273" s="54"/>
      <c r="B273" s="54"/>
      <c r="C273" s="20" t="s">
        <v>1824</v>
      </c>
      <c r="D273" s="20"/>
    </row>
    <row r="274" spans="1:5" x14ac:dyDescent="0.2">
      <c r="A274" s="54"/>
      <c r="B274" s="54"/>
      <c r="C274" s="20" t="s">
        <v>1825</v>
      </c>
      <c r="D274" s="20" t="s">
        <v>1826</v>
      </c>
      <c r="E274" t="s">
        <v>1599</v>
      </c>
    </row>
    <row r="275" spans="1:5" x14ac:dyDescent="0.2">
      <c r="A275" s="54"/>
      <c r="B275" s="54"/>
      <c r="C275" s="20" t="s">
        <v>735</v>
      </c>
      <c r="D275" s="20"/>
    </row>
    <row r="276" spans="1:5" x14ac:dyDescent="0.2">
      <c r="A276" s="54"/>
      <c r="B276" s="54"/>
      <c r="C276" s="20" t="s">
        <v>1827</v>
      </c>
      <c r="D276" s="20"/>
    </row>
    <row r="277" spans="1:5" x14ac:dyDescent="0.2">
      <c r="A277" s="54"/>
      <c r="B277" s="54"/>
      <c r="C277" s="20" t="s">
        <v>1828</v>
      </c>
      <c r="D277" s="20"/>
    </row>
    <row r="278" spans="1:5" x14ac:dyDescent="0.2">
      <c r="A278" s="54"/>
      <c r="B278" s="54"/>
      <c r="C278" s="20" t="s">
        <v>1829</v>
      </c>
      <c r="D278" s="20"/>
    </row>
    <row r="279" spans="1:5" x14ac:dyDescent="0.2">
      <c r="A279" s="54"/>
      <c r="B279" s="54"/>
      <c r="C279" s="20" t="s">
        <v>1830</v>
      </c>
      <c r="D279" s="20"/>
    </row>
    <row r="280" spans="1:5" x14ac:dyDescent="0.2">
      <c r="A280" s="54"/>
      <c r="B280" s="54"/>
      <c r="C280" s="20" t="s">
        <v>1831</v>
      </c>
      <c r="D280" s="20"/>
    </row>
    <row r="281" spans="1:5" x14ac:dyDescent="0.2">
      <c r="A281" s="54"/>
      <c r="B281" s="54"/>
      <c r="C281" s="20" t="s">
        <v>1832</v>
      </c>
      <c r="D281" s="20"/>
    </row>
    <row r="282" spans="1:5" x14ac:dyDescent="0.2">
      <c r="A282" s="54"/>
      <c r="B282" s="54"/>
      <c r="C282" s="20" t="s">
        <v>1833</v>
      </c>
      <c r="D282" s="20" t="s">
        <v>1834</v>
      </c>
      <c r="E282" t="s">
        <v>1599</v>
      </c>
    </row>
    <row r="283" spans="1:5" x14ac:dyDescent="0.2">
      <c r="A283" s="54"/>
      <c r="B283" s="54"/>
      <c r="C283" s="20" t="s">
        <v>1835</v>
      </c>
      <c r="D283" s="20"/>
    </row>
    <row r="284" spans="1:5" x14ac:dyDescent="0.2">
      <c r="A284" s="54"/>
      <c r="B284" s="54"/>
      <c r="C284" s="20" t="s">
        <v>695</v>
      </c>
      <c r="D284" s="20" t="s">
        <v>1836</v>
      </c>
      <c r="E284" t="s">
        <v>1599</v>
      </c>
    </row>
    <row r="285" spans="1:5" x14ac:dyDescent="0.2">
      <c r="A285" s="54"/>
      <c r="B285" s="54"/>
      <c r="C285" s="20" t="s">
        <v>1837</v>
      </c>
      <c r="D285" s="20"/>
    </row>
    <row r="286" spans="1:5" x14ac:dyDescent="0.2">
      <c r="A286" s="54"/>
      <c r="B286" s="54"/>
      <c r="C286" s="20" t="s">
        <v>1838</v>
      </c>
      <c r="D286" s="20"/>
    </row>
    <row r="287" spans="1:5" x14ac:dyDescent="0.2">
      <c r="A287" s="54"/>
      <c r="B287" s="54"/>
      <c r="C287" s="20" t="s">
        <v>1839</v>
      </c>
      <c r="D287" s="20"/>
    </row>
    <row r="288" spans="1:5" x14ac:dyDescent="0.2">
      <c r="A288" s="54"/>
      <c r="B288" s="54"/>
      <c r="C288" s="20" t="s">
        <v>1840</v>
      </c>
      <c r="D288" s="20"/>
    </row>
    <row r="289" spans="1:5" x14ac:dyDescent="0.2">
      <c r="A289" s="54"/>
      <c r="B289" s="54"/>
      <c r="C289" s="20" t="s">
        <v>1841</v>
      </c>
      <c r="D289" s="20" t="s">
        <v>1842</v>
      </c>
      <c r="E289" t="s">
        <v>1599</v>
      </c>
    </row>
    <row r="290" spans="1:5" x14ac:dyDescent="0.2">
      <c r="A290" s="54"/>
      <c r="B290" s="54"/>
      <c r="C290" s="20" t="s">
        <v>1843</v>
      </c>
      <c r="D290" s="20"/>
    </row>
    <row r="291" spans="1:5" x14ac:dyDescent="0.2">
      <c r="A291" s="54"/>
      <c r="B291" s="54"/>
      <c r="C291" s="20" t="s">
        <v>1844</v>
      </c>
      <c r="D291" s="20"/>
    </row>
    <row r="292" spans="1:5" x14ac:dyDescent="0.2">
      <c r="A292" s="54"/>
      <c r="B292" s="54"/>
      <c r="C292" s="20" t="s">
        <v>1845</v>
      </c>
      <c r="D292" s="20"/>
    </row>
    <row r="293" spans="1:5" x14ac:dyDescent="0.2">
      <c r="A293" s="54"/>
      <c r="B293" s="54"/>
      <c r="C293" s="20" t="s">
        <v>1846</v>
      </c>
      <c r="D293" s="20"/>
    </row>
    <row r="294" spans="1:5" x14ac:dyDescent="0.2">
      <c r="A294" s="54"/>
      <c r="B294" s="54"/>
      <c r="C294" s="20" t="s">
        <v>1847</v>
      </c>
      <c r="D294" s="20"/>
    </row>
    <row r="295" spans="1:5" x14ac:dyDescent="0.2">
      <c r="A295" s="54"/>
      <c r="B295" s="54"/>
      <c r="C295" s="20" t="s">
        <v>1848</v>
      </c>
      <c r="D295" s="20"/>
    </row>
    <row r="296" spans="1:5" x14ac:dyDescent="0.2">
      <c r="A296" s="54"/>
      <c r="B296" s="54"/>
      <c r="C296" s="20" t="s">
        <v>517</v>
      </c>
      <c r="D296" s="20"/>
    </row>
    <row r="297" spans="1:5" x14ac:dyDescent="0.2">
      <c r="A297" s="54"/>
      <c r="B297" s="54"/>
      <c r="C297" s="20" t="s">
        <v>1849</v>
      </c>
      <c r="D297" s="20" t="s">
        <v>1850</v>
      </c>
      <c r="E297" t="s">
        <v>1599</v>
      </c>
    </row>
    <row r="298" spans="1:5" x14ac:dyDescent="0.2">
      <c r="A298" s="54"/>
      <c r="B298" s="54"/>
      <c r="C298" s="20" t="s">
        <v>701</v>
      </c>
      <c r="D298" s="20"/>
    </row>
    <row r="299" spans="1:5" x14ac:dyDescent="0.2">
      <c r="A299" s="54"/>
      <c r="B299" s="54"/>
      <c r="C299" s="20" t="s">
        <v>1851</v>
      </c>
      <c r="D299" s="20"/>
    </row>
    <row r="300" spans="1:5" x14ac:dyDescent="0.2">
      <c r="A300" s="54"/>
      <c r="B300" s="54"/>
      <c r="C300" s="20" t="s">
        <v>1852</v>
      </c>
      <c r="D300" s="20"/>
      <c r="E300" t="s">
        <v>1599</v>
      </c>
    </row>
    <row r="301" spans="1:5" x14ac:dyDescent="0.2">
      <c r="A301" s="54"/>
      <c r="B301" s="54"/>
      <c r="C301" s="20" t="s">
        <v>1853</v>
      </c>
      <c r="D301" s="20"/>
    </row>
    <row r="302" spans="1:5" x14ac:dyDescent="0.2">
      <c r="A302" s="54"/>
      <c r="B302" s="54"/>
      <c r="C302" s="20" t="s">
        <v>1854</v>
      </c>
      <c r="D302" s="20"/>
    </row>
    <row r="303" spans="1:5" x14ac:dyDescent="0.2">
      <c r="A303" s="54"/>
      <c r="B303" s="54"/>
      <c r="C303" s="20" t="s">
        <v>690</v>
      </c>
      <c r="D303" s="20"/>
    </row>
    <row r="304" spans="1:5" x14ac:dyDescent="0.2">
      <c r="A304" s="54"/>
      <c r="B304" s="54"/>
      <c r="C304" s="20" t="s">
        <v>1855</v>
      </c>
      <c r="D304" s="20"/>
    </row>
    <row r="305" spans="1:5" x14ac:dyDescent="0.2">
      <c r="A305" s="54"/>
      <c r="B305" s="54"/>
      <c r="C305" s="20" t="s">
        <v>994</v>
      </c>
      <c r="D305" s="20"/>
    </row>
    <row r="306" spans="1:5" x14ac:dyDescent="0.2">
      <c r="A306" s="54"/>
      <c r="B306" s="54"/>
      <c r="C306" s="20" t="s">
        <v>1856</v>
      </c>
      <c r="D306" s="20"/>
    </row>
    <row r="307" spans="1:5" x14ac:dyDescent="0.2">
      <c r="A307" s="54"/>
      <c r="B307" s="54"/>
      <c r="C307" s="20" t="s">
        <v>666</v>
      </c>
      <c r="D307" s="20"/>
    </row>
    <row r="308" spans="1:5" x14ac:dyDescent="0.2">
      <c r="A308" s="54"/>
      <c r="B308" s="54"/>
      <c r="C308" s="20" t="s">
        <v>671</v>
      </c>
      <c r="D308" s="20"/>
    </row>
    <row r="309" spans="1:5" x14ac:dyDescent="0.2">
      <c r="A309" s="54"/>
      <c r="B309" s="54"/>
      <c r="C309" s="20" t="s">
        <v>1857</v>
      </c>
      <c r="D309" s="20"/>
    </row>
    <row r="310" spans="1:5" x14ac:dyDescent="0.2">
      <c r="A310" s="54"/>
      <c r="B310" s="54"/>
      <c r="C310" s="20" t="s">
        <v>1858</v>
      </c>
      <c r="D310" s="20"/>
      <c r="E310" t="s">
        <v>1599</v>
      </c>
    </row>
    <row r="311" spans="1:5" x14ac:dyDescent="0.2">
      <c r="A311" s="54"/>
      <c r="B311" s="54"/>
      <c r="C311" s="20" t="s">
        <v>1859</v>
      </c>
      <c r="D311" s="20"/>
      <c r="E311" t="s">
        <v>1599</v>
      </c>
    </row>
    <row r="312" spans="1:5" x14ac:dyDescent="0.2">
      <c r="A312" s="54"/>
      <c r="B312" s="54"/>
      <c r="C312" s="20" t="s">
        <v>1860</v>
      </c>
      <c r="D312" s="20"/>
      <c r="E312" t="s">
        <v>1599</v>
      </c>
    </row>
    <row r="313" spans="1:5" x14ac:dyDescent="0.2">
      <c r="A313" s="54"/>
      <c r="B313" s="54"/>
      <c r="C313" s="20" t="s">
        <v>1861</v>
      </c>
      <c r="D313" s="20"/>
    </row>
    <row r="314" spans="1:5" x14ac:dyDescent="0.2">
      <c r="A314" s="54"/>
      <c r="B314" s="54"/>
      <c r="C314" s="20" t="s">
        <v>1862</v>
      </c>
      <c r="D314" s="20"/>
    </row>
    <row r="315" spans="1:5" x14ac:dyDescent="0.2">
      <c r="A315" s="54"/>
      <c r="B315" s="54"/>
      <c r="C315" s="20" t="s">
        <v>1863</v>
      </c>
      <c r="D315" s="20"/>
    </row>
    <row r="316" spans="1:5" x14ac:dyDescent="0.2">
      <c r="A316" s="54"/>
      <c r="B316" s="54"/>
      <c r="C316" s="20" t="s">
        <v>714</v>
      </c>
      <c r="D316" s="20"/>
    </row>
    <row r="317" spans="1:5" x14ac:dyDescent="0.2">
      <c r="A317" s="54"/>
      <c r="B317" s="54"/>
      <c r="C317" s="20" t="s">
        <v>1864</v>
      </c>
      <c r="D317" s="20"/>
    </row>
    <row r="318" spans="1:5" x14ac:dyDescent="0.2">
      <c r="A318" s="54"/>
      <c r="B318" s="54"/>
      <c r="C318" s="20" t="s">
        <v>1865</v>
      </c>
      <c r="D318" s="119" t="s">
        <v>1866</v>
      </c>
      <c r="E318" t="s">
        <v>1599</v>
      </c>
    </row>
    <row r="319" spans="1:5" x14ac:dyDescent="0.2">
      <c r="A319" s="54"/>
      <c r="B319" s="54"/>
      <c r="C319" s="20" t="s">
        <v>1867</v>
      </c>
      <c r="D319" s="20"/>
    </row>
    <row r="320" spans="1:5" x14ac:dyDescent="0.2">
      <c r="A320" s="54"/>
      <c r="B320" s="54"/>
      <c r="C320" s="20" t="s">
        <v>1868</v>
      </c>
      <c r="D320" s="20"/>
    </row>
    <row r="321" spans="1:5" x14ac:dyDescent="0.2">
      <c r="A321" s="54"/>
      <c r="B321" s="54"/>
      <c r="C321" s="20" t="s">
        <v>1869</v>
      </c>
      <c r="D321" s="20"/>
    </row>
    <row r="322" spans="1:5" x14ac:dyDescent="0.2">
      <c r="A322" s="54"/>
      <c r="B322" s="54"/>
      <c r="C322" s="20" t="s">
        <v>1870</v>
      </c>
      <c r="D322" s="20"/>
    </row>
    <row r="323" spans="1:5" x14ac:dyDescent="0.2">
      <c r="A323" s="54"/>
      <c r="B323" s="54"/>
      <c r="C323" s="20" t="s">
        <v>1871</v>
      </c>
      <c r="D323" s="20"/>
    </row>
    <row r="324" spans="1:5" x14ac:dyDescent="0.2">
      <c r="A324" s="54"/>
      <c r="B324" s="54"/>
      <c r="C324" s="20" t="s">
        <v>1872</v>
      </c>
      <c r="D324" s="20"/>
    </row>
    <row r="325" spans="1:5" x14ac:dyDescent="0.2">
      <c r="A325" s="54"/>
      <c r="B325" s="54"/>
      <c r="C325" s="20" t="s">
        <v>1873</v>
      </c>
      <c r="D325" s="20"/>
    </row>
    <row r="326" spans="1:5" x14ac:dyDescent="0.2">
      <c r="A326" s="54"/>
      <c r="B326" s="54"/>
      <c r="C326" s="20" t="s">
        <v>1874</v>
      </c>
      <c r="D326" s="20"/>
    </row>
    <row r="327" spans="1:5" x14ac:dyDescent="0.2">
      <c r="A327" s="54"/>
      <c r="B327" s="54"/>
      <c r="C327" s="20" t="s">
        <v>1095</v>
      </c>
      <c r="D327" s="20"/>
    </row>
    <row r="328" spans="1:5" x14ac:dyDescent="0.2">
      <c r="A328" s="71"/>
      <c r="B328" s="61" t="s">
        <v>740</v>
      </c>
      <c r="C328" s="47" t="s">
        <v>1875</v>
      </c>
      <c r="D328" s="47"/>
      <c r="E328" t="s">
        <v>1599</v>
      </c>
    </row>
    <row r="329" spans="1:5" x14ac:dyDescent="0.2">
      <c r="A329" s="72"/>
      <c r="B329" s="62"/>
      <c r="C329" s="47" t="s">
        <v>1876</v>
      </c>
      <c r="D329" s="47"/>
      <c r="E329" t="s">
        <v>1599</v>
      </c>
    </row>
    <row r="330" spans="1:5" x14ac:dyDescent="0.2">
      <c r="A330" s="72"/>
      <c r="B330" s="62"/>
      <c r="C330" s="121" t="s">
        <v>746</v>
      </c>
      <c r="D330" s="47"/>
      <c r="E330" t="s">
        <v>1599</v>
      </c>
    </row>
    <row r="331" spans="1:5" x14ac:dyDescent="0.2">
      <c r="A331" s="72"/>
      <c r="B331" s="62"/>
      <c r="C331" s="120" t="s">
        <v>1877</v>
      </c>
      <c r="D331" s="47"/>
      <c r="E331" t="s">
        <v>1599</v>
      </c>
    </row>
    <row r="332" spans="1:5" x14ac:dyDescent="0.2">
      <c r="A332" s="72"/>
      <c r="B332" s="62"/>
      <c r="C332" s="120" t="s">
        <v>1878</v>
      </c>
      <c r="D332" s="47"/>
      <c r="E332" t="s">
        <v>1599</v>
      </c>
    </row>
    <row r="333" spans="1:5" x14ac:dyDescent="0.2">
      <c r="A333" s="72"/>
      <c r="B333" s="62"/>
      <c r="C333" s="120" t="s">
        <v>1879</v>
      </c>
      <c r="D333" s="47"/>
      <c r="E333" t="s">
        <v>1599</v>
      </c>
    </row>
    <row r="334" spans="1:5" x14ac:dyDescent="0.2">
      <c r="A334" s="72"/>
      <c r="B334" s="62"/>
      <c r="C334" s="120" t="s">
        <v>1880</v>
      </c>
      <c r="D334" s="47"/>
      <c r="E334" t="s">
        <v>1599</v>
      </c>
    </row>
    <row r="335" spans="1:5" x14ac:dyDescent="0.2">
      <c r="A335" s="72"/>
      <c r="B335" s="62"/>
      <c r="C335" s="47" t="s">
        <v>751</v>
      </c>
      <c r="D335" s="47"/>
      <c r="E335" t="s">
        <v>1599</v>
      </c>
    </row>
    <row r="336" spans="1:5" x14ac:dyDescent="0.2">
      <c r="A336" s="72"/>
      <c r="B336" s="62"/>
      <c r="C336" s="47" t="s">
        <v>1881</v>
      </c>
      <c r="D336" s="47"/>
      <c r="E336" t="s">
        <v>1599</v>
      </c>
    </row>
    <row r="337" spans="1:5" x14ac:dyDescent="0.2">
      <c r="A337" s="72"/>
      <c r="B337" s="62"/>
      <c r="C337" s="47" t="s">
        <v>1882</v>
      </c>
      <c r="D337" s="47"/>
      <c r="E337" t="s">
        <v>1599</v>
      </c>
    </row>
    <row r="338" spans="1:5" x14ac:dyDescent="0.2">
      <c r="A338" s="72"/>
      <c r="B338" s="62"/>
      <c r="C338" s="47" t="s">
        <v>1883</v>
      </c>
      <c r="D338" s="47"/>
      <c r="E338" t="s">
        <v>1599</v>
      </c>
    </row>
    <row r="339" spans="1:5" x14ac:dyDescent="0.2">
      <c r="A339" s="72"/>
      <c r="B339" s="62"/>
      <c r="C339" s="47" t="s">
        <v>1884</v>
      </c>
      <c r="D339" s="47"/>
      <c r="E339" t="s">
        <v>1599</v>
      </c>
    </row>
    <row r="340" spans="1:5" x14ac:dyDescent="0.2">
      <c r="A340" s="72"/>
      <c r="B340" s="62"/>
      <c r="C340" s="47" t="s">
        <v>1885</v>
      </c>
      <c r="D340" s="47"/>
      <c r="E340" t="s">
        <v>1599</v>
      </c>
    </row>
    <row r="341" spans="1:5" x14ac:dyDescent="0.2">
      <c r="A341" s="72"/>
      <c r="B341" s="62"/>
      <c r="C341" s="47" t="s">
        <v>1886</v>
      </c>
      <c r="D341" s="47"/>
      <c r="E341" t="s">
        <v>1599</v>
      </c>
    </row>
    <row r="342" spans="1:5" x14ac:dyDescent="0.2">
      <c r="A342" s="72"/>
      <c r="B342" s="62"/>
      <c r="C342" s="47" t="s">
        <v>1887</v>
      </c>
      <c r="D342" s="47"/>
      <c r="E342" t="s">
        <v>1599</v>
      </c>
    </row>
    <row r="343" spans="1:5" x14ac:dyDescent="0.2">
      <c r="A343" s="72"/>
      <c r="B343" s="62"/>
      <c r="C343" s="47" t="s">
        <v>1888</v>
      </c>
      <c r="D343" s="47"/>
      <c r="E343" t="s">
        <v>1599</v>
      </c>
    </row>
    <row r="344" spans="1:5" x14ac:dyDescent="0.2">
      <c r="A344" s="72"/>
      <c r="B344" s="62"/>
      <c r="C344" s="47" t="s">
        <v>779</v>
      </c>
      <c r="D344" s="47"/>
      <c r="E344" t="s">
        <v>1599</v>
      </c>
    </row>
    <row r="345" spans="1:5" x14ac:dyDescent="0.2">
      <c r="A345" s="72"/>
      <c r="B345" s="62"/>
      <c r="C345" s="47" t="s">
        <v>1889</v>
      </c>
      <c r="D345" s="47"/>
      <c r="E345" t="s">
        <v>1599</v>
      </c>
    </row>
    <row r="346" spans="1:5" x14ac:dyDescent="0.2">
      <c r="A346" s="72"/>
      <c r="B346" s="62"/>
      <c r="C346" s="47" t="s">
        <v>804</v>
      </c>
      <c r="D346" s="47"/>
      <c r="E346" t="s">
        <v>1599</v>
      </c>
    </row>
    <row r="347" spans="1:5" x14ac:dyDescent="0.2">
      <c r="A347" s="72"/>
      <c r="B347" s="62"/>
      <c r="C347" s="47" t="s">
        <v>1890</v>
      </c>
      <c r="D347" s="47"/>
      <c r="E347" t="s">
        <v>1599</v>
      </c>
    </row>
    <row r="348" spans="1:5" x14ac:dyDescent="0.2">
      <c r="A348" s="72"/>
      <c r="B348" s="62"/>
      <c r="C348" s="47" t="s">
        <v>1891</v>
      </c>
      <c r="D348" s="47"/>
      <c r="E348" t="s">
        <v>1599</v>
      </c>
    </row>
    <row r="349" spans="1:5" x14ac:dyDescent="0.2">
      <c r="A349" s="72"/>
      <c r="B349" s="62"/>
      <c r="C349" s="47" t="s">
        <v>1892</v>
      </c>
      <c r="D349" s="47"/>
      <c r="E349" t="s">
        <v>1599</v>
      </c>
    </row>
    <row r="350" spans="1:5" x14ac:dyDescent="0.2">
      <c r="A350" s="72"/>
      <c r="B350" s="62"/>
      <c r="C350" s="47" t="s">
        <v>1893</v>
      </c>
      <c r="D350" s="47"/>
      <c r="E350" t="s">
        <v>1599</v>
      </c>
    </row>
    <row r="351" spans="1:5" x14ac:dyDescent="0.2">
      <c r="A351" s="72"/>
      <c r="B351" s="62"/>
      <c r="C351" s="47" t="s">
        <v>1894</v>
      </c>
      <c r="D351" s="47"/>
      <c r="E351" t="s">
        <v>1599</v>
      </c>
    </row>
    <row r="352" spans="1:5" x14ac:dyDescent="0.2">
      <c r="A352" s="72"/>
      <c r="B352" s="62"/>
      <c r="C352" s="47" t="s">
        <v>1895</v>
      </c>
      <c r="D352" s="47"/>
      <c r="E352" t="s">
        <v>1599</v>
      </c>
    </row>
    <row r="353" spans="1:5" x14ac:dyDescent="0.2">
      <c r="A353" s="72"/>
      <c r="B353" s="62"/>
      <c r="C353" s="47" t="s">
        <v>1896</v>
      </c>
      <c r="D353" s="47"/>
      <c r="E353" t="s">
        <v>1599</v>
      </c>
    </row>
    <row r="354" spans="1:5" x14ac:dyDescent="0.2">
      <c r="A354" s="72"/>
      <c r="B354" s="62"/>
      <c r="C354" s="47" t="s">
        <v>1897</v>
      </c>
      <c r="D354" s="47"/>
      <c r="E354" t="s">
        <v>1599</v>
      </c>
    </row>
    <row r="355" spans="1:5" x14ac:dyDescent="0.2">
      <c r="A355" s="72"/>
      <c r="B355" s="62"/>
      <c r="C355" s="47" t="s">
        <v>784</v>
      </c>
      <c r="D355" s="47"/>
      <c r="E355" t="s">
        <v>1599</v>
      </c>
    </row>
    <row r="356" spans="1:5" x14ac:dyDescent="0.2">
      <c r="A356" s="72"/>
      <c r="B356" s="62"/>
      <c r="C356" s="47" t="s">
        <v>1898</v>
      </c>
      <c r="D356" s="47"/>
      <c r="E356" t="s">
        <v>1599</v>
      </c>
    </row>
    <row r="357" spans="1:5" x14ac:dyDescent="0.2">
      <c r="A357" s="72"/>
      <c r="B357" s="62"/>
      <c r="C357" s="47" t="s">
        <v>831</v>
      </c>
      <c r="D357" s="47"/>
      <c r="E357" t="s">
        <v>1599</v>
      </c>
    </row>
    <row r="358" spans="1:5" x14ac:dyDescent="0.2">
      <c r="A358" s="72"/>
      <c r="B358" s="62"/>
      <c r="C358" s="47" t="s">
        <v>1899</v>
      </c>
      <c r="D358" s="47"/>
      <c r="E358" t="s">
        <v>1599</v>
      </c>
    </row>
    <row r="359" spans="1:5" x14ac:dyDescent="0.2">
      <c r="A359" s="72"/>
      <c r="B359" s="62"/>
      <c r="C359" s="47" t="s">
        <v>796</v>
      </c>
      <c r="D359" s="47"/>
      <c r="E359" t="s">
        <v>1599</v>
      </c>
    </row>
    <row r="360" spans="1:5" x14ac:dyDescent="0.2">
      <c r="A360" s="72"/>
      <c r="B360" s="62"/>
      <c r="C360" s="47" t="s">
        <v>1900</v>
      </c>
      <c r="D360" s="47"/>
      <c r="E360" t="s">
        <v>1599</v>
      </c>
    </row>
    <row r="361" spans="1:5" x14ac:dyDescent="0.2">
      <c r="A361" s="72"/>
      <c r="B361" s="62"/>
      <c r="C361" s="47" t="s">
        <v>1901</v>
      </c>
      <c r="D361" s="47"/>
      <c r="E361" t="s">
        <v>1599</v>
      </c>
    </row>
    <row r="362" spans="1:5" x14ac:dyDescent="0.2">
      <c r="A362" s="72"/>
      <c r="B362" s="62"/>
      <c r="C362" s="47" t="s">
        <v>767</v>
      </c>
      <c r="D362" s="47"/>
      <c r="E362" t="s">
        <v>1599</v>
      </c>
    </row>
    <row r="363" spans="1:5" x14ac:dyDescent="0.2">
      <c r="A363" s="72"/>
      <c r="B363" s="62"/>
      <c r="C363" s="47" t="s">
        <v>1902</v>
      </c>
      <c r="D363" s="47"/>
      <c r="E363" t="s">
        <v>1599</v>
      </c>
    </row>
    <row r="364" spans="1:5" x14ac:dyDescent="0.2">
      <c r="A364" s="72"/>
      <c r="B364" s="62"/>
      <c r="C364" s="47" t="s">
        <v>1903</v>
      </c>
      <c r="D364" s="47"/>
      <c r="E364" t="s">
        <v>1599</v>
      </c>
    </row>
    <row r="365" spans="1:5" x14ac:dyDescent="0.2">
      <c r="A365" s="72"/>
      <c r="B365" s="62"/>
      <c r="C365" s="47" t="s">
        <v>1904</v>
      </c>
      <c r="D365" s="47"/>
      <c r="E365" t="s">
        <v>1599</v>
      </c>
    </row>
    <row r="366" spans="1:5" x14ac:dyDescent="0.2">
      <c r="A366" s="72"/>
      <c r="B366" s="62"/>
      <c r="C366" s="47" t="s">
        <v>1905</v>
      </c>
      <c r="D366" s="47"/>
      <c r="E366" t="s">
        <v>1599</v>
      </c>
    </row>
    <row r="367" spans="1:5" x14ac:dyDescent="0.2">
      <c r="A367" s="72"/>
      <c r="B367" s="62"/>
      <c r="C367" s="47" t="s">
        <v>1906</v>
      </c>
      <c r="D367" s="47"/>
      <c r="E367" t="s">
        <v>1599</v>
      </c>
    </row>
    <row r="368" spans="1:5" x14ac:dyDescent="0.2">
      <c r="A368" s="72"/>
      <c r="B368" s="62"/>
      <c r="C368" s="47" t="s">
        <v>1907</v>
      </c>
      <c r="D368" s="47"/>
      <c r="E368" t="s">
        <v>1599</v>
      </c>
    </row>
    <row r="369" spans="1:5" x14ac:dyDescent="0.2">
      <c r="A369" s="72"/>
      <c r="B369" s="62"/>
      <c r="C369" s="47" t="s">
        <v>851</v>
      </c>
      <c r="D369" s="47"/>
      <c r="E369" t="s">
        <v>1599</v>
      </c>
    </row>
    <row r="370" spans="1:5" x14ac:dyDescent="0.2">
      <c r="A370" s="72"/>
      <c r="B370" s="62"/>
      <c r="C370" s="47" t="s">
        <v>1908</v>
      </c>
      <c r="D370" s="47"/>
      <c r="E370" t="s">
        <v>1599</v>
      </c>
    </row>
    <row r="371" spans="1:5" x14ac:dyDescent="0.2">
      <c r="A371" s="72"/>
      <c r="B371" s="62"/>
      <c r="C371" s="47" t="s">
        <v>1909</v>
      </c>
      <c r="D371" s="47"/>
      <c r="E371" t="s">
        <v>1599</v>
      </c>
    </row>
    <row r="372" spans="1:5" x14ac:dyDescent="0.2">
      <c r="A372" s="72"/>
      <c r="B372" s="62"/>
      <c r="C372" s="47" t="s">
        <v>1910</v>
      </c>
      <c r="D372" s="47"/>
      <c r="E372" t="s">
        <v>1599</v>
      </c>
    </row>
    <row r="373" spans="1:5" x14ac:dyDescent="0.2">
      <c r="A373" s="72"/>
      <c r="B373" s="62"/>
      <c r="C373" s="47" t="s">
        <v>1911</v>
      </c>
      <c r="D373" s="47"/>
      <c r="E373" t="s">
        <v>1599</v>
      </c>
    </row>
    <row r="374" spans="1:5" x14ac:dyDescent="0.2">
      <c r="A374" s="72"/>
      <c r="B374" s="62"/>
      <c r="C374" s="47" t="s">
        <v>1912</v>
      </c>
      <c r="D374" s="47"/>
      <c r="E374" t="s">
        <v>1599</v>
      </c>
    </row>
    <row r="375" spans="1:5" x14ac:dyDescent="0.2">
      <c r="A375" s="72"/>
      <c r="B375" s="62"/>
      <c r="C375" s="47" t="s">
        <v>1913</v>
      </c>
      <c r="D375" s="47"/>
      <c r="E375" t="s">
        <v>1599</v>
      </c>
    </row>
    <row r="376" spans="1:5" x14ac:dyDescent="0.2">
      <c r="A376" s="72"/>
      <c r="B376" s="62"/>
      <c r="C376" s="47" t="s">
        <v>1914</v>
      </c>
      <c r="D376" s="47"/>
      <c r="E376" t="s">
        <v>1599</v>
      </c>
    </row>
    <row r="377" spans="1:5" x14ac:dyDescent="0.2">
      <c r="A377" s="72"/>
      <c r="B377" s="62"/>
      <c r="C377" s="47" t="s">
        <v>1915</v>
      </c>
      <c r="D377" s="47"/>
      <c r="E377" t="s">
        <v>1599</v>
      </c>
    </row>
    <row r="378" spans="1:5" x14ac:dyDescent="0.2">
      <c r="A378" s="72"/>
      <c r="B378" s="62"/>
      <c r="C378" s="47" t="s">
        <v>1916</v>
      </c>
      <c r="D378" s="47"/>
      <c r="E378" t="s">
        <v>1599</v>
      </c>
    </row>
    <row r="379" spans="1:5" x14ac:dyDescent="0.2">
      <c r="A379" s="72"/>
      <c r="B379" s="62"/>
      <c r="C379" s="47" t="s">
        <v>1917</v>
      </c>
      <c r="D379" s="47"/>
      <c r="E379" t="s">
        <v>1599</v>
      </c>
    </row>
    <row r="380" spans="1:5" x14ac:dyDescent="0.2">
      <c r="A380" s="72"/>
      <c r="B380" s="62"/>
      <c r="C380" s="47" t="s">
        <v>1918</v>
      </c>
      <c r="D380" s="47"/>
      <c r="E380" t="s">
        <v>1599</v>
      </c>
    </row>
    <row r="381" spans="1:5" x14ac:dyDescent="0.2">
      <c r="A381" s="72"/>
      <c r="B381" s="62"/>
      <c r="C381" s="47" t="s">
        <v>1919</v>
      </c>
      <c r="D381" s="47"/>
      <c r="E381" t="s">
        <v>1599</v>
      </c>
    </row>
    <row r="382" spans="1:5" x14ac:dyDescent="0.2">
      <c r="A382" s="72"/>
      <c r="B382" s="62"/>
      <c r="C382" s="47" t="s">
        <v>1920</v>
      </c>
      <c r="D382" s="47"/>
      <c r="E382" t="s">
        <v>1599</v>
      </c>
    </row>
    <row r="383" spans="1:5" x14ac:dyDescent="0.2">
      <c r="A383" s="72"/>
      <c r="B383" s="62"/>
      <c r="C383" s="47" t="s">
        <v>1921</v>
      </c>
      <c r="D383" s="47"/>
      <c r="E383" t="s">
        <v>1599</v>
      </c>
    </row>
    <row r="384" spans="1:5" x14ac:dyDescent="0.2">
      <c r="A384" s="72"/>
      <c r="B384" s="62"/>
      <c r="C384" s="47" t="s">
        <v>1922</v>
      </c>
      <c r="D384" s="47"/>
      <c r="E384" t="s">
        <v>1599</v>
      </c>
    </row>
    <row r="385" spans="1:5" x14ac:dyDescent="0.2">
      <c r="A385" s="72"/>
      <c r="B385" s="62"/>
      <c r="C385" s="47" t="s">
        <v>1923</v>
      </c>
      <c r="D385" s="47"/>
      <c r="E385" t="s">
        <v>1599</v>
      </c>
    </row>
    <row r="386" spans="1:5" x14ac:dyDescent="0.2">
      <c r="A386" s="72"/>
      <c r="B386" s="62"/>
      <c r="C386" s="47" t="s">
        <v>1924</v>
      </c>
      <c r="D386" s="47"/>
      <c r="E386" t="s">
        <v>1599</v>
      </c>
    </row>
    <row r="387" spans="1:5" x14ac:dyDescent="0.2">
      <c r="A387" s="72"/>
      <c r="B387" s="62"/>
      <c r="C387" s="47" t="s">
        <v>1925</v>
      </c>
      <c r="D387" s="47"/>
      <c r="E387" t="s">
        <v>1599</v>
      </c>
    </row>
    <row r="388" spans="1:5" x14ac:dyDescent="0.2">
      <c r="A388" s="72"/>
      <c r="B388" s="62"/>
      <c r="C388" s="47" t="s">
        <v>1926</v>
      </c>
      <c r="D388" s="47"/>
      <c r="E388" t="s">
        <v>1599</v>
      </c>
    </row>
    <row r="389" spans="1:5" x14ac:dyDescent="0.2">
      <c r="A389" s="72"/>
      <c r="B389" s="62"/>
      <c r="C389" s="47" t="s">
        <v>1927</v>
      </c>
      <c r="D389" s="47"/>
      <c r="E389" t="s">
        <v>1599</v>
      </c>
    </row>
    <row r="390" spans="1:5" x14ac:dyDescent="0.2">
      <c r="A390" s="72"/>
      <c r="B390" s="62"/>
      <c r="C390" s="47" t="s">
        <v>1928</v>
      </c>
      <c r="D390" s="47"/>
      <c r="E390" t="s">
        <v>1599</v>
      </c>
    </row>
    <row r="391" spans="1:5" x14ac:dyDescent="0.2">
      <c r="A391" s="72"/>
      <c r="B391" s="62"/>
      <c r="C391" s="47" t="s">
        <v>1929</v>
      </c>
      <c r="D391" s="47"/>
      <c r="E391" t="s">
        <v>1599</v>
      </c>
    </row>
    <row r="392" spans="1:5" x14ac:dyDescent="0.2">
      <c r="A392" s="72"/>
      <c r="B392" s="62"/>
      <c r="C392" s="47" t="s">
        <v>755</v>
      </c>
      <c r="D392" s="47"/>
      <c r="E392" t="s">
        <v>1599</v>
      </c>
    </row>
    <row r="393" spans="1:5" x14ac:dyDescent="0.2">
      <c r="A393" s="72"/>
      <c r="B393" s="62"/>
      <c r="C393" s="47" t="s">
        <v>1930</v>
      </c>
      <c r="D393" s="47"/>
      <c r="E393" t="s">
        <v>1599</v>
      </c>
    </row>
    <row r="394" spans="1:5" x14ac:dyDescent="0.2">
      <c r="A394" s="72"/>
      <c r="B394" s="62"/>
      <c r="C394" s="47" t="s">
        <v>1931</v>
      </c>
      <c r="D394" s="47"/>
      <c r="E394" t="s">
        <v>1599</v>
      </c>
    </row>
    <row r="395" spans="1:5" x14ac:dyDescent="0.2">
      <c r="A395" s="72"/>
      <c r="B395" s="62"/>
      <c r="C395" s="47" t="s">
        <v>1932</v>
      </c>
      <c r="D395" s="47"/>
      <c r="E395" t="s">
        <v>1599</v>
      </c>
    </row>
    <row r="396" spans="1:5" x14ac:dyDescent="0.2">
      <c r="A396" s="72"/>
      <c r="B396" s="62"/>
      <c r="C396" s="47" t="s">
        <v>1933</v>
      </c>
      <c r="D396" s="47"/>
      <c r="E396" t="s">
        <v>1599</v>
      </c>
    </row>
    <row r="397" spans="1:5" x14ac:dyDescent="0.2">
      <c r="A397" s="72"/>
      <c r="B397" s="62"/>
      <c r="C397" s="47" t="s">
        <v>1934</v>
      </c>
      <c r="D397" s="47"/>
      <c r="E397" t="s">
        <v>1599</v>
      </c>
    </row>
    <row r="398" spans="1:5" x14ac:dyDescent="0.2">
      <c r="A398" s="72"/>
      <c r="B398" s="62"/>
      <c r="C398" s="47" t="s">
        <v>1935</v>
      </c>
      <c r="D398" s="47"/>
      <c r="E398" t="s">
        <v>1599</v>
      </c>
    </row>
    <row r="399" spans="1:5" x14ac:dyDescent="0.2">
      <c r="A399" s="72"/>
      <c r="B399" s="62"/>
      <c r="C399" s="47" t="s">
        <v>1936</v>
      </c>
      <c r="D399" s="47"/>
      <c r="E399" t="s">
        <v>1599</v>
      </c>
    </row>
    <row r="400" spans="1:5" x14ac:dyDescent="0.2">
      <c r="A400" s="72"/>
      <c r="B400" s="62"/>
      <c r="C400" s="47" t="s">
        <v>1937</v>
      </c>
      <c r="D400" s="47"/>
      <c r="E400" t="s">
        <v>1599</v>
      </c>
    </row>
    <row r="401" spans="1:5" x14ac:dyDescent="0.2">
      <c r="A401" s="72"/>
      <c r="B401" s="62"/>
      <c r="C401" s="47" t="s">
        <v>1938</v>
      </c>
      <c r="D401" s="47"/>
      <c r="E401" t="s">
        <v>1599</v>
      </c>
    </row>
    <row r="402" spans="1:5" x14ac:dyDescent="0.2">
      <c r="A402" s="72"/>
      <c r="B402" s="62"/>
      <c r="C402" s="47" t="s">
        <v>1939</v>
      </c>
      <c r="D402" s="47"/>
      <c r="E402" t="s">
        <v>1599</v>
      </c>
    </row>
    <row r="403" spans="1:5" x14ac:dyDescent="0.2">
      <c r="A403" s="72"/>
      <c r="B403" s="62"/>
      <c r="C403" s="47" t="s">
        <v>1940</v>
      </c>
      <c r="D403" s="47"/>
      <c r="E403" t="s">
        <v>1599</v>
      </c>
    </row>
    <row r="404" spans="1:5" x14ac:dyDescent="0.2">
      <c r="A404" s="72"/>
      <c r="B404" s="62"/>
      <c r="C404" s="47" t="s">
        <v>1941</v>
      </c>
      <c r="D404" s="47"/>
      <c r="E404" t="s">
        <v>1599</v>
      </c>
    </row>
    <row r="405" spans="1:5" x14ac:dyDescent="0.2">
      <c r="A405" s="72"/>
      <c r="B405" s="62"/>
      <c r="C405" s="47" t="s">
        <v>1942</v>
      </c>
      <c r="D405" s="47"/>
      <c r="E405" t="s">
        <v>1599</v>
      </c>
    </row>
    <row r="406" spans="1:5" x14ac:dyDescent="0.2">
      <c r="A406" s="72"/>
      <c r="B406" s="62"/>
      <c r="C406" s="47" t="s">
        <v>1943</v>
      </c>
      <c r="D406" s="47"/>
      <c r="E406" t="s">
        <v>1599</v>
      </c>
    </row>
    <row r="407" spans="1:5" x14ac:dyDescent="0.2">
      <c r="A407" s="72"/>
      <c r="B407" s="62"/>
      <c r="C407" s="47" t="s">
        <v>1944</v>
      </c>
      <c r="D407" s="47"/>
      <c r="E407" t="s">
        <v>1599</v>
      </c>
    </row>
    <row r="408" spans="1:5" x14ac:dyDescent="0.2">
      <c r="A408" s="72"/>
      <c r="B408" s="62"/>
      <c r="C408" s="47" t="s">
        <v>1945</v>
      </c>
      <c r="D408" s="47"/>
      <c r="E408" t="s">
        <v>1599</v>
      </c>
    </row>
    <row r="409" spans="1:5" x14ac:dyDescent="0.2">
      <c r="A409" s="72"/>
      <c r="B409" s="62"/>
      <c r="C409" s="47" t="s">
        <v>1946</v>
      </c>
      <c r="D409" s="47"/>
      <c r="E409" t="s">
        <v>1599</v>
      </c>
    </row>
    <row r="410" spans="1:5" x14ac:dyDescent="0.2">
      <c r="A410" s="72"/>
      <c r="B410" s="62"/>
      <c r="C410" s="47" t="s">
        <v>1947</v>
      </c>
      <c r="D410" s="47"/>
      <c r="E410" t="s">
        <v>1599</v>
      </c>
    </row>
    <row r="411" spans="1:5" x14ac:dyDescent="0.2">
      <c r="A411" s="72"/>
      <c r="B411" s="62"/>
      <c r="C411" s="47" t="s">
        <v>1948</v>
      </c>
      <c r="D411" s="47"/>
      <c r="E411" t="s">
        <v>1599</v>
      </c>
    </row>
    <row r="412" spans="1:5" x14ac:dyDescent="0.2">
      <c r="A412" s="72"/>
      <c r="B412" s="62"/>
      <c r="C412" s="47" t="s">
        <v>1949</v>
      </c>
      <c r="D412" s="47"/>
      <c r="E412" t="s">
        <v>1599</v>
      </c>
    </row>
    <row r="413" spans="1:5" x14ac:dyDescent="0.2">
      <c r="A413" s="72"/>
      <c r="B413" s="62"/>
      <c r="C413" s="47" t="s">
        <v>1950</v>
      </c>
      <c r="D413" s="47"/>
      <c r="E413" t="s">
        <v>1599</v>
      </c>
    </row>
    <row r="414" spans="1:5" x14ac:dyDescent="0.2">
      <c r="A414" s="72"/>
      <c r="B414" s="62"/>
      <c r="C414" s="47" t="s">
        <v>1951</v>
      </c>
      <c r="D414" s="47"/>
      <c r="E414" t="s">
        <v>1599</v>
      </c>
    </row>
    <row r="415" spans="1:5" x14ac:dyDescent="0.2">
      <c r="A415" s="72"/>
      <c r="B415" s="62"/>
      <c r="C415" s="47" t="s">
        <v>1952</v>
      </c>
      <c r="D415" s="47"/>
      <c r="E415" t="s">
        <v>1599</v>
      </c>
    </row>
    <row r="416" spans="1:5" x14ac:dyDescent="0.2">
      <c r="A416" s="72"/>
      <c r="B416" s="62"/>
      <c r="C416" s="47" t="s">
        <v>1953</v>
      </c>
      <c r="D416" s="47"/>
      <c r="E416" t="s">
        <v>1599</v>
      </c>
    </row>
    <row r="417" spans="1:5" x14ac:dyDescent="0.2">
      <c r="A417" s="72"/>
      <c r="B417" s="62"/>
      <c r="C417" s="47" t="s">
        <v>1954</v>
      </c>
      <c r="D417" s="47"/>
      <c r="E417" t="s">
        <v>1599</v>
      </c>
    </row>
    <row r="418" spans="1:5" x14ac:dyDescent="0.2">
      <c r="A418" s="72"/>
      <c r="B418" s="62"/>
      <c r="C418" s="47" t="s">
        <v>1955</v>
      </c>
      <c r="D418" s="47"/>
      <c r="E418" t="s">
        <v>1599</v>
      </c>
    </row>
    <row r="419" spans="1:5" x14ac:dyDescent="0.2">
      <c r="A419" s="72"/>
      <c r="B419" s="62"/>
      <c r="C419" s="47" t="s">
        <v>1956</v>
      </c>
      <c r="D419" s="47"/>
      <c r="E419" t="s">
        <v>1599</v>
      </c>
    </row>
    <row r="420" spans="1:5" x14ac:dyDescent="0.2">
      <c r="A420" s="72"/>
      <c r="B420" s="62"/>
      <c r="C420" s="47" t="s">
        <v>1957</v>
      </c>
      <c r="D420" s="47"/>
      <c r="E420" t="s">
        <v>1599</v>
      </c>
    </row>
    <row r="421" spans="1:5" x14ac:dyDescent="0.2">
      <c r="A421" s="72"/>
      <c r="B421" s="62"/>
      <c r="C421" s="47" t="s">
        <v>1958</v>
      </c>
      <c r="D421" s="47"/>
      <c r="E421" t="s">
        <v>1599</v>
      </c>
    </row>
    <row r="422" spans="1:5" x14ac:dyDescent="0.2">
      <c r="A422" s="72"/>
      <c r="B422" s="62"/>
      <c r="C422" s="47" t="s">
        <v>1959</v>
      </c>
      <c r="D422" s="47"/>
      <c r="E422" t="s">
        <v>1599</v>
      </c>
    </row>
    <row r="423" spans="1:5" x14ac:dyDescent="0.2">
      <c r="A423" s="72"/>
      <c r="B423" s="62"/>
      <c r="C423" s="47" t="s">
        <v>1960</v>
      </c>
      <c r="D423" s="47"/>
      <c r="E423" t="s">
        <v>1599</v>
      </c>
    </row>
    <row r="424" spans="1:5" x14ac:dyDescent="0.2">
      <c r="A424" s="72"/>
      <c r="B424" s="62"/>
      <c r="C424" s="47" t="s">
        <v>1961</v>
      </c>
      <c r="D424" s="47"/>
      <c r="E424" t="s">
        <v>1599</v>
      </c>
    </row>
    <row r="425" spans="1:5" x14ac:dyDescent="0.2">
      <c r="A425" s="72"/>
      <c r="B425" s="62"/>
      <c r="C425" s="47" t="s">
        <v>1962</v>
      </c>
      <c r="D425" s="47"/>
      <c r="E425" t="s">
        <v>1599</v>
      </c>
    </row>
    <row r="426" spans="1:5" x14ac:dyDescent="0.2">
      <c r="A426" s="72"/>
      <c r="B426" s="62"/>
      <c r="C426" s="47" t="s">
        <v>1963</v>
      </c>
      <c r="D426" s="47"/>
      <c r="E426" t="s">
        <v>1599</v>
      </c>
    </row>
    <row r="427" spans="1:5" x14ac:dyDescent="0.2">
      <c r="A427" s="72"/>
      <c r="B427" s="62"/>
      <c r="C427" s="47" t="s">
        <v>1964</v>
      </c>
      <c r="D427" s="47"/>
      <c r="E427" t="s">
        <v>1599</v>
      </c>
    </row>
    <row r="428" spans="1:5" x14ac:dyDescent="0.2">
      <c r="A428" s="72"/>
      <c r="B428" s="62"/>
      <c r="C428" s="47" t="s">
        <v>1965</v>
      </c>
      <c r="D428" s="47"/>
      <c r="E428" t="s">
        <v>1599</v>
      </c>
    </row>
    <row r="429" spans="1:5" x14ac:dyDescent="0.2">
      <c r="A429" s="72"/>
      <c r="B429" s="62"/>
      <c r="C429" s="47" t="s">
        <v>1966</v>
      </c>
      <c r="D429" s="47"/>
      <c r="E429" t="s">
        <v>1599</v>
      </c>
    </row>
    <row r="430" spans="1:5" x14ac:dyDescent="0.2">
      <c r="A430" s="72"/>
      <c r="B430" s="62"/>
      <c r="C430" s="47" t="s">
        <v>1967</v>
      </c>
      <c r="D430" s="47"/>
      <c r="E430" t="s">
        <v>1599</v>
      </c>
    </row>
    <row r="431" spans="1:5" x14ac:dyDescent="0.2">
      <c r="A431" s="72"/>
      <c r="B431" s="62"/>
      <c r="C431" s="47" t="s">
        <v>1968</v>
      </c>
      <c r="D431" s="47"/>
      <c r="E431" t="s">
        <v>1599</v>
      </c>
    </row>
    <row r="432" spans="1:5" x14ac:dyDescent="0.2">
      <c r="A432" s="72"/>
      <c r="B432" s="62"/>
      <c r="C432" s="47" t="s">
        <v>1969</v>
      </c>
      <c r="D432" s="47"/>
      <c r="E432" t="s">
        <v>1599</v>
      </c>
    </row>
    <row r="433" spans="1:5" x14ac:dyDescent="0.2">
      <c r="A433" s="72"/>
      <c r="B433" s="62"/>
      <c r="C433" s="47" t="s">
        <v>1970</v>
      </c>
      <c r="D433" s="47"/>
      <c r="E433" t="s">
        <v>1599</v>
      </c>
    </row>
    <row r="434" spans="1:5" x14ac:dyDescent="0.2">
      <c r="A434" s="72"/>
      <c r="B434" s="62"/>
      <c r="C434" s="47" t="s">
        <v>1971</v>
      </c>
      <c r="D434" s="47"/>
      <c r="E434" t="s">
        <v>1599</v>
      </c>
    </row>
    <row r="435" spans="1:5" x14ac:dyDescent="0.2">
      <c r="A435" s="72"/>
      <c r="B435" s="62"/>
      <c r="C435" s="47" t="s">
        <v>1972</v>
      </c>
      <c r="D435" s="47"/>
      <c r="E435" t="s">
        <v>1599</v>
      </c>
    </row>
    <row r="436" spans="1:5" x14ac:dyDescent="0.2">
      <c r="A436" s="72"/>
      <c r="B436" s="62"/>
      <c r="C436" s="47" t="s">
        <v>809</v>
      </c>
      <c r="D436" s="47"/>
      <c r="E436" t="s">
        <v>1599</v>
      </c>
    </row>
    <row r="437" spans="1:5" x14ac:dyDescent="0.2">
      <c r="A437" s="72"/>
      <c r="B437" s="62"/>
      <c r="C437" s="47" t="s">
        <v>1973</v>
      </c>
      <c r="D437" s="47"/>
      <c r="E437" t="s">
        <v>1599</v>
      </c>
    </row>
    <row r="438" spans="1:5" x14ac:dyDescent="0.2">
      <c r="A438" s="72"/>
      <c r="B438" s="62"/>
      <c r="C438" s="47" t="s">
        <v>1974</v>
      </c>
      <c r="D438" s="47"/>
      <c r="E438" t="s">
        <v>1599</v>
      </c>
    </row>
    <row r="439" spans="1:5" x14ac:dyDescent="0.2">
      <c r="A439" s="72"/>
      <c r="B439" s="62"/>
      <c r="C439" s="47" t="s">
        <v>1975</v>
      </c>
      <c r="D439" s="47"/>
      <c r="E439" t="s">
        <v>1599</v>
      </c>
    </row>
    <row r="440" spans="1:5" x14ac:dyDescent="0.2">
      <c r="A440" s="72"/>
      <c r="B440" s="62"/>
      <c r="C440" s="47" t="s">
        <v>1976</v>
      </c>
      <c r="D440" s="47"/>
      <c r="E440" t="s">
        <v>1599</v>
      </c>
    </row>
    <row r="441" spans="1:5" x14ac:dyDescent="0.2">
      <c r="A441" s="72"/>
      <c r="B441" s="62"/>
      <c r="C441" s="47" t="s">
        <v>1977</v>
      </c>
      <c r="D441" s="47"/>
      <c r="E441" t="s">
        <v>1599</v>
      </c>
    </row>
    <row r="442" spans="1:5" x14ac:dyDescent="0.2">
      <c r="A442" s="72"/>
      <c r="B442" s="62"/>
      <c r="C442" s="47" t="s">
        <v>1978</v>
      </c>
      <c r="D442" s="47"/>
      <c r="E442" t="s">
        <v>1599</v>
      </c>
    </row>
    <row r="443" spans="1:5" x14ac:dyDescent="0.2">
      <c r="A443" s="72"/>
      <c r="B443" s="62"/>
      <c r="C443" s="47" t="s">
        <v>1979</v>
      </c>
      <c r="D443" s="47"/>
      <c r="E443" t="s">
        <v>1599</v>
      </c>
    </row>
    <row r="444" spans="1:5" x14ac:dyDescent="0.2">
      <c r="A444" s="72"/>
      <c r="B444" s="62"/>
      <c r="C444" s="47" t="s">
        <v>1980</v>
      </c>
      <c r="D444" s="47"/>
      <c r="E444" t="s">
        <v>1599</v>
      </c>
    </row>
    <row r="445" spans="1:5" x14ac:dyDescent="0.2">
      <c r="A445" s="72"/>
      <c r="B445" s="62"/>
      <c r="C445" s="47" t="s">
        <v>1981</v>
      </c>
      <c r="D445" s="47"/>
      <c r="E445" t="s">
        <v>1599</v>
      </c>
    </row>
    <row r="446" spans="1:5" x14ac:dyDescent="0.2">
      <c r="A446" s="72"/>
      <c r="B446" s="62"/>
      <c r="C446" s="47" t="s">
        <v>1982</v>
      </c>
      <c r="D446" s="47"/>
      <c r="E446" t="s">
        <v>1599</v>
      </c>
    </row>
    <row r="447" spans="1:5" x14ac:dyDescent="0.2">
      <c r="A447" s="72"/>
      <c r="B447" s="62"/>
      <c r="C447" s="47" t="s">
        <v>1983</v>
      </c>
      <c r="D447" s="47"/>
      <c r="E447" t="s">
        <v>1599</v>
      </c>
    </row>
    <row r="448" spans="1:5" x14ac:dyDescent="0.2">
      <c r="A448" s="72"/>
      <c r="B448" s="62"/>
      <c r="C448" s="47" t="s">
        <v>1984</v>
      </c>
      <c r="D448" s="47"/>
      <c r="E448" t="s">
        <v>1599</v>
      </c>
    </row>
    <row r="449" spans="1:5" x14ac:dyDescent="0.2">
      <c r="A449" s="72"/>
      <c r="B449" s="62"/>
      <c r="C449" s="47" t="s">
        <v>1985</v>
      </c>
      <c r="D449" s="47"/>
      <c r="E449" t="s">
        <v>1599</v>
      </c>
    </row>
    <row r="450" spans="1:5" x14ac:dyDescent="0.2">
      <c r="A450" s="72"/>
      <c r="B450" s="62"/>
      <c r="C450" s="47" t="s">
        <v>1986</v>
      </c>
      <c r="D450" s="47"/>
      <c r="E450" t="s">
        <v>1599</v>
      </c>
    </row>
    <row r="451" spans="1:5" x14ac:dyDescent="0.2">
      <c r="A451" s="72"/>
      <c r="B451" s="62"/>
      <c r="C451" s="47" t="s">
        <v>1987</v>
      </c>
      <c r="D451" s="47"/>
      <c r="E451" t="s">
        <v>1599</v>
      </c>
    </row>
    <row r="452" spans="1:5" x14ac:dyDescent="0.2">
      <c r="A452" s="72"/>
      <c r="B452" s="62"/>
      <c r="C452" s="47" t="s">
        <v>1988</v>
      </c>
      <c r="D452" s="47"/>
      <c r="E452" t="s">
        <v>1599</v>
      </c>
    </row>
    <row r="453" spans="1:5" x14ac:dyDescent="0.2">
      <c r="A453" s="72"/>
      <c r="B453" s="62"/>
      <c r="C453" s="47" t="s">
        <v>1989</v>
      </c>
      <c r="D453" s="47"/>
      <c r="E453" t="s">
        <v>1599</v>
      </c>
    </row>
    <row r="454" spans="1:5" x14ac:dyDescent="0.2">
      <c r="A454" s="72"/>
      <c r="B454" s="62"/>
      <c r="C454" s="47" t="s">
        <v>1990</v>
      </c>
      <c r="D454" s="47"/>
      <c r="E454" t="s">
        <v>1599</v>
      </c>
    </row>
    <row r="455" spans="1:5" x14ac:dyDescent="0.2">
      <c r="A455" s="72"/>
      <c r="B455" s="62"/>
      <c r="C455" s="47" t="s">
        <v>1991</v>
      </c>
      <c r="D455" s="47"/>
      <c r="E455" t="s">
        <v>1599</v>
      </c>
    </row>
    <row r="456" spans="1:5" x14ac:dyDescent="0.2">
      <c r="A456" s="72"/>
      <c r="B456" s="62"/>
      <c r="C456" s="47" t="s">
        <v>1992</v>
      </c>
      <c r="D456" s="47"/>
      <c r="E456" t="s">
        <v>1599</v>
      </c>
    </row>
    <row r="457" spans="1:5" x14ac:dyDescent="0.2">
      <c r="A457" s="72"/>
      <c r="B457" s="62"/>
      <c r="C457" s="47" t="s">
        <v>1993</v>
      </c>
      <c r="D457" s="47"/>
      <c r="E457" t="s">
        <v>1599</v>
      </c>
    </row>
    <row r="458" spans="1:5" x14ac:dyDescent="0.2">
      <c r="A458" s="72"/>
      <c r="B458" s="62"/>
      <c r="C458" s="47" t="s">
        <v>1994</v>
      </c>
      <c r="D458" s="47"/>
      <c r="E458" t="s">
        <v>1599</v>
      </c>
    </row>
    <row r="459" spans="1:5" x14ac:dyDescent="0.2">
      <c r="A459" s="72"/>
      <c r="B459" s="62"/>
      <c r="C459" s="47" t="s">
        <v>1995</v>
      </c>
      <c r="D459" s="47"/>
      <c r="E459" t="s">
        <v>1599</v>
      </c>
    </row>
    <row r="460" spans="1:5" x14ac:dyDescent="0.2">
      <c r="A460" s="72"/>
      <c r="B460" s="62"/>
      <c r="C460" s="47" t="s">
        <v>793</v>
      </c>
      <c r="D460" s="47"/>
      <c r="E460" t="s">
        <v>1599</v>
      </c>
    </row>
    <row r="461" spans="1:5" x14ac:dyDescent="0.2">
      <c r="A461" s="72"/>
      <c r="B461" s="62"/>
      <c r="C461" s="47" t="s">
        <v>1996</v>
      </c>
      <c r="D461" s="47"/>
      <c r="E461" t="s">
        <v>1599</v>
      </c>
    </row>
    <row r="462" spans="1:5" x14ac:dyDescent="0.2">
      <c r="A462" s="72"/>
      <c r="B462" s="62"/>
      <c r="C462" s="47" t="s">
        <v>1997</v>
      </c>
      <c r="D462" s="47"/>
      <c r="E462" t="s">
        <v>1599</v>
      </c>
    </row>
    <row r="463" spans="1:5" x14ac:dyDescent="0.2">
      <c r="A463" s="72"/>
      <c r="B463" s="62"/>
      <c r="C463" s="47" t="s">
        <v>1998</v>
      </c>
      <c r="D463" s="47"/>
      <c r="E463" t="s">
        <v>1599</v>
      </c>
    </row>
    <row r="464" spans="1:5" x14ac:dyDescent="0.2">
      <c r="A464" s="72"/>
      <c r="B464" s="62"/>
      <c r="C464" s="47" t="s">
        <v>1999</v>
      </c>
      <c r="D464" s="47"/>
      <c r="E464" t="s">
        <v>1599</v>
      </c>
    </row>
    <row r="465" spans="1:5" x14ac:dyDescent="0.2">
      <c r="A465" s="72"/>
      <c r="B465" s="62"/>
      <c r="C465" s="47" t="s">
        <v>2000</v>
      </c>
      <c r="D465" s="47"/>
      <c r="E465" t="s">
        <v>1599</v>
      </c>
    </row>
    <row r="466" spans="1:5" x14ac:dyDescent="0.2">
      <c r="A466" s="72"/>
      <c r="B466" s="62"/>
      <c r="C466" s="47" t="s">
        <v>2001</v>
      </c>
      <c r="D466" s="47"/>
      <c r="E466" t="s">
        <v>1599</v>
      </c>
    </row>
    <row r="467" spans="1:5" x14ac:dyDescent="0.2">
      <c r="A467" s="72"/>
      <c r="B467" s="62"/>
      <c r="C467" s="47" t="s">
        <v>2002</v>
      </c>
      <c r="D467" s="47"/>
      <c r="E467" t="s">
        <v>1599</v>
      </c>
    </row>
    <row r="468" spans="1:5" x14ac:dyDescent="0.2">
      <c r="A468" s="72"/>
      <c r="B468" s="62"/>
      <c r="C468" s="47" t="s">
        <v>2003</v>
      </c>
      <c r="D468" s="47"/>
      <c r="E468" t="s">
        <v>1599</v>
      </c>
    </row>
    <row r="469" spans="1:5" x14ac:dyDescent="0.2">
      <c r="A469" s="72"/>
      <c r="B469" s="62"/>
      <c r="C469" s="47" t="s">
        <v>2004</v>
      </c>
      <c r="D469" s="47"/>
      <c r="E469" t="s">
        <v>1599</v>
      </c>
    </row>
    <row r="470" spans="1:5" x14ac:dyDescent="0.2">
      <c r="A470" s="72"/>
      <c r="B470" s="62"/>
      <c r="C470" s="47" t="s">
        <v>2005</v>
      </c>
      <c r="D470" s="47"/>
      <c r="E470" t="s">
        <v>1599</v>
      </c>
    </row>
    <row r="471" spans="1:5" x14ac:dyDescent="0.2">
      <c r="A471" s="72"/>
      <c r="B471" s="62"/>
      <c r="C471" s="47" t="s">
        <v>2006</v>
      </c>
      <c r="D471" s="47"/>
      <c r="E471" t="s">
        <v>1599</v>
      </c>
    </row>
    <row r="472" spans="1:5" x14ac:dyDescent="0.2">
      <c r="A472" s="72"/>
      <c r="B472" s="62"/>
      <c r="C472" s="47" t="s">
        <v>2007</v>
      </c>
      <c r="D472" s="47"/>
      <c r="E472" t="s">
        <v>1599</v>
      </c>
    </row>
    <row r="473" spans="1:5" x14ac:dyDescent="0.2">
      <c r="A473" s="72"/>
      <c r="B473" s="62"/>
      <c r="C473" s="47" t="s">
        <v>2008</v>
      </c>
      <c r="D473" s="47"/>
      <c r="E473" t="s">
        <v>1599</v>
      </c>
    </row>
    <row r="474" spans="1:5" x14ac:dyDescent="0.2">
      <c r="A474" s="72"/>
      <c r="B474" s="62"/>
      <c r="C474" s="47" t="s">
        <v>2009</v>
      </c>
      <c r="D474" s="47"/>
      <c r="E474" t="s">
        <v>1599</v>
      </c>
    </row>
    <row r="475" spans="1:5" x14ac:dyDescent="0.2">
      <c r="A475" s="72"/>
      <c r="B475" s="62"/>
      <c r="C475" s="47" t="s">
        <v>2010</v>
      </c>
      <c r="D475" s="47"/>
      <c r="E475" t="s">
        <v>1599</v>
      </c>
    </row>
    <row r="476" spans="1:5" x14ac:dyDescent="0.2">
      <c r="A476" s="72"/>
      <c r="B476" s="62"/>
      <c r="C476" s="47" t="s">
        <v>2011</v>
      </c>
      <c r="D476" s="47"/>
      <c r="E476" t="s">
        <v>1599</v>
      </c>
    </row>
    <row r="477" spans="1:5" x14ac:dyDescent="0.2">
      <c r="A477" s="72"/>
      <c r="B477" s="62"/>
      <c r="C477" s="47" t="s">
        <v>2012</v>
      </c>
      <c r="D477" s="47"/>
      <c r="E477" t="s">
        <v>1599</v>
      </c>
    </row>
    <row r="478" spans="1:5" x14ac:dyDescent="0.2">
      <c r="A478" s="72"/>
      <c r="B478" s="62"/>
      <c r="C478" s="47" t="s">
        <v>2013</v>
      </c>
      <c r="D478" s="47"/>
      <c r="E478" t="s">
        <v>1599</v>
      </c>
    </row>
    <row r="479" spans="1:5" x14ac:dyDescent="0.2">
      <c r="A479" s="72"/>
      <c r="B479" s="62"/>
      <c r="C479" s="47" t="s">
        <v>2014</v>
      </c>
      <c r="D479" s="47"/>
      <c r="E479" t="s">
        <v>1599</v>
      </c>
    </row>
    <row r="480" spans="1:5" x14ac:dyDescent="0.2">
      <c r="A480" s="72"/>
      <c r="B480" s="62"/>
      <c r="C480" s="47" t="s">
        <v>2015</v>
      </c>
      <c r="D480" s="47"/>
      <c r="E480" t="s">
        <v>1599</v>
      </c>
    </row>
    <row r="481" spans="1:5" x14ac:dyDescent="0.2">
      <c r="A481" s="72"/>
      <c r="B481" s="62"/>
      <c r="C481" s="47" t="s">
        <v>2016</v>
      </c>
      <c r="D481" s="47"/>
      <c r="E481" t="s">
        <v>1599</v>
      </c>
    </row>
    <row r="482" spans="1:5" x14ac:dyDescent="0.2">
      <c r="A482" s="72"/>
      <c r="B482" s="62"/>
      <c r="C482" s="47" t="s">
        <v>2017</v>
      </c>
      <c r="D482" s="47"/>
      <c r="E482" t="s">
        <v>1599</v>
      </c>
    </row>
    <row r="483" spans="1:5" x14ac:dyDescent="0.2">
      <c r="A483" s="72"/>
      <c r="B483" s="62"/>
      <c r="C483" s="47" t="s">
        <v>2018</v>
      </c>
      <c r="D483" s="47"/>
      <c r="E483" t="s">
        <v>1599</v>
      </c>
    </row>
    <row r="484" spans="1:5" x14ac:dyDescent="0.2">
      <c r="A484" s="72"/>
      <c r="B484" s="62"/>
      <c r="C484" s="47" t="s">
        <v>2019</v>
      </c>
      <c r="D484" s="47"/>
      <c r="E484" t="s">
        <v>1599</v>
      </c>
    </row>
    <row r="485" spans="1:5" x14ac:dyDescent="0.2">
      <c r="A485" s="72"/>
      <c r="B485" s="62"/>
      <c r="C485" s="47" t="s">
        <v>2020</v>
      </c>
      <c r="D485" s="47"/>
      <c r="E485" t="s">
        <v>1599</v>
      </c>
    </row>
    <row r="486" spans="1:5" x14ac:dyDescent="0.2">
      <c r="A486" s="72"/>
      <c r="B486" s="62"/>
      <c r="C486" s="47" t="s">
        <v>2021</v>
      </c>
      <c r="D486" s="47"/>
      <c r="E486" t="s">
        <v>1599</v>
      </c>
    </row>
    <row r="487" spans="1:5" x14ac:dyDescent="0.2">
      <c r="A487" s="72"/>
      <c r="B487" s="62"/>
      <c r="C487" s="47" t="s">
        <v>2022</v>
      </c>
      <c r="D487" s="47"/>
      <c r="E487" t="s">
        <v>1599</v>
      </c>
    </row>
    <row r="488" spans="1:5" x14ac:dyDescent="0.2">
      <c r="A488" s="72"/>
      <c r="B488" s="62"/>
      <c r="C488" s="47" t="s">
        <v>2023</v>
      </c>
      <c r="D488" s="47"/>
      <c r="E488" t="s">
        <v>1599</v>
      </c>
    </row>
    <row r="489" spans="1:5" x14ac:dyDescent="0.2">
      <c r="A489" s="72"/>
      <c r="B489" s="62"/>
      <c r="C489" s="47" t="s">
        <v>516</v>
      </c>
      <c r="D489" s="47"/>
    </row>
    <row r="490" spans="1:5" x14ac:dyDescent="0.2">
      <c r="A490" s="72"/>
      <c r="B490" s="62"/>
      <c r="C490" s="47" t="s">
        <v>2024</v>
      </c>
      <c r="D490" s="47"/>
    </row>
    <row r="491" spans="1:5" x14ac:dyDescent="0.2">
      <c r="A491" s="72"/>
      <c r="B491" s="62"/>
      <c r="C491" s="47" t="s">
        <v>2025</v>
      </c>
      <c r="D491" s="47"/>
    </row>
    <row r="492" spans="1:5" x14ac:dyDescent="0.2">
      <c r="A492" s="72"/>
      <c r="B492" s="62"/>
      <c r="C492" s="47" t="s">
        <v>2026</v>
      </c>
      <c r="D492" s="47"/>
    </row>
    <row r="493" spans="1:5" x14ac:dyDescent="0.2">
      <c r="A493" s="72"/>
      <c r="B493" s="62"/>
      <c r="C493" s="47" t="s">
        <v>2027</v>
      </c>
      <c r="D493" s="47"/>
    </row>
    <row r="494" spans="1:5" x14ac:dyDescent="0.2">
      <c r="A494" s="72"/>
      <c r="B494" s="62"/>
      <c r="C494" s="47" t="s">
        <v>774</v>
      </c>
      <c r="D494" s="47"/>
    </row>
    <row r="495" spans="1:5" x14ac:dyDescent="0.2">
      <c r="A495" s="72"/>
      <c r="B495" s="62"/>
      <c r="C495" s="47" t="s">
        <v>2028</v>
      </c>
      <c r="D495" s="47"/>
    </row>
    <row r="496" spans="1:5" x14ac:dyDescent="0.2">
      <c r="A496" s="72"/>
      <c r="B496" s="62"/>
      <c r="C496" s="47" t="s">
        <v>2029</v>
      </c>
      <c r="D496" s="47"/>
    </row>
    <row r="497" spans="1:4" x14ac:dyDescent="0.2">
      <c r="A497" s="72"/>
      <c r="B497" s="62"/>
      <c r="C497" s="47" t="s">
        <v>2030</v>
      </c>
      <c r="D497" s="47"/>
    </row>
    <row r="498" spans="1:4" x14ac:dyDescent="0.2">
      <c r="A498" s="73"/>
      <c r="B498" s="63"/>
      <c r="C498" s="47" t="s">
        <v>1095</v>
      </c>
      <c r="D498" s="47"/>
    </row>
    <row r="499" spans="1:4" x14ac:dyDescent="0.2">
      <c r="A499" s="106"/>
      <c r="B499" s="110" t="s">
        <v>2031</v>
      </c>
      <c r="C499" s="45" t="s">
        <v>207</v>
      </c>
      <c r="D499" s="45"/>
    </row>
    <row r="500" spans="1:4" x14ac:dyDescent="0.2">
      <c r="A500" s="54"/>
      <c r="B500" s="110"/>
      <c r="C500" s="45" t="s">
        <v>2032</v>
      </c>
      <c r="D500" s="45"/>
    </row>
    <row r="501" spans="1:4" x14ac:dyDescent="0.2">
      <c r="A501" s="54"/>
      <c r="B501" s="110"/>
      <c r="C501" s="45" t="s">
        <v>2033</v>
      </c>
      <c r="D501" s="45"/>
    </row>
    <row r="502" spans="1:4" x14ac:dyDescent="0.2">
      <c r="A502" s="54"/>
      <c r="B502" s="110"/>
      <c r="C502" s="45" t="s">
        <v>2034</v>
      </c>
      <c r="D502" s="45"/>
    </row>
    <row r="503" spans="1:4" x14ac:dyDescent="0.2">
      <c r="A503" s="54"/>
      <c r="B503" s="110"/>
      <c r="C503" s="45" t="s">
        <v>2035</v>
      </c>
      <c r="D503" s="45"/>
    </row>
    <row r="504" spans="1:4" x14ac:dyDescent="0.2">
      <c r="A504" s="54"/>
      <c r="B504" s="110"/>
      <c r="C504" s="45" t="s">
        <v>890</v>
      </c>
      <c r="D504" s="45"/>
    </row>
    <row r="505" spans="1:4" x14ac:dyDescent="0.2">
      <c r="A505" s="54"/>
      <c r="B505" s="110"/>
      <c r="C505" s="45" t="s">
        <v>2036</v>
      </c>
      <c r="D505" s="45"/>
    </row>
    <row r="506" spans="1:4" x14ac:dyDescent="0.2">
      <c r="A506" s="54"/>
      <c r="B506" s="110"/>
      <c r="C506" s="45" t="s">
        <v>1280</v>
      </c>
      <c r="D506" s="45"/>
    </row>
    <row r="507" spans="1:4" x14ac:dyDescent="0.2">
      <c r="A507" s="54"/>
      <c r="B507" s="110"/>
      <c r="C507" s="45" t="s">
        <v>880</v>
      </c>
      <c r="D507" s="45"/>
    </row>
    <row r="508" spans="1:4" x14ac:dyDescent="0.2">
      <c r="A508" s="54"/>
      <c r="B508" s="110"/>
      <c r="C508" s="45" t="s">
        <v>2037</v>
      </c>
      <c r="D508" s="45"/>
    </row>
    <row r="509" spans="1:4" x14ac:dyDescent="0.2">
      <c r="A509" s="54"/>
      <c r="B509" s="110"/>
      <c r="C509" s="45" t="s">
        <v>2038</v>
      </c>
      <c r="D509" s="45"/>
    </row>
    <row r="510" spans="1:4" x14ac:dyDescent="0.2">
      <c r="A510" s="54"/>
      <c r="B510" s="110"/>
      <c r="C510" s="45" t="s">
        <v>2039</v>
      </c>
      <c r="D510" s="45"/>
    </row>
    <row r="511" spans="1:4" x14ac:dyDescent="0.2">
      <c r="A511" s="54"/>
      <c r="B511" s="110"/>
      <c r="C511" s="45" t="s">
        <v>2040</v>
      </c>
      <c r="D511" s="45"/>
    </row>
    <row r="512" spans="1:4" x14ac:dyDescent="0.2">
      <c r="A512" s="54"/>
      <c r="B512" s="110"/>
      <c r="C512" s="45" t="s">
        <v>1330</v>
      </c>
      <c r="D512" s="45"/>
    </row>
    <row r="513" spans="1:4" x14ac:dyDescent="0.2">
      <c r="A513" s="54"/>
      <c r="B513" s="110"/>
      <c r="C513" s="45" t="s">
        <v>516</v>
      </c>
      <c r="D513" s="45"/>
    </row>
    <row r="514" spans="1:4" x14ac:dyDescent="0.2">
      <c r="A514" s="72"/>
      <c r="B514" s="58" t="s">
        <v>2041</v>
      </c>
      <c r="C514" s="47" t="s">
        <v>970</v>
      </c>
      <c r="D514" s="47"/>
    </row>
    <row r="515" spans="1:4" x14ac:dyDescent="0.2">
      <c r="A515" s="73"/>
      <c r="B515" s="60"/>
      <c r="C515" s="47" t="s">
        <v>134</v>
      </c>
      <c r="D515" s="47"/>
    </row>
    <row r="516" spans="1:4" x14ac:dyDescent="0.2">
      <c r="A516" s="54"/>
      <c r="B516" s="110" t="s">
        <v>892</v>
      </c>
      <c r="C516" s="45" t="s">
        <v>2042</v>
      </c>
      <c r="D516" s="45"/>
    </row>
    <row r="517" spans="1:4" x14ac:dyDescent="0.2">
      <c r="A517" s="54"/>
      <c r="B517" s="110"/>
      <c r="C517" s="45" t="s">
        <v>144</v>
      </c>
      <c r="D517" s="45"/>
    </row>
    <row r="518" spans="1:4" x14ac:dyDescent="0.2">
      <c r="A518" s="54"/>
      <c r="B518" s="110"/>
      <c r="C518" s="45" t="s">
        <v>511</v>
      </c>
      <c r="D518" s="45"/>
    </row>
    <row r="519" spans="1:4" x14ac:dyDescent="0.2">
      <c r="A519" s="54"/>
      <c r="B519" s="110"/>
      <c r="C519" s="45" t="s">
        <v>1334</v>
      </c>
      <c r="D519" s="45"/>
    </row>
    <row r="520" spans="1:4" x14ac:dyDescent="0.2">
      <c r="A520" s="108"/>
      <c r="B520" s="58" t="s">
        <v>1313</v>
      </c>
      <c r="C520" s="47" t="s">
        <v>2043</v>
      </c>
      <c r="D520" s="47"/>
    </row>
    <row r="521" spans="1:4" x14ac:dyDescent="0.2">
      <c r="A521" s="70"/>
      <c r="B521" s="59"/>
      <c r="C521" s="47" t="s">
        <v>2044</v>
      </c>
      <c r="D521" s="47"/>
    </row>
    <row r="522" spans="1:4" x14ac:dyDescent="0.2">
      <c r="A522" s="70"/>
      <c r="B522" s="59"/>
      <c r="C522" s="47" t="s">
        <v>2045</v>
      </c>
      <c r="D522" s="47"/>
    </row>
    <row r="523" spans="1:4" x14ac:dyDescent="0.2">
      <c r="A523" s="70"/>
      <c r="B523" s="59"/>
      <c r="C523" s="47" t="s">
        <v>2046</v>
      </c>
      <c r="D523" s="47"/>
    </row>
    <row r="524" spans="1:4" x14ac:dyDescent="0.2">
      <c r="A524" s="70"/>
      <c r="B524" s="59"/>
      <c r="C524" s="47" t="s">
        <v>2047</v>
      </c>
      <c r="D524" s="47"/>
    </row>
    <row r="525" spans="1:4" x14ac:dyDescent="0.2">
      <c r="A525" s="70"/>
      <c r="B525" s="59"/>
      <c r="C525" s="47" t="s">
        <v>2048</v>
      </c>
      <c r="D525" s="47"/>
    </row>
    <row r="526" spans="1:4" x14ac:dyDescent="0.2">
      <c r="A526" s="70"/>
      <c r="B526" s="59"/>
      <c r="C526" s="47" t="s">
        <v>1343</v>
      </c>
      <c r="D526" s="47"/>
    </row>
    <row r="527" spans="1:4" x14ac:dyDescent="0.2">
      <c r="A527" s="70"/>
      <c r="B527" s="59"/>
      <c r="C527" s="47" t="s">
        <v>2049</v>
      </c>
      <c r="D527" s="47"/>
    </row>
    <row r="528" spans="1:4" x14ac:dyDescent="0.2">
      <c r="A528" s="70"/>
      <c r="B528" s="59"/>
      <c r="C528" s="47" t="s">
        <v>993</v>
      </c>
      <c r="D528" s="47"/>
    </row>
    <row r="529" spans="1:4" x14ac:dyDescent="0.2">
      <c r="A529" s="70"/>
      <c r="B529" s="59"/>
      <c r="C529" s="47" t="s">
        <v>2037</v>
      </c>
      <c r="D529" s="47"/>
    </row>
    <row r="530" spans="1:4" x14ac:dyDescent="0.2">
      <c r="B530" s="59"/>
      <c r="C530" s="47" t="s">
        <v>2050</v>
      </c>
      <c r="D530" s="47"/>
    </row>
    <row r="531" spans="1:4" ht="15" x14ac:dyDescent="0.25">
      <c r="A531" s="70"/>
      <c r="B531" s="59"/>
      <c r="C531" s="47" t="s">
        <v>2051</v>
      </c>
      <c r="D531" s="47" t="s">
        <v>2052</v>
      </c>
    </row>
    <row r="532" spans="1:4" ht="15" x14ac:dyDescent="0.25">
      <c r="A532" s="70"/>
      <c r="B532" s="59"/>
      <c r="C532" s="47" t="s">
        <v>2053</v>
      </c>
      <c r="D532" s="47" t="s">
        <v>2052</v>
      </c>
    </row>
    <row r="533" spans="1:4" ht="15" x14ac:dyDescent="0.25">
      <c r="A533" s="70"/>
      <c r="B533" s="59"/>
      <c r="C533" s="47" t="s">
        <v>2054</v>
      </c>
      <c r="D533" s="47" t="s">
        <v>2052</v>
      </c>
    </row>
    <row r="534" spans="1:4" x14ac:dyDescent="0.2">
      <c r="A534" s="70"/>
      <c r="B534" s="59"/>
      <c r="C534" s="47" t="s">
        <v>2055</v>
      </c>
      <c r="D534" s="47"/>
    </row>
    <row r="535" spans="1:4" x14ac:dyDescent="0.2">
      <c r="A535" s="70"/>
      <c r="B535" s="59"/>
      <c r="C535" s="47" t="s">
        <v>2056</v>
      </c>
      <c r="D535" s="47"/>
    </row>
    <row r="536" spans="1:4" x14ac:dyDescent="0.2">
      <c r="A536" s="70"/>
      <c r="B536" s="59"/>
      <c r="C536" s="47" t="s">
        <v>2057</v>
      </c>
      <c r="D536" s="47"/>
    </row>
    <row r="537" spans="1:4" x14ac:dyDescent="0.2">
      <c r="A537" s="70"/>
      <c r="B537" s="59"/>
      <c r="C537" s="47" t="s">
        <v>2058</v>
      </c>
      <c r="D537" s="47"/>
    </row>
    <row r="538" spans="1:4" x14ac:dyDescent="0.2">
      <c r="A538" s="70"/>
      <c r="B538" s="59"/>
      <c r="C538" s="47" t="s">
        <v>2059</v>
      </c>
      <c r="D538" s="47"/>
    </row>
    <row r="539" spans="1:4" x14ac:dyDescent="0.2">
      <c r="A539" s="70"/>
      <c r="B539" s="59"/>
      <c r="C539" s="47" t="s">
        <v>2060</v>
      </c>
      <c r="D539" s="47"/>
    </row>
    <row r="540" spans="1:4" x14ac:dyDescent="0.2">
      <c r="A540" s="70"/>
      <c r="B540" s="59"/>
      <c r="C540" s="47" t="s">
        <v>2061</v>
      </c>
      <c r="D540" s="47"/>
    </row>
    <row r="541" spans="1:4" x14ac:dyDescent="0.2">
      <c r="A541" s="70"/>
      <c r="B541" s="59"/>
      <c r="C541" s="47" t="s">
        <v>2062</v>
      </c>
      <c r="D541" s="47"/>
    </row>
    <row r="542" spans="1:4" x14ac:dyDescent="0.2">
      <c r="A542" s="70"/>
      <c r="B542" s="59"/>
      <c r="C542" s="47" t="s">
        <v>1330</v>
      </c>
      <c r="D542" s="47"/>
    </row>
    <row r="543" spans="1:4" x14ac:dyDescent="0.2">
      <c r="A543" s="70"/>
      <c r="B543" s="59"/>
      <c r="C543" s="47" t="s">
        <v>516</v>
      </c>
      <c r="D543" s="48"/>
    </row>
    <row r="544" spans="1:4" x14ac:dyDescent="0.2">
      <c r="A544" s="76"/>
      <c r="B544" s="49" t="s">
        <v>1317</v>
      </c>
      <c r="C544" s="45" t="s">
        <v>970</v>
      </c>
      <c r="D544" s="45"/>
    </row>
    <row r="545" spans="1:4" x14ac:dyDescent="0.2">
      <c r="A545" s="77"/>
      <c r="B545" s="109"/>
      <c r="C545" s="45" t="s">
        <v>134</v>
      </c>
      <c r="D545" s="45"/>
    </row>
    <row r="546" spans="1:4" x14ac:dyDescent="0.2">
      <c r="A546" s="70"/>
      <c r="B546" s="58" t="s">
        <v>1318</v>
      </c>
      <c r="C546" s="47" t="s">
        <v>2063</v>
      </c>
      <c r="D546" s="47"/>
    </row>
    <row r="547" spans="1:4" x14ac:dyDescent="0.2">
      <c r="A547" s="70"/>
      <c r="B547" s="59"/>
      <c r="C547" s="47" t="s">
        <v>2064</v>
      </c>
      <c r="D547" s="47"/>
    </row>
    <row r="548" spans="1:4" x14ac:dyDescent="0.2">
      <c r="A548" s="70"/>
      <c r="B548" s="59"/>
      <c r="C548" s="47" t="s">
        <v>2065</v>
      </c>
      <c r="D548" s="47"/>
    </row>
    <row r="549" spans="1:4" x14ac:dyDescent="0.2">
      <c r="A549" s="70"/>
      <c r="B549" s="59"/>
      <c r="C549" s="47" t="s">
        <v>2066</v>
      </c>
      <c r="D549" s="47"/>
    </row>
    <row r="550" spans="1:4" x14ac:dyDescent="0.2">
      <c r="A550" s="70"/>
      <c r="B550" s="59"/>
      <c r="C550" s="47" t="s">
        <v>2067</v>
      </c>
      <c r="D550" s="47"/>
    </row>
    <row r="551" spans="1:4" x14ac:dyDescent="0.2">
      <c r="A551" s="76"/>
      <c r="B551" s="49" t="s">
        <v>1320</v>
      </c>
      <c r="C551" s="45" t="s">
        <v>970</v>
      </c>
      <c r="D551" s="45"/>
    </row>
    <row r="552" spans="1:4" x14ac:dyDescent="0.2">
      <c r="A552" s="77"/>
      <c r="B552" s="109"/>
      <c r="C552" s="45" t="s">
        <v>134</v>
      </c>
      <c r="D552" s="45"/>
    </row>
    <row r="553" spans="1:4" x14ac:dyDescent="0.2">
      <c r="A553" s="55"/>
      <c r="B553" s="58" t="s">
        <v>2068</v>
      </c>
      <c r="C553" s="47" t="s">
        <v>2069</v>
      </c>
      <c r="D553" s="47"/>
    </row>
    <row r="554" spans="1:4" x14ac:dyDescent="0.2">
      <c r="A554" s="56"/>
      <c r="B554" s="56"/>
      <c r="C554" s="47" t="s">
        <v>2070</v>
      </c>
      <c r="D554" s="47"/>
    </row>
    <row r="555" spans="1:4" x14ac:dyDescent="0.2">
      <c r="A555" s="56"/>
      <c r="B555" s="56"/>
      <c r="C555" s="47" t="s">
        <v>2071</v>
      </c>
      <c r="D555" s="47"/>
    </row>
    <row r="556" spans="1:4" x14ac:dyDescent="0.2">
      <c r="A556" s="56"/>
      <c r="B556" s="56"/>
      <c r="C556" s="47" t="s">
        <v>2072</v>
      </c>
      <c r="D556" s="47"/>
    </row>
    <row r="557" spans="1:4" x14ac:dyDescent="0.2">
      <c r="A557" s="56"/>
      <c r="B557" s="56"/>
      <c r="C557" s="47" t="s">
        <v>2073</v>
      </c>
      <c r="D557" s="47"/>
    </row>
    <row r="558" spans="1:4" x14ac:dyDescent="0.2">
      <c r="A558" s="56"/>
      <c r="B558" s="56"/>
      <c r="C558" s="47" t="s">
        <v>2074</v>
      </c>
      <c r="D558" s="47"/>
    </row>
    <row r="559" spans="1:4" x14ac:dyDescent="0.2">
      <c r="A559" s="56"/>
      <c r="B559" s="56"/>
      <c r="C559" s="47" t="s">
        <v>2075</v>
      </c>
      <c r="D559" s="47"/>
    </row>
    <row r="560" spans="1:4" x14ac:dyDescent="0.2">
      <c r="A560" s="56"/>
      <c r="B560" s="56"/>
      <c r="C560" s="47" t="s">
        <v>2076</v>
      </c>
      <c r="D560" s="47"/>
    </row>
    <row r="561" spans="1:4" x14ac:dyDescent="0.2">
      <c r="A561" s="56"/>
      <c r="B561" s="56"/>
      <c r="C561" s="47" t="s">
        <v>2077</v>
      </c>
      <c r="D561" s="47"/>
    </row>
    <row r="562" spans="1:4" x14ac:dyDescent="0.2">
      <c r="A562" s="56"/>
      <c r="B562" s="56"/>
      <c r="C562" s="47" t="s">
        <v>2078</v>
      </c>
      <c r="D562" s="47"/>
    </row>
    <row r="563" spans="1:4" x14ac:dyDescent="0.2">
      <c r="A563" s="56"/>
      <c r="B563" s="56"/>
      <c r="C563" s="47" t="s">
        <v>2079</v>
      </c>
      <c r="D563" s="47"/>
    </row>
    <row r="564" spans="1:4" x14ac:dyDescent="0.2">
      <c r="A564" s="56"/>
      <c r="B564" s="56"/>
      <c r="C564" s="47" t="s">
        <v>2080</v>
      </c>
      <c r="D564" s="47"/>
    </row>
    <row r="565" spans="1:4" x14ac:dyDescent="0.2">
      <c r="A565" s="56"/>
      <c r="B565" s="56"/>
      <c r="C565" s="47" t="s">
        <v>2081</v>
      </c>
      <c r="D565" s="47"/>
    </row>
    <row r="566" spans="1:4" x14ac:dyDescent="0.2">
      <c r="A566" s="56"/>
      <c r="B566" s="56"/>
      <c r="C566" s="47" t="s">
        <v>2082</v>
      </c>
      <c r="D566" s="47"/>
    </row>
    <row r="567" spans="1:4" x14ac:dyDescent="0.2">
      <c r="A567" s="56"/>
      <c r="B567" s="56"/>
      <c r="C567" s="47" t="s">
        <v>2083</v>
      </c>
      <c r="D567" s="47"/>
    </row>
    <row r="568" spans="1:4" x14ac:dyDescent="0.2">
      <c r="A568" s="56"/>
      <c r="B568" s="56"/>
      <c r="C568" s="47" t="s">
        <v>2084</v>
      </c>
      <c r="D568" s="47"/>
    </row>
    <row r="569" spans="1:4" x14ac:dyDescent="0.2">
      <c r="A569" s="56"/>
      <c r="B569" s="56"/>
      <c r="C569" s="47" t="s">
        <v>2085</v>
      </c>
      <c r="D569" s="47"/>
    </row>
    <row r="570" spans="1:4" x14ac:dyDescent="0.2">
      <c r="A570" s="56"/>
      <c r="B570" s="56"/>
      <c r="C570" s="47" t="s">
        <v>2086</v>
      </c>
      <c r="D570" s="47"/>
    </row>
    <row r="571" spans="1:4" x14ac:dyDescent="0.2">
      <c r="A571" s="56"/>
      <c r="B571" s="56"/>
      <c r="C571" s="47" t="s">
        <v>2087</v>
      </c>
      <c r="D571" s="47"/>
    </row>
    <row r="572" spans="1:4" x14ac:dyDescent="0.2">
      <c r="A572" s="56"/>
      <c r="B572" s="56"/>
      <c r="C572" s="47" t="s">
        <v>2088</v>
      </c>
      <c r="D572" s="47"/>
    </row>
    <row r="573" spans="1:4" x14ac:dyDescent="0.2">
      <c r="A573" s="56"/>
      <c r="B573" s="56"/>
      <c r="C573" s="47" t="s">
        <v>2089</v>
      </c>
      <c r="D573" s="47"/>
    </row>
    <row r="574" spans="1:4" x14ac:dyDescent="0.2">
      <c r="A574" s="56"/>
      <c r="B574" s="56"/>
      <c r="C574" s="47" t="s">
        <v>2090</v>
      </c>
      <c r="D574" s="47"/>
    </row>
    <row r="575" spans="1:4" x14ac:dyDescent="0.2">
      <c r="A575" s="56"/>
      <c r="B575" s="56"/>
      <c r="C575" s="47" t="s">
        <v>2091</v>
      </c>
      <c r="D575" s="47"/>
    </row>
    <row r="576" spans="1:4" x14ac:dyDescent="0.2">
      <c r="A576" s="56"/>
      <c r="B576" s="56"/>
      <c r="C576" s="47" t="s">
        <v>2092</v>
      </c>
      <c r="D576" s="47"/>
    </row>
    <row r="577" spans="1:5" x14ac:dyDescent="0.2">
      <c r="A577" s="56"/>
      <c r="B577" s="56"/>
      <c r="C577" s="47" t="s">
        <v>2093</v>
      </c>
      <c r="D577" s="47"/>
    </row>
    <row r="578" spans="1:5" x14ac:dyDescent="0.2">
      <c r="A578" s="56"/>
      <c r="B578" s="56"/>
      <c r="C578" s="47" t="s">
        <v>2094</v>
      </c>
      <c r="D578" s="47"/>
    </row>
    <row r="579" spans="1:5" x14ac:dyDescent="0.2">
      <c r="A579" s="56"/>
      <c r="B579" s="56"/>
      <c r="C579" s="47" t="s">
        <v>2095</v>
      </c>
      <c r="D579" s="47"/>
    </row>
    <row r="580" spans="1:5" x14ac:dyDescent="0.2">
      <c r="A580" s="56"/>
      <c r="B580" s="56"/>
      <c r="C580" s="47" t="s">
        <v>2096</v>
      </c>
      <c r="D580" s="47"/>
      <c r="E580" t="s">
        <v>1599</v>
      </c>
    </row>
    <row r="581" spans="1:5" x14ac:dyDescent="0.2">
      <c r="A581" s="56"/>
      <c r="B581" s="56"/>
      <c r="C581" s="47" t="s">
        <v>1329</v>
      </c>
      <c r="D581" s="47"/>
      <c r="E581" t="s">
        <v>1599</v>
      </c>
    </row>
    <row r="582" spans="1:5" x14ac:dyDescent="0.2">
      <c r="A582" s="56"/>
      <c r="B582" s="56"/>
      <c r="C582" s="47" t="s">
        <v>2097</v>
      </c>
      <c r="D582" s="47"/>
    </row>
    <row r="583" spans="1:5" x14ac:dyDescent="0.2">
      <c r="A583" s="56"/>
      <c r="B583" s="56"/>
      <c r="C583" s="47" t="s">
        <v>2098</v>
      </c>
      <c r="D583" s="47"/>
    </row>
    <row r="584" spans="1:5" x14ac:dyDescent="0.2">
      <c r="A584" s="56"/>
      <c r="B584" s="56"/>
      <c r="C584" s="47" t="s">
        <v>2099</v>
      </c>
      <c r="D584" s="47"/>
    </row>
    <row r="585" spans="1:5" x14ac:dyDescent="0.2">
      <c r="A585" s="56"/>
      <c r="B585" s="56"/>
      <c r="C585" s="47" t="s">
        <v>2100</v>
      </c>
      <c r="D585" s="47"/>
    </row>
    <row r="586" spans="1:5" x14ac:dyDescent="0.2">
      <c r="A586" s="56"/>
      <c r="B586" s="56"/>
      <c r="C586" s="47" t="s">
        <v>2101</v>
      </c>
      <c r="D586" s="47"/>
    </row>
    <row r="587" spans="1:5" x14ac:dyDescent="0.2">
      <c r="A587" s="56"/>
      <c r="B587" s="56"/>
      <c r="C587" s="47" t="s">
        <v>2102</v>
      </c>
      <c r="D587" s="47"/>
    </row>
    <row r="588" spans="1:5" x14ac:dyDescent="0.2">
      <c r="A588" s="56"/>
      <c r="B588" s="56"/>
      <c r="C588" s="47" t="s">
        <v>2103</v>
      </c>
      <c r="D588" s="47"/>
    </row>
    <row r="589" spans="1:5" x14ac:dyDescent="0.2">
      <c r="A589" s="56"/>
      <c r="B589" s="56"/>
      <c r="C589" s="47" t="s">
        <v>2104</v>
      </c>
      <c r="D589" s="47"/>
    </row>
    <row r="590" spans="1:5" x14ac:dyDescent="0.2">
      <c r="A590" s="56"/>
      <c r="B590" s="56"/>
      <c r="C590" s="47" t="s">
        <v>2105</v>
      </c>
      <c r="D590" s="47"/>
    </row>
    <row r="591" spans="1:5" x14ac:dyDescent="0.2">
      <c r="A591" s="57"/>
      <c r="B591" s="57"/>
      <c r="C591" s="47" t="s">
        <v>2106</v>
      </c>
      <c r="D591" s="47"/>
    </row>
    <row r="592" spans="1:5" x14ac:dyDescent="0.2">
      <c r="A592" s="54"/>
      <c r="B592" s="110" t="s">
        <v>1311</v>
      </c>
      <c r="C592" s="45" t="s">
        <v>2107</v>
      </c>
      <c r="D592" s="45"/>
    </row>
    <row r="593" spans="1:4" x14ac:dyDescent="0.2">
      <c r="A593" s="54"/>
      <c r="B593" s="110"/>
      <c r="C593" s="45" t="s">
        <v>2108</v>
      </c>
      <c r="D593" s="45"/>
    </row>
    <row r="594" spans="1:4" x14ac:dyDescent="0.2">
      <c r="A594" s="54"/>
      <c r="B594" s="110"/>
      <c r="C594" s="45" t="s">
        <v>516</v>
      </c>
      <c r="D594" s="45"/>
    </row>
    <row r="595" spans="1:4" x14ac:dyDescent="0.2">
      <c r="A595" s="58"/>
      <c r="B595" s="64" t="s">
        <v>122</v>
      </c>
      <c r="C595" s="47" t="s">
        <v>970</v>
      </c>
      <c r="D595" s="47"/>
    </row>
    <row r="596" spans="1:4" x14ac:dyDescent="0.2">
      <c r="A596" s="111"/>
      <c r="B596" s="113"/>
      <c r="C596" s="112" t="s">
        <v>134</v>
      </c>
      <c r="D596" s="47"/>
    </row>
    <row r="597" spans="1:4" x14ac:dyDescent="0.2">
      <c r="A597" s="106"/>
      <c r="B597" s="106" t="s">
        <v>1027</v>
      </c>
      <c r="C597" s="45" t="s">
        <v>2109</v>
      </c>
      <c r="D597" s="45"/>
    </row>
    <row r="598" spans="1:4" x14ac:dyDescent="0.2">
      <c r="A598" s="54"/>
      <c r="B598" s="54"/>
      <c r="C598" s="45" t="s">
        <v>1148</v>
      </c>
      <c r="D598" s="45"/>
    </row>
    <row r="599" spans="1:4" x14ac:dyDescent="0.2">
      <c r="A599" s="54"/>
      <c r="B599" s="54"/>
      <c r="C599" s="45" t="s">
        <v>1182</v>
      </c>
      <c r="D599" s="45"/>
    </row>
    <row r="600" spans="1:4" x14ac:dyDescent="0.2">
      <c r="A600" s="54"/>
      <c r="B600" s="54"/>
      <c r="C600" s="45" t="s">
        <v>1143</v>
      </c>
      <c r="D600" s="45"/>
    </row>
    <row r="601" spans="1:4" x14ac:dyDescent="0.2">
      <c r="A601" s="54"/>
      <c r="B601" s="54"/>
      <c r="C601" s="45" t="s">
        <v>2110</v>
      </c>
      <c r="D601" s="45"/>
    </row>
    <row r="602" spans="1:4" x14ac:dyDescent="0.2">
      <c r="A602" s="54"/>
      <c r="B602" s="54"/>
      <c r="C602" s="45" t="s">
        <v>2111</v>
      </c>
      <c r="D602" s="45"/>
    </row>
    <row r="603" spans="1:4" x14ac:dyDescent="0.2">
      <c r="A603" s="54"/>
      <c r="B603" s="54"/>
      <c r="C603" s="45" t="s">
        <v>2112</v>
      </c>
      <c r="D603" s="45"/>
    </row>
    <row r="604" spans="1:4" x14ac:dyDescent="0.2">
      <c r="A604" s="54"/>
      <c r="B604" s="54"/>
      <c r="C604" s="45" t="s">
        <v>1115</v>
      </c>
      <c r="D604" s="45"/>
    </row>
    <row r="605" spans="1:4" x14ac:dyDescent="0.2">
      <c r="A605" s="54"/>
      <c r="B605" s="54"/>
      <c r="C605" s="45" t="s">
        <v>1125</v>
      </c>
      <c r="D605" s="45"/>
    </row>
    <row r="606" spans="1:4" x14ac:dyDescent="0.2">
      <c r="A606" s="54"/>
      <c r="B606" s="54"/>
      <c r="C606" s="45" t="s">
        <v>1227</v>
      </c>
      <c r="D606" s="45"/>
    </row>
    <row r="607" spans="1:4" x14ac:dyDescent="0.2">
      <c r="A607" s="54"/>
      <c r="B607" s="54"/>
      <c r="C607" s="45" t="s">
        <v>1499</v>
      </c>
      <c r="D607" s="45"/>
    </row>
    <row r="608" spans="1:4" x14ac:dyDescent="0.2">
      <c r="A608" s="54"/>
      <c r="B608" s="54"/>
      <c r="C608" s="45" t="s">
        <v>1101</v>
      </c>
      <c r="D608" s="45"/>
    </row>
    <row r="609" spans="1:5" x14ac:dyDescent="0.2">
      <c r="A609" s="54"/>
      <c r="B609" s="54"/>
      <c r="C609" s="45" t="s">
        <v>1068</v>
      </c>
      <c r="D609" s="45"/>
    </row>
    <row r="610" spans="1:5" x14ac:dyDescent="0.2">
      <c r="A610" s="54"/>
      <c r="B610" s="54"/>
      <c r="C610" s="45" t="s">
        <v>1134</v>
      </c>
      <c r="D610" s="45"/>
    </row>
    <row r="611" spans="1:5" x14ac:dyDescent="0.2">
      <c r="A611" s="54"/>
      <c r="B611" s="54"/>
      <c r="C611" s="45" t="s">
        <v>1057</v>
      </c>
      <c r="D611" s="45"/>
    </row>
    <row r="612" spans="1:5" x14ac:dyDescent="0.2">
      <c r="A612" s="54"/>
      <c r="B612" s="54"/>
      <c r="C612" s="45" t="s">
        <v>1089</v>
      </c>
      <c r="D612" s="45"/>
    </row>
    <row r="613" spans="1:5" x14ac:dyDescent="0.2">
      <c r="A613" s="54"/>
      <c r="B613" s="54"/>
      <c r="C613" s="45" t="s">
        <v>2113</v>
      </c>
      <c r="D613" s="45"/>
    </row>
    <row r="614" spans="1:5" x14ac:dyDescent="0.2">
      <c r="A614" s="54"/>
      <c r="B614" s="54"/>
      <c r="C614" s="45" t="s">
        <v>1036</v>
      </c>
      <c r="D614" s="45"/>
    </row>
    <row r="615" spans="1:5" x14ac:dyDescent="0.2">
      <c r="A615" s="54"/>
      <c r="B615" s="54"/>
      <c r="C615" s="45" t="s">
        <v>2114</v>
      </c>
      <c r="D615" s="45"/>
    </row>
    <row r="616" spans="1:5" x14ac:dyDescent="0.2">
      <c r="A616" s="54"/>
      <c r="B616" s="54"/>
      <c r="C616" s="45" t="s">
        <v>1046</v>
      </c>
      <c r="D616" s="45"/>
    </row>
    <row r="617" spans="1:5" x14ac:dyDescent="0.2">
      <c r="A617" s="54"/>
      <c r="B617" s="54"/>
      <c r="C617" s="45" t="s">
        <v>2115</v>
      </c>
      <c r="D617" s="45"/>
    </row>
    <row r="618" spans="1:5" x14ac:dyDescent="0.2">
      <c r="A618" s="54"/>
      <c r="B618" s="54"/>
      <c r="C618" s="45" t="s">
        <v>2116</v>
      </c>
      <c r="D618" s="45"/>
    </row>
    <row r="619" spans="1:5" x14ac:dyDescent="0.2">
      <c r="A619" s="54"/>
      <c r="B619" s="54"/>
      <c r="C619" s="45" t="s">
        <v>2117</v>
      </c>
      <c r="D619" s="45"/>
    </row>
    <row r="620" spans="1:5" x14ac:dyDescent="0.2">
      <c r="A620" s="54"/>
      <c r="B620" s="54"/>
      <c r="C620" s="45" t="s">
        <v>1095</v>
      </c>
      <c r="D620" s="45"/>
    </row>
    <row r="621" spans="1:5" x14ac:dyDescent="0.2">
      <c r="A621" s="54"/>
      <c r="B621" s="54"/>
      <c r="C621" s="45" t="s">
        <v>2118</v>
      </c>
      <c r="D621" s="45"/>
      <c r="E621" t="s">
        <v>1599</v>
      </c>
    </row>
    <row r="622" spans="1:5" x14ac:dyDescent="0.2">
      <c r="A622" s="58"/>
      <c r="B622" s="58" t="s">
        <v>1453</v>
      </c>
      <c r="C622" s="47" t="s">
        <v>2119</v>
      </c>
      <c r="D622" s="47"/>
    </row>
    <row r="623" spans="1:5" x14ac:dyDescent="0.2">
      <c r="A623" s="59"/>
      <c r="B623" s="59"/>
      <c r="C623" s="47" t="s">
        <v>2120</v>
      </c>
      <c r="D623" s="47"/>
    </row>
    <row r="624" spans="1:5" x14ac:dyDescent="0.2">
      <c r="A624" s="59"/>
      <c r="B624" s="59"/>
      <c r="C624" s="47" t="s">
        <v>2121</v>
      </c>
      <c r="D624" s="47"/>
    </row>
    <row r="625" spans="1:5" x14ac:dyDescent="0.2">
      <c r="A625" s="59"/>
      <c r="B625" s="59"/>
      <c r="C625" s="47" t="s">
        <v>2122</v>
      </c>
      <c r="D625" s="47"/>
    </row>
    <row r="626" spans="1:5" x14ac:dyDescent="0.2">
      <c r="A626" s="59"/>
      <c r="B626" s="59"/>
      <c r="C626" s="47" t="s">
        <v>2123</v>
      </c>
      <c r="D626" s="47"/>
      <c r="E626" t="s">
        <v>1599</v>
      </c>
    </row>
    <row r="627" spans="1:5" x14ac:dyDescent="0.2">
      <c r="A627" s="59"/>
      <c r="B627" s="59"/>
      <c r="C627" s="47" t="s">
        <v>2124</v>
      </c>
      <c r="D627" s="47"/>
    </row>
    <row r="628" spans="1:5" x14ac:dyDescent="0.2">
      <c r="A628" s="59"/>
      <c r="B628" s="59"/>
      <c r="C628" s="47" t="s">
        <v>2125</v>
      </c>
      <c r="D628" s="47"/>
    </row>
    <row r="629" spans="1:5" x14ac:dyDescent="0.2">
      <c r="A629" s="59"/>
      <c r="B629" s="59"/>
      <c r="C629" s="47" t="s">
        <v>305</v>
      </c>
      <c r="D629" s="47"/>
    </row>
    <row r="630" spans="1:5" x14ac:dyDescent="0.2">
      <c r="A630" s="59"/>
      <c r="B630" s="59"/>
      <c r="C630" s="47" t="s">
        <v>2126</v>
      </c>
      <c r="D630" s="47"/>
    </row>
    <row r="631" spans="1:5" x14ac:dyDescent="0.2">
      <c r="A631" s="59"/>
      <c r="B631" s="59"/>
      <c r="C631" s="47" t="s">
        <v>2127</v>
      </c>
      <c r="D631" s="47"/>
    </row>
    <row r="632" spans="1:5" x14ac:dyDescent="0.2">
      <c r="A632" s="59"/>
      <c r="B632" s="59"/>
      <c r="C632" s="47" t="s">
        <v>2128</v>
      </c>
      <c r="D632" s="47"/>
    </row>
    <row r="633" spans="1:5" x14ac:dyDescent="0.2">
      <c r="A633" s="60"/>
      <c r="B633" s="60"/>
      <c r="C633" s="47" t="s">
        <v>516</v>
      </c>
      <c r="D633" s="47"/>
    </row>
    <row r="634" spans="1:5" x14ac:dyDescent="0.2">
      <c r="A634" s="54"/>
      <c r="B634" s="110" t="s">
        <v>1454</v>
      </c>
      <c r="C634" s="45" t="s">
        <v>2129</v>
      </c>
      <c r="D634" s="45" t="s">
        <v>2130</v>
      </c>
    </row>
    <row r="635" spans="1:5" x14ac:dyDescent="0.2">
      <c r="A635" s="54"/>
      <c r="B635" s="110"/>
      <c r="C635" s="45" t="s">
        <v>2131</v>
      </c>
      <c r="D635" s="45" t="s">
        <v>2132</v>
      </c>
    </row>
    <row r="636" spans="1:5" x14ac:dyDescent="0.2">
      <c r="A636" s="54"/>
      <c r="B636" s="110"/>
      <c r="C636" s="45" t="s">
        <v>2133</v>
      </c>
      <c r="D636" s="45" t="s">
        <v>2134</v>
      </c>
    </row>
    <row r="637" spans="1:5" x14ac:dyDescent="0.2">
      <c r="A637" s="54"/>
      <c r="B637" s="110"/>
      <c r="C637" s="45" t="s">
        <v>2135</v>
      </c>
      <c r="D637" s="45" t="s">
        <v>2136</v>
      </c>
    </row>
    <row r="638" spans="1:5" x14ac:dyDescent="0.2">
      <c r="A638" s="54"/>
      <c r="B638" s="110"/>
      <c r="C638" s="45" t="s">
        <v>2137</v>
      </c>
      <c r="D638" s="45" t="s">
        <v>2138</v>
      </c>
    </row>
    <row r="639" spans="1:5" x14ac:dyDescent="0.2">
      <c r="A639" s="54"/>
      <c r="B639" s="110"/>
      <c r="C639" s="45" t="s">
        <v>2139</v>
      </c>
      <c r="D639" s="45" t="s">
        <v>2140</v>
      </c>
    </row>
    <row r="640" spans="1:5" x14ac:dyDescent="0.2">
      <c r="A640" s="54"/>
      <c r="B640" s="110"/>
      <c r="C640" s="45" t="s">
        <v>2141</v>
      </c>
      <c r="D640" s="45" t="s">
        <v>2142</v>
      </c>
    </row>
    <row r="641" spans="1:4" x14ac:dyDescent="0.2">
      <c r="A641" s="54"/>
      <c r="B641" s="110"/>
      <c r="C641" s="45" t="s">
        <v>2143</v>
      </c>
      <c r="D641" s="45" t="s">
        <v>2143</v>
      </c>
    </row>
    <row r="642" spans="1:4" x14ac:dyDescent="0.2">
      <c r="A642" s="54"/>
      <c r="B642" s="110"/>
      <c r="C642" s="45" t="s">
        <v>516</v>
      </c>
      <c r="D642" s="45"/>
    </row>
    <row r="643" spans="1:4" x14ac:dyDescent="0.2">
      <c r="A643" s="61"/>
      <c r="B643" s="61" t="s">
        <v>2144</v>
      </c>
      <c r="C643" s="47" t="s">
        <v>2145</v>
      </c>
      <c r="D643" s="47" t="s">
        <v>2146</v>
      </c>
    </row>
    <row r="644" spans="1:4" x14ac:dyDescent="0.2">
      <c r="A644" s="62"/>
      <c r="B644" s="62"/>
      <c r="C644" s="47" t="s">
        <v>2147</v>
      </c>
      <c r="D644" s="47" t="s">
        <v>2148</v>
      </c>
    </row>
    <row r="645" spans="1:4" x14ac:dyDescent="0.2">
      <c r="A645" s="62"/>
      <c r="B645" s="62"/>
      <c r="C645" s="47" t="s">
        <v>2149</v>
      </c>
      <c r="D645" s="47" t="s">
        <v>2150</v>
      </c>
    </row>
    <row r="646" spans="1:4" x14ac:dyDescent="0.2">
      <c r="A646" s="62"/>
      <c r="B646" s="62"/>
      <c r="C646" s="47" t="s">
        <v>2151</v>
      </c>
      <c r="D646" s="47" t="s">
        <v>2152</v>
      </c>
    </row>
    <row r="647" spans="1:4" x14ac:dyDescent="0.2">
      <c r="A647" s="62"/>
      <c r="B647" s="62"/>
      <c r="C647" s="47" t="s">
        <v>2153</v>
      </c>
      <c r="D647" s="47"/>
    </row>
    <row r="648" spans="1:4" x14ac:dyDescent="0.2">
      <c r="A648" s="63"/>
      <c r="B648" s="63"/>
      <c r="C648" s="47" t="s">
        <v>516</v>
      </c>
      <c r="D648" s="47"/>
    </row>
    <row r="649" spans="1:4" x14ac:dyDescent="0.2">
      <c r="A649" s="54"/>
      <c r="B649" s="110" t="s">
        <v>897</v>
      </c>
      <c r="C649" s="45" t="s">
        <v>2154</v>
      </c>
      <c r="D649" s="45"/>
    </row>
    <row r="650" spans="1:4" x14ac:dyDescent="0.2">
      <c r="A650" s="54"/>
      <c r="B650" s="110"/>
      <c r="C650" s="45" t="s">
        <v>1038</v>
      </c>
      <c r="D650" s="45"/>
    </row>
    <row r="651" spans="1:4" x14ac:dyDescent="0.2">
      <c r="A651" s="54"/>
      <c r="B651" s="110"/>
      <c r="C651" s="45" t="s">
        <v>919</v>
      </c>
      <c r="D651" s="45"/>
    </row>
    <row r="652" spans="1:4" x14ac:dyDescent="0.2">
      <c r="A652" s="54"/>
      <c r="B652" s="110"/>
      <c r="C652" s="45" t="s">
        <v>1109</v>
      </c>
      <c r="D652" s="45"/>
    </row>
    <row r="653" spans="1:4" x14ac:dyDescent="0.2">
      <c r="A653" s="54"/>
      <c r="B653" s="110"/>
      <c r="C653" s="45" t="s">
        <v>516</v>
      </c>
      <c r="D653" s="45"/>
    </row>
    <row r="654" spans="1:4" x14ac:dyDescent="0.2">
      <c r="A654" s="61"/>
      <c r="B654" s="61" t="s">
        <v>898</v>
      </c>
      <c r="C654" s="47" t="s">
        <v>949</v>
      </c>
      <c r="D654" s="47"/>
    </row>
    <row r="655" spans="1:4" x14ac:dyDescent="0.2">
      <c r="A655" s="62"/>
      <c r="B655" s="62"/>
      <c r="C655" s="47" t="s">
        <v>910</v>
      </c>
      <c r="D655" s="47"/>
    </row>
    <row r="656" spans="1:4" x14ac:dyDescent="0.2">
      <c r="A656" s="54"/>
      <c r="B656" s="110" t="s">
        <v>22</v>
      </c>
      <c r="C656" s="45" t="s">
        <v>36</v>
      </c>
      <c r="D656" s="45"/>
    </row>
    <row r="657" spans="1:4" x14ac:dyDescent="0.2">
      <c r="A657" s="54"/>
      <c r="B657" s="110"/>
      <c r="C657" s="45" t="s">
        <v>2155</v>
      </c>
      <c r="D657" s="45"/>
    </row>
    <row r="658" spans="1:4" x14ac:dyDescent="0.2">
      <c r="A658" s="61"/>
      <c r="B658" s="61" t="s">
        <v>1265</v>
      </c>
      <c r="C658" s="47" t="s">
        <v>2156</v>
      </c>
      <c r="D658" s="47"/>
    </row>
    <row r="659" spans="1:4" x14ac:dyDescent="0.2">
      <c r="A659" s="62"/>
      <c r="B659" s="62"/>
      <c r="C659" s="47" t="s">
        <v>2157</v>
      </c>
      <c r="D659" s="47"/>
    </row>
    <row r="660" spans="1:4" x14ac:dyDescent="0.2">
      <c r="A660" s="62"/>
      <c r="B660" s="62"/>
      <c r="C660" s="47" t="s">
        <v>2158</v>
      </c>
      <c r="D660" s="47"/>
    </row>
    <row r="661" spans="1:4" x14ac:dyDescent="0.2">
      <c r="A661" s="62"/>
      <c r="B661" s="62"/>
      <c r="C661" s="47" t="s">
        <v>2159</v>
      </c>
      <c r="D661" s="47"/>
    </row>
    <row r="662" spans="1:4" x14ac:dyDescent="0.2">
      <c r="A662" s="62"/>
      <c r="B662" s="62"/>
      <c r="C662" s="47" t="s">
        <v>2160</v>
      </c>
      <c r="D662" s="47"/>
    </row>
    <row r="663" spans="1:4" x14ac:dyDescent="0.2">
      <c r="A663" s="62"/>
      <c r="B663" s="62"/>
      <c r="C663" s="47" t="s">
        <v>2161</v>
      </c>
      <c r="D663" s="47"/>
    </row>
    <row r="664" spans="1:4" x14ac:dyDescent="0.2">
      <c r="A664" s="62"/>
      <c r="B664" s="62"/>
      <c r="C664" s="47" t="s">
        <v>516</v>
      </c>
      <c r="D664" s="47"/>
    </row>
    <row r="665" spans="1:4" x14ac:dyDescent="0.2">
      <c r="A665" s="63"/>
      <c r="B665" s="63"/>
      <c r="C665" s="47" t="s">
        <v>1286</v>
      </c>
      <c r="D665" s="47"/>
    </row>
    <row r="666" spans="1:4" x14ac:dyDescent="0.2">
      <c r="A666" s="54"/>
      <c r="B666" s="110" t="s">
        <v>1266</v>
      </c>
      <c r="C666" s="45" t="s">
        <v>1287</v>
      </c>
      <c r="D666" s="45"/>
    </row>
    <row r="667" spans="1:4" x14ac:dyDescent="0.2">
      <c r="A667" s="54"/>
      <c r="B667" s="110"/>
      <c r="C667" s="45" t="s">
        <v>2162</v>
      </c>
      <c r="D667" s="45"/>
    </row>
    <row r="668" spans="1:4" x14ac:dyDescent="0.2">
      <c r="A668" s="61"/>
      <c r="B668" s="61" t="s">
        <v>120</v>
      </c>
      <c r="C668" s="47" t="s">
        <v>2163</v>
      </c>
      <c r="D668" s="47"/>
    </row>
    <row r="669" spans="1:4" x14ac:dyDescent="0.2">
      <c r="A669" s="62"/>
      <c r="B669" s="62"/>
      <c r="C669" s="47" t="s">
        <v>2164</v>
      </c>
      <c r="D669" s="47"/>
    </row>
    <row r="670" spans="1:4" x14ac:dyDescent="0.2">
      <c r="A670" s="62"/>
      <c r="B670" s="62"/>
      <c r="C670" s="47" t="s">
        <v>2165</v>
      </c>
      <c r="D670" s="47"/>
    </row>
    <row r="671" spans="1:4" x14ac:dyDescent="0.2">
      <c r="A671" s="62"/>
      <c r="B671" s="62"/>
      <c r="C671" s="47" t="s">
        <v>2166</v>
      </c>
      <c r="D671" s="47"/>
    </row>
    <row r="672" spans="1:4" x14ac:dyDescent="0.2">
      <c r="A672" s="62"/>
      <c r="B672" s="62"/>
      <c r="C672" s="47" t="s">
        <v>2167</v>
      </c>
      <c r="D672" s="47"/>
    </row>
    <row r="673" spans="1:4" x14ac:dyDescent="0.2">
      <c r="A673" s="62"/>
      <c r="B673" s="62"/>
      <c r="C673" s="47" t="s">
        <v>2168</v>
      </c>
      <c r="D673" s="47"/>
    </row>
    <row r="674" spans="1:4" x14ac:dyDescent="0.2">
      <c r="A674" s="62"/>
      <c r="B674" s="62"/>
      <c r="C674" s="47" t="s">
        <v>2169</v>
      </c>
      <c r="D674" s="47"/>
    </row>
    <row r="675" spans="1:4" x14ac:dyDescent="0.2">
      <c r="A675" s="62"/>
      <c r="B675" s="62"/>
      <c r="C675" s="47" t="s">
        <v>2170</v>
      </c>
      <c r="D675" s="47"/>
    </row>
    <row r="676" spans="1:4" x14ac:dyDescent="0.2">
      <c r="A676" s="62"/>
      <c r="B676" s="62"/>
      <c r="C676" s="47" t="s">
        <v>2171</v>
      </c>
      <c r="D676" s="47"/>
    </row>
    <row r="677" spans="1:4" x14ac:dyDescent="0.2">
      <c r="A677" s="62"/>
      <c r="B677" s="62"/>
      <c r="C677" s="47" t="s">
        <v>2172</v>
      </c>
      <c r="D677" s="47"/>
    </row>
    <row r="678" spans="1:4" x14ac:dyDescent="0.2">
      <c r="A678" s="62"/>
      <c r="B678" s="62"/>
      <c r="C678" s="47" t="s">
        <v>1095</v>
      </c>
      <c r="D678" s="47"/>
    </row>
    <row r="679" spans="1:4" x14ac:dyDescent="0.2">
      <c r="A679" s="63"/>
      <c r="B679" s="63"/>
      <c r="C679" s="47" t="s">
        <v>1286</v>
      </c>
      <c r="D679" s="47"/>
    </row>
    <row r="680" spans="1:4" x14ac:dyDescent="0.2">
      <c r="A680" s="83"/>
      <c r="B680" s="83" t="s">
        <v>1269</v>
      </c>
      <c r="C680" s="45" t="s">
        <v>2156</v>
      </c>
      <c r="D680" s="45"/>
    </row>
    <row r="681" spans="1:4" x14ac:dyDescent="0.2">
      <c r="A681" s="85"/>
      <c r="B681" s="85"/>
      <c r="C681" s="45" t="s">
        <v>2157</v>
      </c>
      <c r="D681" s="45"/>
    </row>
    <row r="682" spans="1:4" x14ac:dyDescent="0.2">
      <c r="A682" s="85"/>
      <c r="B682" s="85"/>
      <c r="C682" s="45" t="s">
        <v>2158</v>
      </c>
      <c r="D682" s="45"/>
    </row>
    <row r="683" spans="1:4" x14ac:dyDescent="0.2">
      <c r="A683" s="85"/>
      <c r="B683" s="85"/>
      <c r="C683" s="45" t="s">
        <v>2159</v>
      </c>
      <c r="D683" s="45"/>
    </row>
    <row r="684" spans="1:4" x14ac:dyDescent="0.2">
      <c r="A684" s="85"/>
      <c r="B684" s="85"/>
      <c r="C684" s="45" t="s">
        <v>2160</v>
      </c>
      <c r="D684" s="45"/>
    </row>
    <row r="685" spans="1:4" x14ac:dyDescent="0.2">
      <c r="A685" s="85"/>
      <c r="B685" s="85"/>
      <c r="C685" s="45" t="s">
        <v>2161</v>
      </c>
      <c r="D685" s="45"/>
    </row>
    <row r="686" spans="1:4" x14ac:dyDescent="0.2">
      <c r="A686" s="85"/>
      <c r="B686" s="85"/>
      <c r="C686" s="45" t="s">
        <v>516</v>
      </c>
      <c r="D686" s="45"/>
    </row>
    <row r="687" spans="1:4" x14ac:dyDescent="0.2">
      <c r="A687" s="85"/>
      <c r="B687" s="85"/>
      <c r="C687" s="45" t="s">
        <v>1286</v>
      </c>
      <c r="D687" s="45"/>
    </row>
    <row r="688" spans="1:4" x14ac:dyDescent="0.2">
      <c r="A688" s="61"/>
      <c r="B688" s="58" t="s">
        <v>2173</v>
      </c>
      <c r="C688" s="47" t="s">
        <v>2174</v>
      </c>
      <c r="D688" s="47"/>
    </row>
    <row r="689" spans="1:4" x14ac:dyDescent="0.2">
      <c r="A689" s="62"/>
      <c r="B689" s="60"/>
      <c r="C689" s="47" t="s">
        <v>2175</v>
      </c>
      <c r="D689" s="47"/>
    </row>
    <row r="690" spans="1:4" x14ac:dyDescent="0.2">
      <c r="A690" s="83"/>
      <c r="B690" s="83" t="s">
        <v>1268</v>
      </c>
      <c r="C690" s="45" t="s">
        <v>1288</v>
      </c>
      <c r="D690" s="45"/>
    </row>
    <row r="691" spans="1:4" x14ac:dyDescent="0.2">
      <c r="A691" s="85"/>
      <c r="B691" s="85"/>
      <c r="C691" s="45" t="s">
        <v>2176</v>
      </c>
      <c r="D691" s="45"/>
    </row>
    <row r="692" spans="1:4" x14ac:dyDescent="0.2">
      <c r="A692" s="61"/>
      <c r="B692" s="61" t="s">
        <v>1261</v>
      </c>
      <c r="C692" s="47" t="s">
        <v>2177</v>
      </c>
      <c r="D692" s="47"/>
    </row>
    <row r="693" spans="1:4" x14ac:dyDescent="0.2">
      <c r="A693" s="62"/>
      <c r="B693" s="62"/>
      <c r="C693" s="47" t="s">
        <v>2036</v>
      </c>
      <c r="D693" s="47"/>
    </row>
    <row r="694" spans="1:4" x14ac:dyDescent="0.2">
      <c r="A694" s="62"/>
      <c r="B694" s="62"/>
      <c r="C694" s="47" t="s">
        <v>1281</v>
      </c>
      <c r="D694" s="47"/>
    </row>
    <row r="695" spans="1:4" x14ac:dyDescent="0.2">
      <c r="A695" s="62"/>
      <c r="B695" s="62"/>
      <c r="C695" s="47" t="s">
        <v>2178</v>
      </c>
      <c r="D695" s="47"/>
    </row>
    <row r="696" spans="1:4" x14ac:dyDescent="0.2">
      <c r="A696" s="62"/>
      <c r="B696" s="62"/>
      <c r="C696" s="47" t="s">
        <v>556</v>
      </c>
      <c r="D696" s="47"/>
    </row>
    <row r="697" spans="1:4" x14ac:dyDescent="0.2">
      <c r="A697" s="62"/>
      <c r="B697" s="62"/>
      <c r="C697" s="47" t="s">
        <v>117</v>
      </c>
      <c r="D697" s="47"/>
    </row>
    <row r="698" spans="1:4" x14ac:dyDescent="0.2">
      <c r="A698" s="62"/>
      <c r="B698" s="62"/>
      <c r="C698" s="47" t="s">
        <v>2179</v>
      </c>
      <c r="D698" s="47"/>
    </row>
    <row r="699" spans="1:4" x14ac:dyDescent="0.2">
      <c r="A699" s="62"/>
      <c r="B699" s="62"/>
      <c r="C699" s="47" t="s">
        <v>2180</v>
      </c>
      <c r="D699" s="47"/>
    </row>
    <row r="700" spans="1:4" x14ac:dyDescent="0.2">
      <c r="A700" s="62"/>
      <c r="B700" s="62"/>
      <c r="C700" s="47" t="s">
        <v>516</v>
      </c>
      <c r="D700" s="47"/>
    </row>
    <row r="701" spans="1:4" x14ac:dyDescent="0.2">
      <c r="A701" s="83"/>
      <c r="B701" s="83" t="s">
        <v>1262</v>
      </c>
      <c r="C701" s="45" t="s">
        <v>1780</v>
      </c>
      <c r="D701" s="45"/>
    </row>
    <row r="702" spans="1:4" x14ac:dyDescent="0.2">
      <c r="A702" s="85"/>
      <c r="B702" s="85"/>
      <c r="C702" s="45" t="s">
        <v>1781</v>
      </c>
      <c r="D702" s="45"/>
    </row>
    <row r="703" spans="1:4" x14ac:dyDescent="0.2">
      <c r="A703" s="85"/>
      <c r="B703" s="85"/>
      <c r="C703" s="45" t="s">
        <v>1782</v>
      </c>
      <c r="D703" s="45"/>
    </row>
    <row r="704" spans="1:4" x14ac:dyDescent="0.2">
      <c r="A704" s="85"/>
      <c r="B704" s="85"/>
      <c r="C704" s="45" t="s">
        <v>639</v>
      </c>
      <c r="D704" s="45"/>
    </row>
    <row r="705" spans="1:5" x14ac:dyDescent="0.2">
      <c r="A705" s="85"/>
      <c r="B705" s="85"/>
      <c r="C705" s="45" t="s">
        <v>207</v>
      </c>
      <c r="D705" s="45"/>
    </row>
    <row r="706" spans="1:5" x14ac:dyDescent="0.2">
      <c r="A706" s="85"/>
      <c r="B706" s="85"/>
      <c r="C706" s="45" t="s">
        <v>194</v>
      </c>
      <c r="D706" s="45"/>
    </row>
    <row r="707" spans="1:5" x14ac:dyDescent="0.2">
      <c r="A707" s="85"/>
      <c r="B707" s="85"/>
      <c r="C707" s="45" t="s">
        <v>413</v>
      </c>
      <c r="D707" s="45"/>
    </row>
    <row r="708" spans="1:5" x14ac:dyDescent="0.2">
      <c r="A708" s="85"/>
      <c r="B708" s="85"/>
      <c r="C708" s="45" t="s">
        <v>1783</v>
      </c>
      <c r="D708" s="45"/>
    </row>
    <row r="709" spans="1:5" x14ac:dyDescent="0.2">
      <c r="A709" s="85"/>
      <c r="B709" s="85"/>
      <c r="C709" s="45" t="s">
        <v>133</v>
      </c>
      <c r="D709" s="45"/>
    </row>
    <row r="710" spans="1:5" x14ac:dyDescent="0.2">
      <c r="A710" s="85"/>
      <c r="B710" s="85"/>
      <c r="C710" s="45" t="s">
        <v>557</v>
      </c>
      <c r="D710" s="45"/>
    </row>
    <row r="711" spans="1:5" x14ac:dyDescent="0.2">
      <c r="A711" s="85"/>
      <c r="B711" s="85"/>
      <c r="C711" s="45" t="s">
        <v>584</v>
      </c>
      <c r="D711" s="45"/>
    </row>
    <row r="712" spans="1:5" x14ac:dyDescent="0.2">
      <c r="A712" s="85"/>
      <c r="B712" s="85"/>
      <c r="C712" s="45" t="s">
        <v>247</v>
      </c>
      <c r="D712" s="45"/>
    </row>
    <row r="713" spans="1:5" x14ac:dyDescent="0.2">
      <c r="A713" s="85"/>
      <c r="B713" s="85"/>
      <c r="C713" s="45" t="s">
        <v>1013</v>
      </c>
      <c r="D713" s="45"/>
    </row>
    <row r="714" spans="1:5" x14ac:dyDescent="0.2">
      <c r="A714" s="85"/>
      <c r="B714" s="85"/>
      <c r="C714" s="45" t="s">
        <v>1784</v>
      </c>
      <c r="D714" s="45"/>
    </row>
    <row r="715" spans="1:5" x14ac:dyDescent="0.2">
      <c r="A715" s="85"/>
      <c r="B715" s="85"/>
      <c r="C715" s="45" t="s">
        <v>177</v>
      </c>
      <c r="D715" s="45"/>
    </row>
    <row r="716" spans="1:5" x14ac:dyDescent="0.2">
      <c r="A716" s="85"/>
      <c r="B716" s="85"/>
      <c r="C716" s="45" t="s">
        <v>1785</v>
      </c>
      <c r="D716" s="45" t="s">
        <v>1786</v>
      </c>
      <c r="E716" t="s">
        <v>1599</v>
      </c>
    </row>
    <row r="717" spans="1:5" x14ac:dyDescent="0.2">
      <c r="A717" s="85"/>
      <c r="B717" s="85"/>
      <c r="C717" s="45" t="s">
        <v>512</v>
      </c>
      <c r="D717" s="45"/>
    </row>
    <row r="718" spans="1:5" x14ac:dyDescent="0.2">
      <c r="A718" s="85"/>
      <c r="B718" s="85"/>
      <c r="C718" s="45" t="s">
        <v>1787</v>
      </c>
      <c r="D718" s="45"/>
    </row>
    <row r="719" spans="1:5" x14ac:dyDescent="0.2">
      <c r="A719" s="85"/>
      <c r="B719" s="85"/>
      <c r="C719" s="45" t="s">
        <v>289</v>
      </c>
      <c r="D719" s="45"/>
    </row>
    <row r="720" spans="1:5" x14ac:dyDescent="0.2">
      <c r="A720" s="85"/>
      <c r="B720" s="85"/>
      <c r="C720" s="45" t="s">
        <v>1788</v>
      </c>
      <c r="D720" s="45"/>
    </row>
    <row r="721" spans="1:4" x14ac:dyDescent="0.2">
      <c r="A721" s="85"/>
      <c r="B721" s="85"/>
      <c r="C721" s="45" t="s">
        <v>626</v>
      </c>
      <c r="D721" s="45"/>
    </row>
    <row r="722" spans="1:4" x14ac:dyDescent="0.2">
      <c r="A722" s="85"/>
      <c r="B722" s="85"/>
      <c r="C722" s="45" t="s">
        <v>1789</v>
      </c>
      <c r="D722" s="45"/>
    </row>
    <row r="723" spans="1:4" x14ac:dyDescent="0.2">
      <c r="A723" s="85"/>
      <c r="B723" s="85"/>
      <c r="C723" s="45" t="s">
        <v>1790</v>
      </c>
      <c r="D723" s="45"/>
    </row>
    <row r="724" spans="1:4" x14ac:dyDescent="0.2">
      <c r="A724" s="85"/>
      <c r="B724" s="85"/>
      <c r="C724" s="45" t="s">
        <v>1791</v>
      </c>
      <c r="D724" s="45"/>
    </row>
    <row r="725" spans="1:4" x14ac:dyDescent="0.2">
      <c r="A725" s="85"/>
      <c r="B725" s="85"/>
      <c r="C725" s="45" t="s">
        <v>305</v>
      </c>
      <c r="D725" s="45"/>
    </row>
    <row r="726" spans="1:4" x14ac:dyDescent="0.2">
      <c r="A726" s="85"/>
      <c r="B726" s="85"/>
      <c r="C726" s="45" t="s">
        <v>654</v>
      </c>
      <c r="D726" s="45"/>
    </row>
    <row r="727" spans="1:4" x14ac:dyDescent="0.2">
      <c r="A727" s="85"/>
      <c r="B727" s="85"/>
      <c r="C727" s="45" t="s">
        <v>145</v>
      </c>
      <c r="D727" s="45"/>
    </row>
    <row r="728" spans="1:4" x14ac:dyDescent="0.2">
      <c r="A728" s="85"/>
      <c r="B728" s="85"/>
      <c r="C728" s="45" t="s">
        <v>237</v>
      </c>
      <c r="D728" s="45"/>
    </row>
    <row r="729" spans="1:4" x14ac:dyDescent="0.2">
      <c r="A729" s="85"/>
      <c r="B729" s="85"/>
      <c r="C729" s="45" t="s">
        <v>1792</v>
      </c>
      <c r="D729" s="45"/>
    </row>
    <row r="730" spans="1:4" x14ac:dyDescent="0.2">
      <c r="A730" s="85"/>
      <c r="B730" s="85"/>
      <c r="C730" s="45" t="s">
        <v>596</v>
      </c>
      <c r="D730" s="45"/>
    </row>
    <row r="731" spans="1:4" x14ac:dyDescent="0.2">
      <c r="A731" s="85"/>
      <c r="B731" s="85"/>
      <c r="C731" s="45" t="s">
        <v>1793</v>
      </c>
      <c r="D731" s="45"/>
    </row>
    <row r="732" spans="1:4" x14ac:dyDescent="0.2">
      <c r="A732" s="85"/>
      <c r="B732" s="85"/>
      <c r="C732" s="45" t="s">
        <v>1794</v>
      </c>
      <c r="D732" s="45"/>
    </row>
    <row r="733" spans="1:4" x14ac:dyDescent="0.2">
      <c r="A733" s="85"/>
      <c r="B733" s="85"/>
      <c r="C733" s="45" t="s">
        <v>1795</v>
      </c>
      <c r="D733" s="45"/>
    </row>
    <row r="734" spans="1:4" x14ac:dyDescent="0.2">
      <c r="A734" s="85"/>
      <c r="B734" s="85"/>
      <c r="C734" s="45" t="s">
        <v>1796</v>
      </c>
      <c r="D734" s="45"/>
    </row>
    <row r="735" spans="1:4" x14ac:dyDescent="0.2">
      <c r="A735" s="85"/>
      <c r="B735" s="85"/>
      <c r="C735" s="45" t="s">
        <v>1797</v>
      </c>
      <c r="D735" s="45"/>
    </row>
    <row r="736" spans="1:4" x14ac:dyDescent="0.2">
      <c r="A736" s="85"/>
      <c r="B736" s="85"/>
      <c r="C736" s="45" t="s">
        <v>1005</v>
      </c>
      <c r="D736" s="45"/>
    </row>
    <row r="737" spans="1:4" x14ac:dyDescent="0.2">
      <c r="A737" s="85"/>
      <c r="B737" s="85"/>
      <c r="C737" s="45" t="s">
        <v>1798</v>
      </c>
      <c r="D737" s="45"/>
    </row>
    <row r="738" spans="1:4" x14ac:dyDescent="0.2">
      <c r="A738" s="85"/>
      <c r="B738" s="85"/>
      <c r="C738" s="45" t="s">
        <v>1799</v>
      </c>
      <c r="D738" s="45"/>
    </row>
    <row r="739" spans="1:4" x14ac:dyDescent="0.2">
      <c r="A739" s="85"/>
      <c r="B739" s="85"/>
      <c r="C739" s="45" t="s">
        <v>492</v>
      </c>
      <c r="D739" s="45"/>
    </row>
    <row r="740" spans="1:4" x14ac:dyDescent="0.2">
      <c r="A740" s="85"/>
      <c r="B740" s="85"/>
      <c r="C740" s="45" t="s">
        <v>468</v>
      </c>
      <c r="D740" s="45"/>
    </row>
    <row r="741" spans="1:4" x14ac:dyDescent="0.2">
      <c r="A741" s="85"/>
      <c r="B741" s="85"/>
      <c r="C741" s="45" t="s">
        <v>153</v>
      </c>
      <c r="D741" s="45"/>
    </row>
    <row r="742" spans="1:4" x14ac:dyDescent="0.2">
      <c r="A742" s="85"/>
      <c r="B742" s="85"/>
      <c r="C742" s="45" t="s">
        <v>589</v>
      </c>
      <c r="D742" s="45"/>
    </row>
    <row r="743" spans="1:4" x14ac:dyDescent="0.2">
      <c r="A743" s="85"/>
      <c r="B743" s="85"/>
      <c r="C743" s="45" t="s">
        <v>1800</v>
      </c>
      <c r="D743" s="45"/>
    </row>
    <row r="744" spans="1:4" x14ac:dyDescent="0.2">
      <c r="A744" s="85"/>
      <c r="B744" s="85"/>
      <c r="C744" s="45" t="s">
        <v>635</v>
      </c>
      <c r="D744" s="45"/>
    </row>
    <row r="745" spans="1:4" x14ac:dyDescent="0.2">
      <c r="A745" s="85"/>
      <c r="B745" s="85"/>
      <c r="C745" s="45" t="s">
        <v>1801</v>
      </c>
      <c r="D745" s="45"/>
    </row>
    <row r="746" spans="1:4" x14ac:dyDescent="0.2">
      <c r="A746" s="85"/>
      <c r="B746" s="85"/>
      <c r="C746" s="45" t="s">
        <v>1802</v>
      </c>
      <c r="D746" s="45"/>
    </row>
    <row r="747" spans="1:4" x14ac:dyDescent="0.2">
      <c r="A747" s="85"/>
      <c r="B747" s="85"/>
      <c r="C747" s="45" t="s">
        <v>1803</v>
      </c>
      <c r="D747" s="45"/>
    </row>
    <row r="748" spans="1:4" x14ac:dyDescent="0.2">
      <c r="A748" s="85"/>
      <c r="B748" s="85"/>
      <c r="C748" s="45" t="s">
        <v>481</v>
      </c>
      <c r="D748" s="45"/>
    </row>
    <row r="749" spans="1:4" x14ac:dyDescent="0.2">
      <c r="A749" s="85"/>
      <c r="B749" s="85"/>
      <c r="C749" s="45" t="s">
        <v>1330</v>
      </c>
      <c r="D749" s="45"/>
    </row>
    <row r="750" spans="1:4" x14ac:dyDescent="0.2">
      <c r="A750" s="85"/>
      <c r="B750" s="85"/>
      <c r="C750" s="45" t="s">
        <v>30</v>
      </c>
      <c r="D750" s="45"/>
    </row>
    <row r="751" spans="1:4" x14ac:dyDescent="0.2">
      <c r="A751" s="85"/>
      <c r="B751" s="85"/>
      <c r="C751" s="45" t="s">
        <v>1592</v>
      </c>
      <c r="D751" s="45"/>
    </row>
    <row r="752" spans="1:4" x14ac:dyDescent="0.2">
      <c r="A752" s="85"/>
      <c r="B752" s="85"/>
      <c r="C752" s="45" t="s">
        <v>1593</v>
      </c>
      <c r="D752" s="45"/>
    </row>
    <row r="753" spans="1:4" x14ac:dyDescent="0.2">
      <c r="A753" s="85"/>
      <c r="B753" s="85"/>
      <c r="C753" s="45" t="s">
        <v>1594</v>
      </c>
      <c r="D753" s="45"/>
    </row>
    <row r="754" spans="1:4" x14ac:dyDescent="0.2">
      <c r="A754" s="85"/>
      <c r="B754" s="85"/>
      <c r="C754" s="45" t="s">
        <v>1595</v>
      </c>
      <c r="D754" s="45"/>
    </row>
    <row r="755" spans="1:4" x14ac:dyDescent="0.2">
      <c r="A755" s="85"/>
      <c r="B755" s="85"/>
      <c r="C755" s="45" t="s">
        <v>1596</v>
      </c>
      <c r="D755" s="45"/>
    </row>
    <row r="756" spans="1:4" x14ac:dyDescent="0.2">
      <c r="A756" s="85"/>
      <c r="B756" s="85"/>
      <c r="C756" s="45" t="s">
        <v>1597</v>
      </c>
      <c r="D756" s="45"/>
    </row>
    <row r="757" spans="1:4" x14ac:dyDescent="0.2">
      <c r="A757" s="85"/>
      <c r="B757" s="85"/>
      <c r="C757" s="45" t="s">
        <v>1598</v>
      </c>
      <c r="D757" s="45"/>
    </row>
    <row r="758" spans="1:4" x14ac:dyDescent="0.2">
      <c r="A758" s="85"/>
      <c r="B758" s="85"/>
      <c r="C758" s="45" t="s">
        <v>1600</v>
      </c>
      <c r="D758" s="45"/>
    </row>
    <row r="759" spans="1:4" x14ac:dyDescent="0.2">
      <c r="A759" s="85"/>
      <c r="B759" s="85"/>
      <c r="C759" s="45" t="s">
        <v>1601</v>
      </c>
      <c r="D759" s="45"/>
    </row>
    <row r="760" spans="1:4" x14ac:dyDescent="0.2">
      <c r="A760" s="85"/>
      <c r="B760" s="85"/>
      <c r="C760" s="45" t="s">
        <v>1047</v>
      </c>
      <c r="D760" s="45"/>
    </row>
    <row r="761" spans="1:4" x14ac:dyDescent="0.2">
      <c r="A761" s="85"/>
      <c r="B761" s="85"/>
      <c r="C761" s="45" t="s">
        <v>1602</v>
      </c>
      <c r="D761" s="45"/>
    </row>
    <row r="762" spans="1:4" x14ac:dyDescent="0.2">
      <c r="A762" s="85"/>
      <c r="B762" s="85"/>
      <c r="C762" s="45" t="s">
        <v>1603</v>
      </c>
      <c r="D762" s="45"/>
    </row>
    <row r="763" spans="1:4" x14ac:dyDescent="0.2">
      <c r="A763" s="85"/>
      <c r="B763" s="85"/>
      <c r="C763" s="45" t="s">
        <v>1604</v>
      </c>
      <c r="D763" s="45"/>
    </row>
    <row r="764" spans="1:4" x14ac:dyDescent="0.2">
      <c r="A764" s="85"/>
      <c r="B764" s="85"/>
      <c r="C764" s="45" t="s">
        <v>1605</v>
      </c>
      <c r="D764" s="45"/>
    </row>
    <row r="765" spans="1:4" x14ac:dyDescent="0.2">
      <c r="A765" s="85"/>
      <c r="B765" s="85"/>
      <c r="C765" s="45" t="s">
        <v>1606</v>
      </c>
      <c r="D765" s="45"/>
    </row>
    <row r="766" spans="1:4" x14ac:dyDescent="0.2">
      <c r="A766" s="85"/>
      <c r="B766" s="85"/>
      <c r="C766" s="45" t="s">
        <v>1607</v>
      </c>
      <c r="D766" s="45"/>
    </row>
    <row r="767" spans="1:4" x14ac:dyDescent="0.2">
      <c r="A767" s="85"/>
      <c r="B767" s="85"/>
      <c r="C767" s="45" t="s">
        <v>86</v>
      </c>
      <c r="D767" s="45"/>
    </row>
    <row r="768" spans="1:4" x14ac:dyDescent="0.2">
      <c r="A768" s="85"/>
      <c r="B768" s="85"/>
      <c r="C768" s="45" t="s">
        <v>1608</v>
      </c>
      <c r="D768" s="45"/>
    </row>
    <row r="769" spans="1:5" x14ac:dyDescent="0.2">
      <c r="A769" s="85"/>
      <c r="B769" s="85"/>
      <c r="C769" s="45" t="s">
        <v>1609</v>
      </c>
      <c r="D769" s="45"/>
    </row>
    <row r="770" spans="1:5" x14ac:dyDescent="0.2">
      <c r="A770" s="85"/>
      <c r="B770" s="85"/>
      <c r="C770" s="45" t="s">
        <v>1610</v>
      </c>
      <c r="D770" s="45"/>
    </row>
    <row r="771" spans="1:5" x14ac:dyDescent="0.2">
      <c r="A771" s="85"/>
      <c r="B771" s="85"/>
      <c r="C771" s="45" t="s">
        <v>1611</v>
      </c>
      <c r="D771" s="45"/>
    </row>
    <row r="772" spans="1:5" x14ac:dyDescent="0.2">
      <c r="A772" s="85"/>
      <c r="B772" s="85"/>
      <c r="C772" s="45" t="s">
        <v>1612</v>
      </c>
      <c r="D772" s="45"/>
    </row>
    <row r="773" spans="1:5" x14ac:dyDescent="0.2">
      <c r="A773" s="85"/>
      <c r="B773" s="85"/>
      <c r="C773" s="45" t="s">
        <v>1613</v>
      </c>
      <c r="D773" s="45"/>
    </row>
    <row r="774" spans="1:5" x14ac:dyDescent="0.2">
      <c r="A774" s="85"/>
      <c r="B774" s="85"/>
      <c r="C774" s="45" t="s">
        <v>1614</v>
      </c>
      <c r="D774" s="45"/>
    </row>
    <row r="775" spans="1:5" x14ac:dyDescent="0.2">
      <c r="A775" s="85"/>
      <c r="B775" s="85"/>
      <c r="C775" s="45" t="s">
        <v>1615</v>
      </c>
      <c r="D775" s="45"/>
    </row>
    <row r="776" spans="1:5" x14ac:dyDescent="0.2">
      <c r="A776" s="85"/>
      <c r="B776" s="85"/>
      <c r="C776" s="45" t="s">
        <v>1616</v>
      </c>
      <c r="D776" s="45"/>
    </row>
    <row r="777" spans="1:5" x14ac:dyDescent="0.2">
      <c r="A777" s="85"/>
      <c r="B777" s="85"/>
      <c r="C777" s="45" t="s">
        <v>1617</v>
      </c>
      <c r="D777" s="45"/>
    </row>
    <row r="778" spans="1:5" x14ac:dyDescent="0.2">
      <c r="A778" s="85"/>
      <c r="B778" s="85"/>
      <c r="C778" s="45" t="s">
        <v>1618</v>
      </c>
      <c r="D778" s="45"/>
    </row>
    <row r="779" spans="1:5" x14ac:dyDescent="0.2">
      <c r="A779" s="85"/>
      <c r="B779" s="85"/>
      <c r="C779" s="45" t="s">
        <v>1619</v>
      </c>
      <c r="D779" s="45"/>
    </row>
    <row r="780" spans="1:5" x14ac:dyDescent="0.2">
      <c r="A780" s="85"/>
      <c r="B780" s="85"/>
      <c r="C780" s="45" t="s">
        <v>1620</v>
      </c>
      <c r="D780" s="45"/>
    </row>
    <row r="781" spans="1:5" x14ac:dyDescent="0.2">
      <c r="A781" s="85"/>
      <c r="B781" s="85"/>
      <c r="C781" s="45" t="s">
        <v>723</v>
      </c>
      <c r="D781" s="45"/>
    </row>
    <row r="782" spans="1:5" x14ac:dyDescent="0.2">
      <c r="A782" s="85"/>
      <c r="B782" s="85"/>
      <c r="C782" s="45" t="s">
        <v>1621</v>
      </c>
      <c r="D782" s="45"/>
      <c r="E782" t="s">
        <v>1599</v>
      </c>
    </row>
    <row r="783" spans="1:5" x14ac:dyDescent="0.2">
      <c r="A783" s="85"/>
      <c r="B783" s="85"/>
      <c r="C783" s="45" t="s">
        <v>1217</v>
      </c>
      <c r="D783" s="45"/>
      <c r="E783" t="s">
        <v>1599</v>
      </c>
    </row>
    <row r="784" spans="1:5" x14ac:dyDescent="0.2">
      <c r="A784" s="85"/>
      <c r="B784" s="85"/>
      <c r="C784" s="45" t="s">
        <v>1624</v>
      </c>
      <c r="D784" s="45"/>
      <c r="E784" t="s">
        <v>1599</v>
      </c>
    </row>
    <row r="785" spans="1:5" x14ac:dyDescent="0.2">
      <c r="A785" s="85"/>
      <c r="B785" s="85"/>
      <c r="C785" s="45" t="s">
        <v>1625</v>
      </c>
      <c r="D785" s="45"/>
    </row>
    <row r="786" spans="1:5" x14ac:dyDescent="0.2">
      <c r="A786" s="85"/>
      <c r="B786" s="85"/>
      <c r="C786" s="45" t="s">
        <v>1626</v>
      </c>
      <c r="D786" s="45"/>
    </row>
    <row r="787" spans="1:5" x14ac:dyDescent="0.2">
      <c r="A787" s="85"/>
      <c r="B787" s="85"/>
      <c r="C787" s="45" t="s">
        <v>1627</v>
      </c>
      <c r="D787" s="45"/>
    </row>
    <row r="788" spans="1:5" x14ac:dyDescent="0.2">
      <c r="A788" s="85"/>
      <c r="B788" s="85"/>
      <c r="C788" s="45" t="s">
        <v>1628</v>
      </c>
      <c r="D788" s="45"/>
    </row>
    <row r="789" spans="1:5" x14ac:dyDescent="0.2">
      <c r="A789" s="85"/>
      <c r="B789" s="85"/>
      <c r="C789" s="45" t="s">
        <v>1629</v>
      </c>
      <c r="D789" s="45"/>
    </row>
    <row r="790" spans="1:5" x14ac:dyDescent="0.2">
      <c r="A790" s="85"/>
      <c r="B790" s="85"/>
      <c r="C790" s="45" t="s">
        <v>731</v>
      </c>
      <c r="D790" s="45"/>
      <c r="E790" t="s">
        <v>1599</v>
      </c>
    </row>
    <row r="791" spans="1:5" x14ac:dyDescent="0.2">
      <c r="A791" s="85"/>
      <c r="B791" s="85"/>
      <c r="C791" s="45" t="s">
        <v>1630</v>
      </c>
      <c r="D791" s="45"/>
    </row>
    <row r="792" spans="1:5" x14ac:dyDescent="0.2">
      <c r="A792" s="85"/>
      <c r="B792" s="85"/>
      <c r="C792" s="45" t="s">
        <v>830</v>
      </c>
      <c r="D792" s="45"/>
    </row>
    <row r="793" spans="1:5" x14ac:dyDescent="0.2">
      <c r="A793" s="85"/>
      <c r="B793" s="85"/>
      <c r="C793" s="45" t="s">
        <v>1631</v>
      </c>
      <c r="D793" s="45"/>
    </row>
    <row r="794" spans="1:5" x14ac:dyDescent="0.2">
      <c r="A794" s="85"/>
      <c r="B794" s="85"/>
      <c r="C794" s="45" t="s">
        <v>2181</v>
      </c>
      <c r="D794" s="45"/>
    </row>
    <row r="795" spans="1:5" x14ac:dyDescent="0.2">
      <c r="A795" s="85"/>
      <c r="B795" s="85"/>
      <c r="C795" s="45" t="s">
        <v>1103</v>
      </c>
      <c r="D795" s="45"/>
    </row>
    <row r="796" spans="1:5" x14ac:dyDescent="0.2">
      <c r="A796" s="85"/>
      <c r="B796" s="85"/>
      <c r="C796" s="45" t="s">
        <v>1632</v>
      </c>
      <c r="D796" s="45"/>
    </row>
    <row r="797" spans="1:5" x14ac:dyDescent="0.2">
      <c r="A797" s="85"/>
      <c r="B797" s="85"/>
      <c r="C797" s="45" t="s">
        <v>1633</v>
      </c>
      <c r="D797" s="45"/>
    </row>
    <row r="798" spans="1:5" x14ac:dyDescent="0.2">
      <c r="A798" s="85"/>
      <c r="B798" s="85"/>
      <c r="C798" s="45" t="s">
        <v>1634</v>
      </c>
      <c r="D798" s="45"/>
    </row>
    <row r="799" spans="1:5" x14ac:dyDescent="0.2">
      <c r="A799" s="85"/>
      <c r="B799" s="85"/>
      <c r="C799" s="45" t="s">
        <v>1635</v>
      </c>
      <c r="D799" s="45"/>
    </row>
    <row r="800" spans="1:5" x14ac:dyDescent="0.2">
      <c r="A800" s="85"/>
      <c r="B800" s="85"/>
      <c r="C800" s="45" t="s">
        <v>1636</v>
      </c>
      <c r="D800" s="45"/>
    </row>
    <row r="801" spans="1:5" x14ac:dyDescent="0.2">
      <c r="A801" s="85"/>
      <c r="B801" s="85"/>
      <c r="C801" s="45" t="s">
        <v>1637</v>
      </c>
      <c r="D801" s="45"/>
    </row>
    <row r="802" spans="1:5" x14ac:dyDescent="0.2">
      <c r="A802" s="85"/>
      <c r="B802" s="85"/>
      <c r="C802" s="45" t="s">
        <v>1638</v>
      </c>
      <c r="D802" s="45"/>
    </row>
    <row r="803" spans="1:5" x14ac:dyDescent="0.2">
      <c r="A803" s="85"/>
      <c r="B803" s="85"/>
      <c r="C803" s="45" t="s">
        <v>1639</v>
      </c>
      <c r="D803" s="45"/>
    </row>
    <row r="804" spans="1:5" x14ac:dyDescent="0.2">
      <c r="A804" s="85"/>
      <c r="B804" s="85"/>
      <c r="C804" s="45" t="s">
        <v>1640</v>
      </c>
      <c r="D804" s="45"/>
    </row>
    <row r="805" spans="1:5" x14ac:dyDescent="0.2">
      <c r="A805" s="85"/>
      <c r="B805" s="85"/>
      <c r="C805" s="45" t="s">
        <v>1641</v>
      </c>
      <c r="D805" s="45"/>
    </row>
    <row r="806" spans="1:5" x14ac:dyDescent="0.2">
      <c r="A806" s="85"/>
      <c r="B806" s="85"/>
      <c r="C806" s="45" t="s">
        <v>1642</v>
      </c>
      <c r="D806" s="45"/>
    </row>
    <row r="807" spans="1:5" x14ac:dyDescent="0.2">
      <c r="A807" s="85"/>
      <c r="B807" s="85"/>
      <c r="C807" s="45" t="s">
        <v>1643</v>
      </c>
      <c r="D807" s="45"/>
    </row>
    <row r="808" spans="1:5" x14ac:dyDescent="0.2">
      <c r="A808" s="85"/>
      <c r="B808" s="85"/>
      <c r="C808" s="45" t="s">
        <v>1645</v>
      </c>
      <c r="D808" s="45"/>
    </row>
    <row r="809" spans="1:5" x14ac:dyDescent="0.2">
      <c r="A809" s="85"/>
      <c r="B809" s="85"/>
      <c r="C809" s="45" t="s">
        <v>1644</v>
      </c>
      <c r="D809" s="45"/>
      <c r="E809" t="s">
        <v>1599</v>
      </c>
    </row>
    <row r="810" spans="1:5" x14ac:dyDescent="0.2">
      <c r="A810" s="85"/>
      <c r="B810" s="85"/>
      <c r="C810" s="45" t="s">
        <v>803</v>
      </c>
      <c r="D810" s="45"/>
    </row>
    <row r="811" spans="1:5" x14ac:dyDescent="0.2">
      <c r="A811" s="85"/>
      <c r="B811" s="85"/>
      <c r="C811" s="45" t="s">
        <v>1646</v>
      </c>
      <c r="D811" s="45"/>
    </row>
    <row r="812" spans="1:5" x14ac:dyDescent="0.2">
      <c r="A812" s="85"/>
      <c r="B812" s="85"/>
      <c r="C812" s="45" t="s">
        <v>1647</v>
      </c>
      <c r="D812" s="45"/>
    </row>
    <row r="813" spans="1:5" x14ac:dyDescent="0.2">
      <c r="A813" s="85"/>
      <c r="B813" s="85"/>
      <c r="C813" s="45" t="s">
        <v>1648</v>
      </c>
      <c r="D813" s="45"/>
    </row>
    <row r="814" spans="1:5" x14ac:dyDescent="0.2">
      <c r="A814" s="85"/>
      <c r="B814" s="85"/>
      <c r="C814" s="45" t="s">
        <v>1649</v>
      </c>
      <c r="D814" s="45"/>
    </row>
    <row r="815" spans="1:5" x14ac:dyDescent="0.2">
      <c r="A815" s="85"/>
      <c r="B815" s="85"/>
      <c r="C815" s="45" t="s">
        <v>1650</v>
      </c>
      <c r="D815" s="45"/>
    </row>
    <row r="816" spans="1:5" x14ac:dyDescent="0.2">
      <c r="A816" s="85"/>
      <c r="B816" s="85"/>
      <c r="C816" s="45" t="s">
        <v>1651</v>
      </c>
      <c r="D816" s="45"/>
    </row>
    <row r="817" spans="1:4" x14ac:dyDescent="0.2">
      <c r="A817" s="85"/>
      <c r="B817" s="85"/>
      <c r="C817" s="45" t="s">
        <v>1652</v>
      </c>
      <c r="D817" s="45"/>
    </row>
    <row r="818" spans="1:4" x14ac:dyDescent="0.2">
      <c r="A818" s="85"/>
      <c r="B818" s="85"/>
      <c r="C818" s="45" t="s">
        <v>1653</v>
      </c>
      <c r="D818" s="45"/>
    </row>
    <row r="819" spans="1:4" x14ac:dyDescent="0.2">
      <c r="A819" s="85"/>
      <c r="B819" s="85"/>
      <c r="C819" s="45" t="s">
        <v>1654</v>
      </c>
      <c r="D819" s="45"/>
    </row>
    <row r="820" spans="1:4" x14ac:dyDescent="0.2">
      <c r="A820" s="85"/>
      <c r="B820" s="85"/>
      <c r="C820" s="45" t="s">
        <v>1655</v>
      </c>
      <c r="D820" s="45"/>
    </row>
    <row r="821" spans="1:4" x14ac:dyDescent="0.2">
      <c r="A821" s="85"/>
      <c r="B821" s="85"/>
      <c r="C821" s="45" t="s">
        <v>1656</v>
      </c>
      <c r="D821" s="45"/>
    </row>
    <row r="822" spans="1:4" x14ac:dyDescent="0.2">
      <c r="A822" s="85"/>
      <c r="B822" s="85"/>
      <c r="C822" s="45" t="s">
        <v>1657</v>
      </c>
      <c r="D822" s="45"/>
    </row>
    <row r="823" spans="1:4" x14ac:dyDescent="0.2">
      <c r="A823" s="85"/>
      <c r="B823" s="85"/>
      <c r="C823" s="45" t="s">
        <v>1658</v>
      </c>
      <c r="D823" s="45"/>
    </row>
    <row r="824" spans="1:4" x14ac:dyDescent="0.2">
      <c r="A824" s="85"/>
      <c r="B824" s="85"/>
      <c r="C824" s="45" t="s">
        <v>1659</v>
      </c>
      <c r="D824" s="45"/>
    </row>
    <row r="825" spans="1:4" x14ac:dyDescent="0.2">
      <c r="A825" s="85"/>
      <c r="B825" s="85"/>
      <c r="C825" s="45" t="s">
        <v>1228</v>
      </c>
      <c r="D825" s="45"/>
    </row>
    <row r="826" spans="1:4" x14ac:dyDescent="0.2">
      <c r="A826" s="85"/>
      <c r="B826" s="85"/>
      <c r="C826" s="45" t="s">
        <v>1660</v>
      </c>
      <c r="D826" s="45"/>
    </row>
    <row r="827" spans="1:4" x14ac:dyDescent="0.2">
      <c r="A827" s="85"/>
      <c r="B827" s="85"/>
      <c r="C827" s="45" t="s">
        <v>1661</v>
      </c>
      <c r="D827" s="45"/>
    </row>
    <row r="828" spans="1:4" x14ac:dyDescent="0.2">
      <c r="A828" s="85"/>
      <c r="B828" s="85"/>
      <c r="C828" s="45" t="s">
        <v>1662</v>
      </c>
      <c r="D828" s="45"/>
    </row>
    <row r="829" spans="1:4" x14ac:dyDescent="0.2">
      <c r="A829" s="85"/>
      <c r="B829" s="85"/>
      <c r="C829" s="45" t="s">
        <v>1663</v>
      </c>
      <c r="D829" s="45"/>
    </row>
    <row r="830" spans="1:4" x14ac:dyDescent="0.2">
      <c r="A830" s="85"/>
      <c r="B830" s="85"/>
      <c r="C830" s="45" t="s">
        <v>1664</v>
      </c>
      <c r="D830" s="45"/>
    </row>
    <row r="831" spans="1:4" x14ac:dyDescent="0.2">
      <c r="A831" s="85"/>
      <c r="B831" s="85"/>
      <c r="C831" s="45" t="s">
        <v>2182</v>
      </c>
      <c r="D831" s="117" t="s">
        <v>2183</v>
      </c>
    </row>
    <row r="832" spans="1:4" x14ac:dyDescent="0.2">
      <c r="A832" s="85"/>
      <c r="B832" s="85"/>
      <c r="C832" s="45" t="s">
        <v>2184</v>
      </c>
      <c r="D832" s="117" t="s">
        <v>1672</v>
      </c>
    </row>
    <row r="833" spans="1:4" x14ac:dyDescent="0.2">
      <c r="A833" s="85"/>
      <c r="B833" s="85"/>
      <c r="C833" s="45" t="s">
        <v>2185</v>
      </c>
      <c r="D833" s="117" t="s">
        <v>1672</v>
      </c>
    </row>
    <row r="834" spans="1:4" ht="15" x14ac:dyDescent="0.25">
      <c r="A834" s="85"/>
      <c r="B834" s="85"/>
      <c r="C834" s="45" t="s">
        <v>2186</v>
      </c>
      <c r="D834" s="116"/>
    </row>
    <row r="835" spans="1:4" x14ac:dyDescent="0.2">
      <c r="A835" s="85"/>
      <c r="B835" s="85"/>
      <c r="C835" s="45" t="s">
        <v>236</v>
      </c>
      <c r="D835" s="45"/>
    </row>
    <row r="836" spans="1:4" x14ac:dyDescent="0.2">
      <c r="A836" s="85"/>
      <c r="B836" s="85"/>
      <c r="C836" s="45" t="s">
        <v>1666</v>
      </c>
      <c r="D836" s="45"/>
    </row>
    <row r="837" spans="1:4" x14ac:dyDescent="0.2">
      <c r="A837" s="85"/>
      <c r="B837" s="85"/>
      <c r="C837" s="45" t="s">
        <v>1667</v>
      </c>
      <c r="D837" s="45"/>
    </row>
    <row r="838" spans="1:4" x14ac:dyDescent="0.2">
      <c r="A838" s="85"/>
      <c r="B838" s="85"/>
      <c r="C838" s="45" t="s">
        <v>664</v>
      </c>
      <c r="D838" s="45"/>
    </row>
    <row r="839" spans="1:4" x14ac:dyDescent="0.2">
      <c r="A839" s="85"/>
      <c r="B839" s="85"/>
      <c r="C839" s="45" t="s">
        <v>792</v>
      </c>
      <c r="D839" s="45"/>
    </row>
    <row r="840" spans="1:4" x14ac:dyDescent="0.2">
      <c r="A840" s="85"/>
      <c r="B840" s="85"/>
      <c r="C840" s="45" t="s">
        <v>1665</v>
      </c>
      <c r="D840" s="45"/>
    </row>
    <row r="841" spans="1:4" x14ac:dyDescent="0.2">
      <c r="A841" s="85"/>
      <c r="B841" s="85"/>
      <c r="C841" s="45" t="s">
        <v>1668</v>
      </c>
      <c r="D841" s="45"/>
    </row>
    <row r="842" spans="1:4" x14ac:dyDescent="0.2">
      <c r="A842" s="85"/>
      <c r="B842" s="85"/>
      <c r="C842" s="45" t="s">
        <v>2187</v>
      </c>
      <c r="D842" s="45"/>
    </row>
    <row r="843" spans="1:4" x14ac:dyDescent="0.2">
      <c r="A843" s="85"/>
      <c r="B843" s="85"/>
      <c r="C843" s="45" t="s">
        <v>2188</v>
      </c>
      <c r="D843" s="45"/>
    </row>
    <row r="844" spans="1:4" x14ac:dyDescent="0.2">
      <c r="A844" s="85"/>
      <c r="B844" s="85"/>
      <c r="C844" s="45" t="s">
        <v>1282</v>
      </c>
      <c r="D844" s="45"/>
    </row>
    <row r="845" spans="1:4" x14ac:dyDescent="0.2">
      <c r="A845" s="85"/>
      <c r="B845" s="85"/>
      <c r="C845" s="45" t="s">
        <v>2189</v>
      </c>
      <c r="D845" s="45"/>
    </row>
    <row r="846" spans="1:4" x14ac:dyDescent="0.2">
      <c r="A846" s="85"/>
      <c r="B846" s="85"/>
      <c r="C846" s="45" t="s">
        <v>2190</v>
      </c>
      <c r="D846" s="45"/>
    </row>
    <row r="847" spans="1:4" x14ac:dyDescent="0.2">
      <c r="A847" s="85"/>
      <c r="B847" s="85"/>
      <c r="C847" s="45" t="s">
        <v>2191</v>
      </c>
      <c r="D847" s="45"/>
    </row>
    <row r="848" spans="1:4" x14ac:dyDescent="0.2">
      <c r="A848" s="85"/>
      <c r="B848" s="85"/>
      <c r="C848" s="45" t="s">
        <v>2192</v>
      </c>
      <c r="D848" s="45"/>
    </row>
    <row r="849" spans="1:4" x14ac:dyDescent="0.2">
      <c r="A849" s="85"/>
      <c r="B849" s="85"/>
      <c r="C849" s="45" t="s">
        <v>2193</v>
      </c>
      <c r="D849" s="45"/>
    </row>
    <row r="850" spans="1:4" x14ac:dyDescent="0.2">
      <c r="A850" s="85"/>
      <c r="B850" s="85"/>
      <c r="C850" s="45" t="s">
        <v>516</v>
      </c>
      <c r="D850" s="45"/>
    </row>
    <row r="851" spans="1:4" x14ac:dyDescent="0.2">
      <c r="A851" s="58" t="s">
        <v>1273</v>
      </c>
      <c r="B851" s="58"/>
      <c r="C851" s="47" t="s">
        <v>970</v>
      </c>
      <c r="D851" s="47"/>
    </row>
    <row r="852" spans="1:4" x14ac:dyDescent="0.2">
      <c r="A852" s="59"/>
      <c r="B852" s="59"/>
      <c r="C852" s="47" t="s">
        <v>134</v>
      </c>
      <c r="D852" s="47"/>
    </row>
    <row r="853" spans="1:4" x14ac:dyDescent="0.2">
      <c r="A853" s="85" t="s">
        <v>2194</v>
      </c>
      <c r="B853" s="85" t="s">
        <v>5</v>
      </c>
      <c r="C853" s="45" t="s">
        <v>2195</v>
      </c>
      <c r="D853" s="45"/>
    </row>
    <row r="854" spans="1:4" x14ac:dyDescent="0.2">
      <c r="A854" s="85"/>
      <c r="B854" s="85"/>
      <c r="C854" s="45" t="s">
        <v>2196</v>
      </c>
      <c r="D854" s="45"/>
    </row>
    <row r="855" spans="1:4" x14ac:dyDescent="0.2">
      <c r="A855" s="85"/>
      <c r="B855" s="85"/>
      <c r="C855" s="45" t="s">
        <v>2197</v>
      </c>
      <c r="D855" s="45"/>
    </row>
    <row r="856" spans="1:4" x14ac:dyDescent="0.2">
      <c r="A856" s="85"/>
      <c r="B856" s="85"/>
      <c r="C856" s="45" t="s">
        <v>2198</v>
      </c>
      <c r="D856" s="45"/>
    </row>
    <row r="857" spans="1:4" x14ac:dyDescent="0.2">
      <c r="A857" s="85"/>
      <c r="B857" s="85"/>
      <c r="C857" s="45" t="s">
        <v>2199</v>
      </c>
      <c r="D857" s="45"/>
    </row>
    <row r="858" spans="1:4" x14ac:dyDescent="0.2">
      <c r="A858" s="85"/>
      <c r="B858" s="85"/>
      <c r="C858" s="45" t="s">
        <v>2200</v>
      </c>
      <c r="D858" s="45"/>
    </row>
    <row r="859" spans="1:4" x14ac:dyDescent="0.2">
      <c r="A859" s="85"/>
      <c r="B859" s="85"/>
      <c r="C859" s="45" t="s">
        <v>2201</v>
      </c>
      <c r="D859" s="45"/>
    </row>
    <row r="860" spans="1:4" x14ac:dyDescent="0.2">
      <c r="A860" s="85"/>
      <c r="B860" s="85"/>
      <c r="C860" s="45" t="s">
        <v>2202</v>
      </c>
      <c r="D860" s="45"/>
    </row>
    <row r="861" spans="1:4" x14ac:dyDescent="0.2">
      <c r="A861" s="85"/>
      <c r="B861" s="85"/>
      <c r="C861" s="45" t="s">
        <v>2203</v>
      </c>
      <c r="D861" s="45"/>
    </row>
    <row r="862" spans="1:4" x14ac:dyDescent="0.2">
      <c r="A862" s="58" t="s">
        <v>2204</v>
      </c>
      <c r="B862" s="58" t="s">
        <v>5</v>
      </c>
      <c r="C862" s="47" t="s">
        <v>42</v>
      </c>
      <c r="D862" s="47"/>
    </row>
    <row r="863" spans="1:4" x14ac:dyDescent="0.2">
      <c r="A863" s="59"/>
      <c r="B863" s="59"/>
      <c r="C863" s="47" t="s">
        <v>2205</v>
      </c>
      <c r="D863" s="47"/>
    </row>
    <row r="864" spans="1:4" x14ac:dyDescent="0.2">
      <c r="A864" s="59"/>
      <c r="B864" s="59"/>
      <c r="C864" s="47" t="s">
        <v>46</v>
      </c>
      <c r="D864" s="47"/>
    </row>
    <row r="865" spans="1:4" x14ac:dyDescent="0.2">
      <c r="A865" s="59"/>
      <c r="B865" s="59"/>
      <c r="C865" s="47" t="s">
        <v>2206</v>
      </c>
      <c r="D865" s="47"/>
    </row>
    <row r="866" spans="1:4" x14ac:dyDescent="0.2">
      <c r="A866" s="59"/>
      <c r="B866" s="59"/>
      <c r="C866" s="47" t="s">
        <v>2207</v>
      </c>
      <c r="D866" s="47"/>
    </row>
    <row r="867" spans="1:4" x14ac:dyDescent="0.2">
      <c r="A867" s="59"/>
      <c r="B867" s="59"/>
      <c r="C867" s="47" t="s">
        <v>2208</v>
      </c>
      <c r="D867" s="47"/>
    </row>
    <row r="868" spans="1:4" x14ac:dyDescent="0.2">
      <c r="A868" s="59"/>
      <c r="B868" s="59"/>
      <c r="C868" s="47" t="s">
        <v>29</v>
      </c>
      <c r="D868" s="47"/>
    </row>
    <row r="869" spans="1:4" x14ac:dyDescent="0.2">
      <c r="A869" s="59"/>
      <c r="B869" s="59"/>
      <c r="C869" s="47" t="s">
        <v>84</v>
      </c>
      <c r="D869" s="47"/>
    </row>
    <row r="870" spans="1:4" x14ac:dyDescent="0.2">
      <c r="A870" s="85" t="s">
        <v>2209</v>
      </c>
      <c r="B870" s="85" t="s">
        <v>5</v>
      </c>
      <c r="C870" s="45" t="s">
        <v>42</v>
      </c>
      <c r="D870" s="45"/>
    </row>
    <row r="871" spans="1:4" x14ac:dyDescent="0.2">
      <c r="A871" s="85"/>
      <c r="B871" s="85"/>
      <c r="C871" s="45" t="s">
        <v>46</v>
      </c>
      <c r="D871" s="45"/>
    </row>
    <row r="872" spans="1:4" x14ac:dyDescent="0.2">
      <c r="A872" s="85"/>
      <c r="B872" s="85"/>
      <c r="C872" s="45" t="s">
        <v>2207</v>
      </c>
      <c r="D872" s="45"/>
    </row>
    <row r="873" spans="1:4" x14ac:dyDescent="0.2">
      <c r="A873" s="85"/>
      <c r="B873" s="85"/>
      <c r="C873" s="45" t="s">
        <v>516</v>
      </c>
      <c r="D873" s="45"/>
    </row>
    <row r="874" spans="1:4" x14ac:dyDescent="0.2">
      <c r="A874" s="58" t="s">
        <v>2210</v>
      </c>
      <c r="B874" s="58" t="s">
        <v>5</v>
      </c>
      <c r="C874" s="47" t="s">
        <v>131</v>
      </c>
      <c r="D874" s="47"/>
    </row>
    <row r="875" spans="1:4" x14ac:dyDescent="0.2">
      <c r="A875" s="59"/>
      <c r="B875" s="59"/>
      <c r="C875" s="47" t="s">
        <v>144</v>
      </c>
      <c r="D875" s="47"/>
    </row>
    <row r="876" spans="1:4" x14ac:dyDescent="0.2">
      <c r="A876" s="59"/>
      <c r="B876" s="59"/>
      <c r="C876" s="47" t="s">
        <v>511</v>
      </c>
      <c r="D876" s="47"/>
    </row>
    <row r="877" spans="1:4" x14ac:dyDescent="0.2">
      <c r="A877" s="59"/>
      <c r="B877" s="59"/>
      <c r="C877" s="47" t="s">
        <v>1334</v>
      </c>
      <c r="D877" s="47"/>
    </row>
    <row r="878" spans="1:4" x14ac:dyDescent="0.2">
      <c r="A878" s="59"/>
      <c r="B878" s="59"/>
      <c r="C878" s="47" t="s">
        <v>2211</v>
      </c>
      <c r="D878" s="47"/>
    </row>
    <row r="879" spans="1:4" x14ac:dyDescent="0.2">
      <c r="A879" s="59"/>
      <c r="B879" s="59"/>
      <c r="C879" s="47" t="s">
        <v>2212</v>
      </c>
      <c r="D879" s="47"/>
    </row>
    <row r="880" spans="1:4" x14ac:dyDescent="0.2">
      <c r="A880" s="59"/>
      <c r="B880" s="59"/>
      <c r="C880" s="47" t="s">
        <v>2213</v>
      </c>
      <c r="D880" s="47"/>
    </row>
    <row r="881" spans="1:5" x14ac:dyDescent="0.2">
      <c r="A881" s="59"/>
      <c r="B881" s="59"/>
      <c r="C881" s="47" t="s">
        <v>2214</v>
      </c>
      <c r="D881" s="47"/>
    </row>
    <row r="882" spans="1:5" x14ac:dyDescent="0.2">
      <c r="A882" s="59"/>
      <c r="B882" s="59"/>
      <c r="C882" s="47" t="s">
        <v>2215</v>
      </c>
      <c r="D882" s="47" t="s">
        <v>2215</v>
      </c>
      <c r="E882" t="s">
        <v>1599</v>
      </c>
    </row>
    <row r="883" spans="1:5" x14ac:dyDescent="0.2">
      <c r="A883" s="60"/>
      <c r="B883" s="60"/>
      <c r="C883" s="47" t="s">
        <v>516</v>
      </c>
      <c r="D883" s="47"/>
    </row>
    <row r="884" spans="1:5" x14ac:dyDescent="0.2">
      <c r="A884" s="74" t="s">
        <v>2216</v>
      </c>
      <c r="B884" s="74" t="s">
        <v>5</v>
      </c>
      <c r="C884" s="45" t="s">
        <v>556</v>
      </c>
      <c r="D884" s="45"/>
    </row>
    <row r="885" spans="1:5" x14ac:dyDescent="0.2">
      <c r="A885" s="75"/>
      <c r="B885" s="75"/>
      <c r="C885" s="45" t="s">
        <v>2217</v>
      </c>
      <c r="D885" s="45"/>
    </row>
    <row r="886" spans="1:5" x14ac:dyDescent="0.2">
      <c r="A886" s="75"/>
      <c r="B886" s="75"/>
      <c r="C886" s="45" t="s">
        <v>2218</v>
      </c>
      <c r="D886" s="45"/>
    </row>
    <row r="887" spans="1:5" x14ac:dyDescent="0.2">
      <c r="A887" s="75"/>
      <c r="B887" s="75"/>
      <c r="C887" s="45" t="s">
        <v>2219</v>
      </c>
      <c r="D887" s="45"/>
    </row>
    <row r="888" spans="1:5" x14ac:dyDescent="0.2">
      <c r="A888" s="75"/>
      <c r="B888" s="75"/>
      <c r="C888" s="45" t="s">
        <v>2220</v>
      </c>
      <c r="D888" s="45"/>
    </row>
    <row r="889" spans="1:5" x14ac:dyDescent="0.2">
      <c r="A889" s="75"/>
      <c r="B889" s="75"/>
      <c r="C889" s="45" t="s">
        <v>2221</v>
      </c>
      <c r="D889" s="45" t="s">
        <v>2222</v>
      </c>
    </row>
    <row r="890" spans="1:5" x14ac:dyDescent="0.2">
      <c r="A890" s="75"/>
      <c r="B890" s="75"/>
      <c r="C890" s="45" t="s">
        <v>2223</v>
      </c>
      <c r="D890" s="45"/>
    </row>
    <row r="891" spans="1:5" x14ac:dyDescent="0.2">
      <c r="A891" s="58" t="s">
        <v>1005</v>
      </c>
      <c r="B891" s="58" t="s">
        <v>5</v>
      </c>
      <c r="C891" s="47" t="s">
        <v>745</v>
      </c>
      <c r="D891" s="47"/>
    </row>
    <row r="892" spans="1:5" x14ac:dyDescent="0.2">
      <c r="A892" s="59"/>
      <c r="B892" s="59"/>
      <c r="C892" s="47" t="s">
        <v>766</v>
      </c>
      <c r="D892" s="47"/>
    </row>
    <row r="893" spans="1:5" x14ac:dyDescent="0.2">
      <c r="A893" s="59"/>
      <c r="B893" s="59"/>
      <c r="C893" s="47" t="s">
        <v>754</v>
      </c>
      <c r="D893" s="47"/>
    </row>
    <row r="894" spans="1:5" x14ac:dyDescent="0.2">
      <c r="A894" s="59"/>
      <c r="B894" s="59"/>
      <c r="C894" s="47" t="s">
        <v>807</v>
      </c>
      <c r="D894" s="47"/>
    </row>
    <row r="895" spans="1:5" x14ac:dyDescent="0.2">
      <c r="A895" s="59"/>
      <c r="B895" s="59"/>
      <c r="C895" s="47" t="s">
        <v>2224</v>
      </c>
      <c r="D895" s="47"/>
    </row>
    <row r="896" spans="1:5" x14ac:dyDescent="0.2">
      <c r="A896" s="59"/>
      <c r="B896" s="59"/>
      <c r="C896" s="47" t="s">
        <v>516</v>
      </c>
      <c r="D896" s="47"/>
    </row>
    <row r="897" spans="1:4" x14ac:dyDescent="0.2">
      <c r="A897" s="74" t="s">
        <v>2225</v>
      </c>
      <c r="B897" s="74" t="s">
        <v>5</v>
      </c>
      <c r="C897" s="45" t="s">
        <v>857</v>
      </c>
      <c r="D897" s="45"/>
    </row>
    <row r="898" spans="1:4" x14ac:dyDescent="0.2">
      <c r="A898" s="75"/>
      <c r="B898" s="75"/>
      <c r="C898" s="45" t="s">
        <v>2226</v>
      </c>
      <c r="D898" s="45"/>
    </row>
    <row r="899" spans="1:4" x14ac:dyDescent="0.2">
      <c r="A899" s="75"/>
      <c r="B899" s="75"/>
      <c r="C899" s="45" t="s">
        <v>556</v>
      </c>
      <c r="D899" s="45"/>
    </row>
    <row r="900" spans="1:4" x14ac:dyDescent="0.2">
      <c r="A900" s="75"/>
      <c r="B900" s="75"/>
      <c r="C900" s="45" t="s">
        <v>516</v>
      </c>
      <c r="D900" s="45"/>
    </row>
    <row r="901" spans="1:4" x14ac:dyDescent="0.2">
      <c r="A901" s="58" t="s">
        <v>2227</v>
      </c>
      <c r="B901" s="58" t="s">
        <v>5</v>
      </c>
      <c r="C901" s="47" t="s">
        <v>2228</v>
      </c>
      <c r="D901" s="47"/>
    </row>
    <row r="902" spans="1:4" x14ac:dyDescent="0.2">
      <c r="A902" s="59"/>
      <c r="B902" s="59"/>
      <c r="C902" s="47" t="s">
        <v>2229</v>
      </c>
      <c r="D902" s="47"/>
    </row>
    <row r="903" spans="1:4" x14ac:dyDescent="0.2">
      <c r="A903" s="59"/>
      <c r="B903" s="59"/>
      <c r="C903" s="47" t="s">
        <v>1280</v>
      </c>
      <c r="D903" s="47"/>
    </row>
    <row r="904" spans="1:4" x14ac:dyDescent="0.2">
      <c r="A904" s="59"/>
      <c r="B904" s="59"/>
      <c r="C904" s="47" t="s">
        <v>2230</v>
      </c>
      <c r="D904" s="47"/>
    </row>
    <row r="905" spans="1:4" x14ac:dyDescent="0.2">
      <c r="A905" s="59"/>
      <c r="B905" s="59"/>
      <c r="C905" s="47" t="s">
        <v>2231</v>
      </c>
      <c r="D905" s="47"/>
    </row>
    <row r="906" spans="1:4" x14ac:dyDescent="0.2">
      <c r="A906" s="84" t="s">
        <v>2232</v>
      </c>
      <c r="B906" s="84" t="s">
        <v>5</v>
      </c>
      <c r="C906" s="50" t="s">
        <v>889</v>
      </c>
      <c r="D906" s="50"/>
    </row>
    <row r="907" spans="1:4" x14ac:dyDescent="0.2">
      <c r="A907" s="85"/>
      <c r="B907" s="85"/>
      <c r="C907" s="50" t="s">
        <v>2233</v>
      </c>
      <c r="D907" s="50"/>
    </row>
    <row r="908" spans="1:4" x14ac:dyDescent="0.2">
      <c r="A908" s="85"/>
      <c r="B908" s="85"/>
      <c r="C908" s="45" t="s">
        <v>2234</v>
      </c>
      <c r="D908" s="45"/>
    </row>
    <row r="909" spans="1:4" x14ac:dyDescent="0.2">
      <c r="A909" s="85"/>
      <c r="B909" s="85"/>
      <c r="C909" s="45" t="s">
        <v>2235</v>
      </c>
      <c r="D909" s="45"/>
    </row>
    <row r="910" spans="1:4" x14ac:dyDescent="0.2">
      <c r="A910" s="85"/>
      <c r="B910" s="85"/>
      <c r="C910" s="45" t="s">
        <v>2236</v>
      </c>
      <c r="D910" s="45"/>
    </row>
    <row r="911" spans="1:4" x14ac:dyDescent="0.2">
      <c r="A911" s="85"/>
      <c r="B911" s="85"/>
      <c r="C911" s="45" t="s">
        <v>2237</v>
      </c>
      <c r="D911" s="45"/>
    </row>
    <row r="912" spans="1:4" x14ac:dyDescent="0.2">
      <c r="A912" s="80" t="s">
        <v>2238</v>
      </c>
      <c r="B912" s="80" t="s">
        <v>5</v>
      </c>
      <c r="C912" s="52" t="s">
        <v>42</v>
      </c>
      <c r="D912" s="52"/>
    </row>
    <row r="913" spans="1:5" x14ac:dyDescent="0.2">
      <c r="A913" s="62"/>
      <c r="B913" s="62"/>
      <c r="C913" s="52" t="s">
        <v>2205</v>
      </c>
      <c r="D913" s="52"/>
    </row>
    <row r="914" spans="1:5" x14ac:dyDescent="0.2">
      <c r="A914" s="62"/>
      <c r="B914" s="62"/>
      <c r="C914" s="47" t="s">
        <v>46</v>
      </c>
      <c r="D914" s="47"/>
    </row>
    <row r="915" spans="1:5" x14ac:dyDescent="0.2">
      <c r="A915" s="62"/>
      <c r="B915" s="62"/>
      <c r="C915" s="47" t="s">
        <v>2206</v>
      </c>
      <c r="D915" s="47"/>
    </row>
    <row r="916" spans="1:5" x14ac:dyDescent="0.2">
      <c r="A916" s="62"/>
      <c r="B916" s="62"/>
      <c r="C916" s="47" t="s">
        <v>2207</v>
      </c>
      <c r="D916" s="47"/>
    </row>
    <row r="917" spans="1:5" x14ac:dyDescent="0.2">
      <c r="A917" s="62"/>
      <c r="B917" s="62"/>
      <c r="C917" s="47" t="s">
        <v>2208</v>
      </c>
      <c r="D917" s="47"/>
    </row>
    <row r="918" spans="1:5" x14ac:dyDescent="0.2">
      <c r="A918" s="62"/>
      <c r="B918" s="62"/>
      <c r="C918" s="52" t="s">
        <v>29</v>
      </c>
      <c r="D918" s="52"/>
    </row>
    <row r="919" spans="1:5" x14ac:dyDescent="0.2">
      <c r="A919" s="62"/>
      <c r="B919" s="62"/>
      <c r="C919" s="52" t="s">
        <v>84</v>
      </c>
      <c r="D919" s="52"/>
    </row>
    <row r="920" spans="1:5" ht="15" x14ac:dyDescent="0.25">
      <c r="A920" s="84" t="s">
        <v>2239</v>
      </c>
      <c r="B920" s="84" t="s">
        <v>5</v>
      </c>
      <c r="C920" s="50" t="s">
        <v>2240</v>
      </c>
      <c r="D920" s="50"/>
      <c r="E920" s="51"/>
    </row>
    <row r="921" spans="1:5" ht="15" x14ac:dyDescent="0.25">
      <c r="A921" s="85"/>
      <c r="B921" s="85"/>
      <c r="C921" s="50" t="s">
        <v>2241</v>
      </c>
      <c r="D921" s="50"/>
      <c r="E921" s="51"/>
    </row>
    <row r="922" spans="1:5" ht="15" x14ac:dyDescent="0.25">
      <c r="A922" s="85"/>
      <c r="B922" s="85"/>
      <c r="C922" s="45" t="s">
        <v>2242</v>
      </c>
      <c r="D922" s="45"/>
      <c r="E922" s="51"/>
    </row>
    <row r="923" spans="1:5" ht="15" x14ac:dyDescent="0.25">
      <c r="A923" s="85"/>
      <c r="B923" s="85"/>
      <c r="C923" s="45" t="s">
        <v>2243</v>
      </c>
      <c r="D923" s="45"/>
      <c r="E923" s="51"/>
    </row>
    <row r="924" spans="1:5" ht="15" x14ac:dyDescent="0.25">
      <c r="A924" s="85"/>
      <c r="B924" s="85"/>
      <c r="C924" s="45" t="s">
        <v>2244</v>
      </c>
      <c r="D924" s="45"/>
      <c r="E924" s="51"/>
    </row>
    <row r="925" spans="1:5" x14ac:dyDescent="0.2">
      <c r="A925" s="85"/>
      <c r="B925" s="85"/>
      <c r="C925" s="45" t="s">
        <v>516</v>
      </c>
      <c r="D925" s="45"/>
    </row>
    <row r="926" spans="1:5" x14ac:dyDescent="0.2">
      <c r="A926" s="80" t="s">
        <v>2245</v>
      </c>
      <c r="B926" s="80" t="s">
        <v>5</v>
      </c>
      <c r="C926" s="47" t="s">
        <v>2246</v>
      </c>
      <c r="D926" s="47"/>
    </row>
    <row r="927" spans="1:5" x14ac:dyDescent="0.2">
      <c r="A927" s="62"/>
      <c r="B927" s="62"/>
      <c r="C927" s="47" t="s">
        <v>2247</v>
      </c>
      <c r="D927" s="47"/>
    </row>
    <row r="928" spans="1:5" x14ac:dyDescent="0.2">
      <c r="A928" s="62"/>
      <c r="B928" s="62"/>
      <c r="C928" s="47" t="s">
        <v>2248</v>
      </c>
      <c r="D928" s="47"/>
    </row>
    <row r="929" spans="1:5" x14ac:dyDescent="0.2">
      <c r="A929" s="81" t="s">
        <v>2249</v>
      </c>
      <c r="B929" s="81" t="s">
        <v>5</v>
      </c>
      <c r="C929" s="50" t="s">
        <v>2250</v>
      </c>
      <c r="D929" s="50"/>
    </row>
    <row r="930" spans="1:5" x14ac:dyDescent="0.2">
      <c r="A930" s="82"/>
      <c r="B930" s="82"/>
      <c r="C930" s="50" t="s">
        <v>144</v>
      </c>
      <c r="D930" s="50"/>
    </row>
    <row r="931" spans="1:5" x14ac:dyDescent="0.2">
      <c r="A931" s="82"/>
      <c r="B931" s="82"/>
      <c r="C931" s="45" t="s">
        <v>131</v>
      </c>
      <c r="D931" s="45"/>
    </row>
    <row r="932" spans="1:5" x14ac:dyDescent="0.2">
      <c r="A932" s="82"/>
      <c r="B932" s="82"/>
      <c r="C932" s="45" t="s">
        <v>511</v>
      </c>
      <c r="D932" s="45"/>
    </row>
    <row r="933" spans="1:5" x14ac:dyDescent="0.2">
      <c r="A933" s="82"/>
      <c r="B933" s="82"/>
      <c r="C933" s="45" t="s">
        <v>516</v>
      </c>
      <c r="D933" s="45"/>
    </row>
    <row r="934" spans="1:5" x14ac:dyDescent="0.2">
      <c r="A934" s="88" t="s">
        <v>2251</v>
      </c>
      <c r="B934" s="88" t="s">
        <v>5</v>
      </c>
      <c r="C934" s="52" t="s">
        <v>131</v>
      </c>
      <c r="D934" s="52"/>
    </row>
    <row r="935" spans="1:5" x14ac:dyDescent="0.2">
      <c r="A935" s="89"/>
      <c r="B935" s="89"/>
      <c r="C935" s="52" t="s">
        <v>144</v>
      </c>
      <c r="D935" s="52"/>
    </row>
    <row r="936" spans="1:5" x14ac:dyDescent="0.2">
      <c r="A936" s="89"/>
      <c r="B936" s="89"/>
      <c r="C936" s="47" t="s">
        <v>511</v>
      </c>
      <c r="D936" s="47"/>
    </row>
    <row r="937" spans="1:5" x14ac:dyDescent="0.2">
      <c r="A937" s="89"/>
      <c r="B937" s="89"/>
      <c r="C937" s="47" t="s">
        <v>1334</v>
      </c>
      <c r="D937" s="47"/>
    </row>
    <row r="938" spans="1:5" x14ac:dyDescent="0.2">
      <c r="A938" s="89"/>
      <c r="B938" s="89"/>
      <c r="C938" s="47" t="s">
        <v>2252</v>
      </c>
      <c r="D938" s="47"/>
    </row>
    <row r="939" spans="1:5" x14ac:dyDescent="0.2">
      <c r="A939" s="89"/>
      <c r="B939" s="89"/>
      <c r="C939" s="52" t="s">
        <v>2252</v>
      </c>
      <c r="D939" s="52"/>
    </row>
    <row r="940" spans="1:5" x14ac:dyDescent="0.2">
      <c r="A940" s="89"/>
      <c r="B940" s="89"/>
      <c r="C940" s="52" t="s">
        <v>2212</v>
      </c>
      <c r="D940" s="52"/>
    </row>
    <row r="941" spans="1:5" x14ac:dyDescent="0.2">
      <c r="A941" s="89"/>
      <c r="B941" s="89"/>
      <c r="C941" s="47" t="s">
        <v>2213</v>
      </c>
      <c r="D941" s="47"/>
    </row>
    <row r="942" spans="1:5" x14ac:dyDescent="0.2">
      <c r="A942" s="89"/>
      <c r="B942" s="89"/>
      <c r="C942" s="52" t="s">
        <v>2214</v>
      </c>
      <c r="D942" s="52"/>
    </row>
    <row r="943" spans="1:5" x14ac:dyDescent="0.2">
      <c r="A943" s="89"/>
      <c r="B943" s="89"/>
      <c r="C943" s="52" t="s">
        <v>2250</v>
      </c>
      <c r="D943" s="52"/>
    </row>
    <row r="944" spans="1:5" x14ac:dyDescent="0.2">
      <c r="A944" s="89"/>
      <c r="B944" s="89"/>
      <c r="C944" s="47" t="s">
        <v>2253</v>
      </c>
      <c r="D944" s="47" t="s">
        <v>2253</v>
      </c>
      <c r="E944" t="s">
        <v>1599</v>
      </c>
    </row>
    <row r="945" spans="1:4" x14ac:dyDescent="0.2">
      <c r="A945" s="114"/>
      <c r="B945" s="114"/>
      <c r="C945" s="47" t="s">
        <v>516</v>
      </c>
      <c r="D945" s="47"/>
    </row>
    <row r="946" spans="1:4" ht="14.25" customHeight="1" x14ac:dyDescent="0.2">
      <c r="A946" s="81" t="s">
        <v>2254</v>
      </c>
      <c r="B946" s="81" t="s">
        <v>5</v>
      </c>
      <c r="C946" s="50" t="s">
        <v>2255</v>
      </c>
      <c r="D946" s="50"/>
    </row>
    <row r="947" spans="1:4" x14ac:dyDescent="0.2">
      <c r="A947" s="82"/>
      <c r="B947" s="82"/>
      <c r="C947" s="50" t="s">
        <v>2256</v>
      </c>
      <c r="D947" s="50"/>
    </row>
    <row r="948" spans="1:4" x14ac:dyDescent="0.2">
      <c r="A948" s="82"/>
      <c r="B948" s="82"/>
      <c r="C948" s="45" t="s">
        <v>2257</v>
      </c>
      <c r="D948" s="45"/>
    </row>
    <row r="949" spans="1:4" x14ac:dyDescent="0.2">
      <c r="A949" s="82"/>
      <c r="B949" s="82"/>
      <c r="C949" s="45" t="s">
        <v>2258</v>
      </c>
      <c r="D949" s="45"/>
    </row>
    <row r="950" spans="1:4" x14ac:dyDescent="0.2">
      <c r="A950" s="82"/>
      <c r="B950" s="82"/>
      <c r="C950" s="45" t="s">
        <v>2259</v>
      </c>
      <c r="D950" s="45"/>
    </row>
    <row r="951" spans="1:4" x14ac:dyDescent="0.2">
      <c r="A951" s="82"/>
      <c r="B951" s="82"/>
      <c r="C951" s="50" t="s">
        <v>993</v>
      </c>
      <c r="D951" s="50"/>
    </row>
    <row r="952" spans="1:4" x14ac:dyDescent="0.2">
      <c r="A952" s="82"/>
      <c r="B952" s="82"/>
      <c r="C952" s="50" t="s">
        <v>2250</v>
      </c>
      <c r="D952" s="50"/>
    </row>
    <row r="953" spans="1:4" x14ac:dyDescent="0.2">
      <c r="A953" s="82"/>
      <c r="B953" s="82"/>
      <c r="C953" s="45" t="s">
        <v>2260</v>
      </c>
      <c r="D953" s="45" t="s">
        <v>2261</v>
      </c>
    </row>
    <row r="954" spans="1:4" x14ac:dyDescent="0.2">
      <c r="A954" s="82"/>
      <c r="B954" s="82"/>
      <c r="C954" s="45" t="s">
        <v>2221</v>
      </c>
      <c r="D954" s="45" t="s">
        <v>2222</v>
      </c>
    </row>
    <row r="955" spans="1:4" x14ac:dyDescent="0.2">
      <c r="A955" s="82"/>
      <c r="B955" s="82"/>
      <c r="C955" s="45" t="s">
        <v>516</v>
      </c>
      <c r="D955" s="45"/>
    </row>
    <row r="956" spans="1:4" x14ac:dyDescent="0.2">
      <c r="A956" s="88" t="s">
        <v>2057</v>
      </c>
      <c r="B956" s="88" t="s">
        <v>5</v>
      </c>
      <c r="C956" s="47" t="s">
        <v>2262</v>
      </c>
      <c r="D956" s="47"/>
    </row>
    <row r="957" spans="1:4" x14ac:dyDescent="0.2">
      <c r="A957" s="89"/>
      <c r="B957" s="89"/>
      <c r="C957" s="47" t="s">
        <v>1035</v>
      </c>
      <c r="D957" s="47"/>
    </row>
    <row r="958" spans="1:4" x14ac:dyDescent="0.2">
      <c r="A958" s="89"/>
      <c r="B958" s="89"/>
      <c r="C958" s="47" t="s">
        <v>2263</v>
      </c>
      <c r="D958" s="47"/>
    </row>
    <row r="959" spans="1:4" x14ac:dyDescent="0.2">
      <c r="A959" s="89"/>
      <c r="B959" s="89"/>
      <c r="C959" s="47" t="s">
        <v>1133</v>
      </c>
      <c r="D959" s="47"/>
    </row>
    <row r="960" spans="1:4" x14ac:dyDescent="0.2">
      <c r="A960" s="89"/>
      <c r="B960" s="89"/>
      <c r="C960" s="47" t="s">
        <v>2264</v>
      </c>
      <c r="D960" s="47"/>
    </row>
    <row r="961" spans="1:5" x14ac:dyDescent="0.2">
      <c r="A961" s="89"/>
      <c r="B961" s="89"/>
      <c r="C961" s="47" t="s">
        <v>1114</v>
      </c>
      <c r="D961" s="47"/>
    </row>
    <row r="962" spans="1:5" x14ac:dyDescent="0.2">
      <c r="A962" s="89"/>
      <c r="B962" s="89"/>
      <c r="C962" s="47" t="s">
        <v>2265</v>
      </c>
      <c r="D962" s="47"/>
    </row>
    <row r="963" spans="1:5" x14ac:dyDescent="0.2">
      <c r="A963" s="89"/>
      <c r="B963" s="89"/>
      <c r="C963" s="47" t="s">
        <v>2118</v>
      </c>
      <c r="D963" s="47"/>
      <c r="E963" t="s">
        <v>1599</v>
      </c>
    </row>
    <row r="964" spans="1:5" x14ac:dyDescent="0.2">
      <c r="A964" s="90" t="s">
        <v>2266</v>
      </c>
      <c r="B964" s="81" t="s">
        <v>5</v>
      </c>
      <c r="C964" s="45" t="s">
        <v>2228</v>
      </c>
      <c r="D964" s="45"/>
    </row>
    <row r="965" spans="1:5" x14ac:dyDescent="0.2">
      <c r="A965" s="91"/>
      <c r="B965" s="82"/>
      <c r="C965" s="45" t="s">
        <v>2229</v>
      </c>
      <c r="D965" s="45"/>
    </row>
    <row r="966" spans="1:5" x14ac:dyDescent="0.2">
      <c r="A966" s="91"/>
      <c r="B966" s="82"/>
      <c r="C966" s="45" t="s">
        <v>1280</v>
      </c>
      <c r="D966" s="45"/>
    </row>
    <row r="967" spans="1:5" x14ac:dyDescent="0.2">
      <c r="A967" s="91"/>
      <c r="B967" s="82"/>
      <c r="C967" s="45" t="s">
        <v>2230</v>
      </c>
      <c r="D967" s="45"/>
    </row>
    <row r="968" spans="1:5" x14ac:dyDescent="0.2">
      <c r="A968" s="91"/>
      <c r="B968" s="82"/>
      <c r="C968" s="45" t="s">
        <v>2231</v>
      </c>
      <c r="D968" s="45"/>
    </row>
    <row r="969" spans="1:5" x14ac:dyDescent="0.2">
      <c r="A969" s="91"/>
      <c r="B969" s="82"/>
      <c r="C969" s="45" t="s">
        <v>2267</v>
      </c>
      <c r="D969" s="45"/>
      <c r="E969" t="s">
        <v>1599</v>
      </c>
    </row>
    <row r="970" spans="1:5" x14ac:dyDescent="0.2">
      <c r="A970" s="92" t="s">
        <v>2268</v>
      </c>
      <c r="B970" s="88" t="s">
        <v>5</v>
      </c>
      <c r="C970" s="47" t="s">
        <v>2269</v>
      </c>
      <c r="D970" s="47"/>
    </row>
    <row r="971" spans="1:5" x14ac:dyDescent="0.2">
      <c r="A971" s="93"/>
      <c r="B971" s="89"/>
      <c r="C971" s="47" t="s">
        <v>2270</v>
      </c>
      <c r="D971" s="47"/>
    </row>
    <row r="972" spans="1:5" x14ac:dyDescent="0.2">
      <c r="A972" s="93"/>
      <c r="B972" s="89"/>
      <c r="C972" s="47" t="s">
        <v>2271</v>
      </c>
      <c r="D972" s="47"/>
    </row>
    <row r="973" spans="1:5" x14ac:dyDescent="0.2">
      <c r="A973" s="93"/>
      <c r="B973" s="89"/>
      <c r="C973" s="47" t="s">
        <v>2272</v>
      </c>
      <c r="D973" s="47"/>
    </row>
    <row r="974" spans="1:5" x14ac:dyDescent="0.2">
      <c r="A974" s="93"/>
      <c r="B974" s="89"/>
      <c r="C974" s="47" t="s">
        <v>1438</v>
      </c>
      <c r="D974" s="47"/>
    </row>
    <row r="975" spans="1:5" x14ac:dyDescent="0.2">
      <c r="A975" s="93"/>
      <c r="B975" s="89"/>
      <c r="C975" s="47" t="s">
        <v>1328</v>
      </c>
      <c r="D975" s="47"/>
    </row>
    <row r="976" spans="1:5" x14ac:dyDescent="0.2">
      <c r="A976" s="115"/>
      <c r="B976" s="114"/>
      <c r="C976" s="47" t="s">
        <v>516</v>
      </c>
      <c r="D976" s="47"/>
    </row>
    <row r="977" spans="1:5" x14ac:dyDescent="0.2">
      <c r="A977" s="81" t="s">
        <v>2273</v>
      </c>
      <c r="B977" s="81" t="s">
        <v>5</v>
      </c>
      <c r="C977" s="45" t="s">
        <v>2274</v>
      </c>
      <c r="D977" s="45"/>
      <c r="E977" t="s">
        <v>2275</v>
      </c>
    </row>
    <row r="978" spans="1:5" x14ac:dyDescent="0.2">
      <c r="A978" s="82"/>
      <c r="B978" s="82"/>
      <c r="C978" s="45" t="s">
        <v>2276</v>
      </c>
      <c r="D978" s="45"/>
    </row>
    <row r="979" spans="1:5" x14ac:dyDescent="0.2">
      <c r="A979" s="82"/>
      <c r="B979" s="82"/>
      <c r="C979" s="45" t="s">
        <v>2277</v>
      </c>
      <c r="D979" s="45"/>
    </row>
    <row r="980" spans="1:5" x14ac:dyDescent="0.2">
      <c r="A980" s="82"/>
      <c r="B980" s="82"/>
      <c r="C980" s="45" t="s">
        <v>1278</v>
      </c>
      <c r="D980" s="45"/>
    </row>
    <row r="981" spans="1:5" x14ac:dyDescent="0.2">
      <c r="A981" s="82"/>
      <c r="B981" s="82"/>
      <c r="C981" s="45" t="s">
        <v>2278</v>
      </c>
      <c r="D981" s="45"/>
    </row>
    <row r="982" spans="1:5" x14ac:dyDescent="0.2">
      <c r="A982" s="82"/>
      <c r="B982" s="82"/>
      <c r="C982" s="45" t="s">
        <v>2279</v>
      </c>
      <c r="D982" s="45"/>
    </row>
    <row r="983" spans="1:5" x14ac:dyDescent="0.2">
      <c r="A983" s="82"/>
      <c r="B983" s="82"/>
      <c r="C983" s="45" t="s">
        <v>2280</v>
      </c>
      <c r="D983" s="45"/>
    </row>
    <row r="984" spans="1:5" x14ac:dyDescent="0.2">
      <c r="A984" s="82"/>
      <c r="B984" s="82"/>
      <c r="C984" s="45" t="s">
        <v>2281</v>
      </c>
      <c r="D984" s="45"/>
    </row>
    <row r="985" spans="1:5" x14ac:dyDescent="0.2">
      <c r="A985" s="82"/>
      <c r="B985" s="82"/>
      <c r="C985" s="45" t="s">
        <v>2282</v>
      </c>
      <c r="D985" s="45" t="s">
        <v>2283</v>
      </c>
      <c r="E985" t="s">
        <v>1599</v>
      </c>
    </row>
    <row r="986" spans="1:5" x14ac:dyDescent="0.2">
      <c r="A986" s="92" t="s">
        <v>2284</v>
      </c>
      <c r="B986" s="88" t="s">
        <v>5</v>
      </c>
      <c r="C986" s="47" t="s">
        <v>889</v>
      </c>
      <c r="D986" s="47"/>
    </row>
    <row r="987" spans="1:5" x14ac:dyDescent="0.2">
      <c r="A987" s="93"/>
      <c r="B987" s="89"/>
      <c r="C987" s="47" t="s">
        <v>2233</v>
      </c>
      <c r="D987" s="47"/>
    </row>
    <row r="988" spans="1:5" x14ac:dyDescent="0.2">
      <c r="A988" s="93"/>
      <c r="B988" s="89"/>
      <c r="C988" s="47" t="s">
        <v>2285</v>
      </c>
      <c r="D988" s="47"/>
    </row>
    <row r="989" spans="1:5" x14ac:dyDescent="0.2">
      <c r="A989" s="93"/>
      <c r="B989" s="89"/>
      <c r="C989" s="47" t="s">
        <v>2286</v>
      </c>
      <c r="D989" s="47"/>
    </row>
    <row r="990" spans="1:5" x14ac:dyDescent="0.2">
      <c r="A990" s="93"/>
      <c r="B990" s="89"/>
      <c r="C990" s="47" t="s">
        <v>2287</v>
      </c>
      <c r="D990" s="47"/>
    </row>
    <row r="991" spans="1:5" x14ac:dyDescent="0.2">
      <c r="A991" s="93"/>
      <c r="B991" s="89"/>
      <c r="C991" s="47" t="s">
        <v>2288</v>
      </c>
      <c r="D991" s="47"/>
    </row>
    <row r="992" spans="1:5" x14ac:dyDescent="0.2">
      <c r="A992" s="81" t="s">
        <v>2289</v>
      </c>
      <c r="B992" s="81" t="s">
        <v>5</v>
      </c>
      <c r="C992" s="45" t="s">
        <v>144</v>
      </c>
      <c r="D992" s="45"/>
    </row>
    <row r="993" spans="1:5" x14ac:dyDescent="0.2">
      <c r="A993" s="82"/>
      <c r="B993" s="82"/>
      <c r="C993" s="45" t="s">
        <v>131</v>
      </c>
      <c r="D993" s="45"/>
    </row>
    <row r="994" spans="1:5" x14ac:dyDescent="0.2">
      <c r="A994" s="82"/>
      <c r="B994" s="82"/>
      <c r="C994" s="45" t="s">
        <v>84</v>
      </c>
      <c r="D994" s="45"/>
    </row>
    <row r="995" spans="1:5" x14ac:dyDescent="0.2">
      <c r="A995" s="82"/>
      <c r="B995" s="82"/>
      <c r="C995" s="45" t="s">
        <v>511</v>
      </c>
      <c r="D995" s="45"/>
    </row>
    <row r="996" spans="1:5" x14ac:dyDescent="0.2">
      <c r="A996" s="82"/>
      <c r="B996" s="82"/>
      <c r="C996" s="45" t="s">
        <v>2290</v>
      </c>
      <c r="D996" s="45" t="s">
        <v>2291</v>
      </c>
    </row>
    <row r="997" spans="1:5" x14ac:dyDescent="0.2">
      <c r="A997" s="82"/>
      <c r="B997" s="82"/>
      <c r="C997" s="45" t="s">
        <v>516</v>
      </c>
      <c r="D997" s="45"/>
    </row>
    <row r="998" spans="1:5" x14ac:dyDescent="0.2">
      <c r="A998" s="88" t="s">
        <v>2292</v>
      </c>
      <c r="B998" s="88" t="s">
        <v>5</v>
      </c>
      <c r="C998" s="47" t="s">
        <v>2293</v>
      </c>
      <c r="D998" s="47"/>
      <c r="E998" t="s">
        <v>2275</v>
      </c>
    </row>
    <row r="999" spans="1:5" x14ac:dyDescent="0.2">
      <c r="A999" s="89"/>
      <c r="B999" s="89"/>
      <c r="C999" s="47" t="s">
        <v>2294</v>
      </c>
      <c r="D999" s="47"/>
    </row>
    <row r="1000" spans="1:5" x14ac:dyDescent="0.2">
      <c r="A1000" s="81" t="s">
        <v>2295</v>
      </c>
      <c r="B1000" s="81" t="s">
        <v>5</v>
      </c>
      <c r="C1000" s="45" t="s">
        <v>2296</v>
      </c>
      <c r="D1000" s="45"/>
    </row>
    <row r="1001" spans="1:5" x14ac:dyDescent="0.2">
      <c r="A1001" s="82"/>
      <c r="B1001" s="82"/>
      <c r="C1001" s="45" t="s">
        <v>2297</v>
      </c>
      <c r="D1001" s="45"/>
    </row>
    <row r="1002" spans="1:5" x14ac:dyDescent="0.2">
      <c r="A1002" s="82"/>
      <c r="B1002" s="82"/>
      <c r="C1002" s="45" t="s">
        <v>2298</v>
      </c>
      <c r="D1002" s="45"/>
    </row>
    <row r="1003" spans="1:5" x14ac:dyDescent="0.2">
      <c r="A1003" s="82"/>
      <c r="B1003" s="82"/>
      <c r="C1003" s="45" t="s">
        <v>2299</v>
      </c>
      <c r="D1003" s="45"/>
      <c r="E1003" t="s">
        <v>1599</v>
      </c>
    </row>
    <row r="1004" spans="1:5" x14ac:dyDescent="0.2">
      <c r="A1004" s="82"/>
      <c r="B1004" s="82"/>
      <c r="C1004" s="45" t="s">
        <v>2300</v>
      </c>
      <c r="D1004" s="45"/>
    </row>
    <row r="1005" spans="1:5" x14ac:dyDescent="0.2">
      <c r="A1005" s="82"/>
      <c r="B1005" s="82"/>
      <c r="C1005" s="45" t="s">
        <v>2301</v>
      </c>
      <c r="D1005" s="45"/>
    </row>
    <row r="1006" spans="1:5" x14ac:dyDescent="0.2">
      <c r="A1006" s="82"/>
      <c r="B1006" s="82"/>
      <c r="C1006" s="45" t="s">
        <v>2302</v>
      </c>
      <c r="D1006" s="45"/>
      <c r="E1006" t="s">
        <v>1599</v>
      </c>
    </row>
    <row r="1007" spans="1:5" x14ac:dyDescent="0.2">
      <c r="A1007" s="82"/>
      <c r="B1007" s="82"/>
      <c r="C1007" s="45" t="s">
        <v>2303</v>
      </c>
      <c r="D1007" s="45"/>
    </row>
    <row r="1008" spans="1:5" x14ac:dyDescent="0.2">
      <c r="A1008" s="82"/>
      <c r="B1008" s="82"/>
      <c r="C1008" s="45" t="s">
        <v>2304</v>
      </c>
      <c r="D1008" s="45"/>
    </row>
    <row r="1009" spans="1:4" x14ac:dyDescent="0.2">
      <c r="A1009" s="82"/>
      <c r="B1009" s="82"/>
      <c r="C1009" s="45" t="s">
        <v>2305</v>
      </c>
      <c r="D1009" s="45"/>
    </row>
    <row r="1010" spans="1:4" x14ac:dyDescent="0.2">
      <c r="A1010" s="82"/>
      <c r="B1010" s="82"/>
      <c r="C1010" s="45" t="s">
        <v>1473</v>
      </c>
      <c r="D1010" s="45"/>
    </row>
    <row r="1011" spans="1:4" x14ac:dyDescent="0.2">
      <c r="A1011" s="82"/>
      <c r="B1011" s="82"/>
      <c r="C1011" s="45" t="s">
        <v>2306</v>
      </c>
      <c r="D1011" s="45"/>
    </row>
    <row r="1012" spans="1:4" x14ac:dyDescent="0.2">
      <c r="A1012" s="82"/>
      <c r="B1012" s="82"/>
      <c r="C1012" s="45" t="s">
        <v>2307</v>
      </c>
      <c r="D1012" s="45"/>
    </row>
    <row r="1013" spans="1:4" x14ac:dyDescent="0.2">
      <c r="A1013" s="82"/>
      <c r="B1013" s="82"/>
      <c r="C1013" s="45" t="s">
        <v>2308</v>
      </c>
      <c r="D1013" s="45"/>
    </row>
    <row r="1014" spans="1:4" x14ac:dyDescent="0.2">
      <c r="A1014" s="82"/>
      <c r="B1014" s="82"/>
      <c r="C1014" s="45" t="s">
        <v>2309</v>
      </c>
      <c r="D1014" s="45"/>
    </row>
    <row r="1015" spans="1:4" x14ac:dyDescent="0.2">
      <c r="A1015" s="82"/>
      <c r="B1015" s="82"/>
      <c r="C1015" s="45" t="s">
        <v>1465</v>
      </c>
      <c r="D1015" s="45"/>
    </row>
    <row r="1016" spans="1:4" x14ac:dyDescent="0.2">
      <c r="A1016" s="82"/>
      <c r="B1016" s="82"/>
      <c r="C1016" s="45" t="s">
        <v>2310</v>
      </c>
      <c r="D1016" s="45"/>
    </row>
    <row r="1017" spans="1:4" x14ac:dyDescent="0.2">
      <c r="A1017" s="82"/>
      <c r="B1017" s="82"/>
      <c r="C1017" s="45" t="s">
        <v>1470</v>
      </c>
      <c r="D1017" s="45"/>
    </row>
    <row r="1018" spans="1:4" x14ac:dyDescent="0.2">
      <c r="A1018" s="82"/>
      <c r="B1018" s="82"/>
      <c r="C1018" s="45" t="s">
        <v>2311</v>
      </c>
      <c r="D1018" s="45"/>
    </row>
    <row r="1019" spans="1:4" x14ac:dyDescent="0.2">
      <c r="A1019" s="82"/>
      <c r="B1019" s="82"/>
      <c r="C1019" s="45" t="s">
        <v>2312</v>
      </c>
      <c r="D1019" s="45"/>
    </row>
    <row r="1020" spans="1:4" x14ac:dyDescent="0.2">
      <c r="A1020" s="82"/>
      <c r="B1020" s="82"/>
      <c r="C1020" s="45" t="s">
        <v>2313</v>
      </c>
      <c r="D1020" s="45"/>
    </row>
    <row r="1021" spans="1:4" x14ac:dyDescent="0.2">
      <c r="A1021" s="82"/>
      <c r="B1021" s="82"/>
      <c r="C1021" s="45" t="s">
        <v>2314</v>
      </c>
      <c r="D1021" s="45"/>
    </row>
    <row r="1022" spans="1:4" x14ac:dyDescent="0.2">
      <c r="A1022" s="82"/>
      <c r="B1022" s="82"/>
      <c r="C1022" s="45" t="s">
        <v>2315</v>
      </c>
      <c r="D1022" s="45"/>
    </row>
    <row r="1023" spans="1:4" x14ac:dyDescent="0.2">
      <c r="A1023" s="82"/>
      <c r="B1023" s="82"/>
      <c r="C1023" s="45" t="s">
        <v>2316</v>
      </c>
      <c r="D1023" s="45"/>
    </row>
    <row r="1024" spans="1:4" x14ac:dyDescent="0.2">
      <c r="A1024" s="82"/>
      <c r="B1024" s="82"/>
      <c r="C1024" s="45" t="s">
        <v>2317</v>
      </c>
      <c r="D1024" s="45"/>
    </row>
    <row r="1025" spans="1:5" x14ac:dyDescent="0.2">
      <c r="A1025" s="82"/>
      <c r="B1025" s="82"/>
      <c r="C1025" s="45" t="s">
        <v>2318</v>
      </c>
      <c r="D1025" s="45"/>
    </row>
    <row r="1026" spans="1:5" x14ac:dyDescent="0.2">
      <c r="A1026" s="82"/>
      <c r="B1026" s="82"/>
      <c r="C1026" s="45" t="s">
        <v>2319</v>
      </c>
      <c r="D1026" s="45"/>
    </row>
    <row r="1027" spans="1:5" x14ac:dyDescent="0.2">
      <c r="A1027" s="82"/>
      <c r="B1027" s="82"/>
      <c r="C1027" s="45" t="s">
        <v>2320</v>
      </c>
      <c r="D1027" s="45"/>
    </row>
    <row r="1028" spans="1:5" x14ac:dyDescent="0.2">
      <c r="A1028" s="82"/>
      <c r="B1028" s="82"/>
      <c r="C1028" s="45" t="s">
        <v>2321</v>
      </c>
      <c r="D1028" s="45"/>
    </row>
    <row r="1029" spans="1:5" x14ac:dyDescent="0.2">
      <c r="A1029" s="82"/>
      <c r="B1029" s="82"/>
      <c r="C1029" s="45" t="s">
        <v>2322</v>
      </c>
      <c r="D1029" s="45"/>
    </row>
    <row r="1030" spans="1:5" x14ac:dyDescent="0.2">
      <c r="A1030" s="82"/>
      <c r="B1030" s="82"/>
      <c r="C1030" s="45" t="s">
        <v>2323</v>
      </c>
      <c r="D1030" s="45"/>
    </row>
    <row r="1031" spans="1:5" x14ac:dyDescent="0.2">
      <c r="A1031" s="82"/>
      <c r="B1031" s="82"/>
      <c r="C1031" s="123" t="s">
        <v>2324</v>
      </c>
      <c r="D1031" s="45"/>
      <c r="E1031" t="s">
        <v>1599</v>
      </c>
    </row>
    <row r="1032" spans="1:5" x14ac:dyDescent="0.2">
      <c r="A1032" s="82"/>
      <c r="B1032" s="82"/>
      <c r="C1032" s="45" t="s">
        <v>2325</v>
      </c>
      <c r="D1032" s="45"/>
    </row>
    <row r="1033" spans="1:5" x14ac:dyDescent="0.2">
      <c r="A1033" s="82"/>
      <c r="B1033" s="82"/>
      <c r="C1033" s="45" t="s">
        <v>516</v>
      </c>
      <c r="D1033" s="45"/>
    </row>
    <row r="1034" spans="1:5" x14ac:dyDescent="0.2">
      <c r="A1034" s="58" t="s">
        <v>2326</v>
      </c>
      <c r="B1034" s="58" t="s">
        <v>5</v>
      </c>
      <c r="C1034" s="47" t="s">
        <v>2327</v>
      </c>
      <c r="D1034" s="47"/>
      <c r="E1034" t="s">
        <v>2275</v>
      </c>
    </row>
    <row r="1035" spans="1:5" x14ac:dyDescent="0.2">
      <c r="A1035" s="59"/>
      <c r="B1035" s="59"/>
      <c r="C1035" s="47" t="s">
        <v>2328</v>
      </c>
      <c r="D1035" s="47"/>
    </row>
    <row r="1036" spans="1:5" x14ac:dyDescent="0.2">
      <c r="A1036" s="59"/>
      <c r="B1036" s="59"/>
      <c r="C1036" s="47" t="s">
        <v>516</v>
      </c>
      <c r="D1036" s="47"/>
    </row>
    <row r="1037" spans="1:5" x14ac:dyDescent="0.2">
      <c r="A1037" s="81" t="s">
        <v>2329</v>
      </c>
      <c r="B1037" s="81" t="s">
        <v>5</v>
      </c>
      <c r="C1037" s="45" t="s">
        <v>2330</v>
      </c>
      <c r="D1037" s="45"/>
    </row>
    <row r="1038" spans="1:5" x14ac:dyDescent="0.2">
      <c r="A1038" s="82"/>
      <c r="B1038" s="82"/>
      <c r="C1038" s="45" t="s">
        <v>2331</v>
      </c>
      <c r="D1038" s="45" t="s">
        <v>2332</v>
      </c>
    </row>
    <row r="1039" spans="1:5" x14ac:dyDescent="0.2">
      <c r="A1039" s="82"/>
      <c r="B1039" s="82"/>
      <c r="C1039" s="45" t="s">
        <v>2333</v>
      </c>
      <c r="D1039" s="45" t="s">
        <v>2334</v>
      </c>
    </row>
    <row r="1040" spans="1:5" x14ac:dyDescent="0.2">
      <c r="A1040" s="82"/>
      <c r="B1040" s="82"/>
      <c r="C1040" s="45" t="s">
        <v>2335</v>
      </c>
      <c r="D1040" s="45" t="s">
        <v>2336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127</v>
      </c>
      <c r="E1076"/>
    </row>
    <row r="1077" spans="1:5" s="7" customFormat="1" x14ac:dyDescent="0.2">
      <c r="B1077"/>
      <c r="C1077" s="14" t="s">
        <v>114</v>
      </c>
      <c r="E1077"/>
    </row>
    <row r="1078" spans="1:5" s="7" customFormat="1" x14ac:dyDescent="0.2">
      <c r="B1078"/>
      <c r="C1078" s="14" t="s">
        <v>619</v>
      </c>
      <c r="E1078"/>
    </row>
    <row r="1079" spans="1:5" s="7" customFormat="1" x14ac:dyDescent="0.2">
      <c r="B1079"/>
      <c r="C1079" s="14" t="s">
        <v>661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127</v>
      </c>
      <c r="E1081"/>
    </row>
    <row r="1082" spans="1:5" s="7" customFormat="1" x14ac:dyDescent="0.2">
      <c r="B1082"/>
      <c r="C1082" s="14" t="s">
        <v>114</v>
      </c>
      <c r="E1082"/>
    </row>
    <row r="1083" spans="1:5" s="7" customFormat="1" x14ac:dyDescent="0.2">
      <c r="B1083"/>
      <c r="C1083" s="14" t="s">
        <v>619</v>
      </c>
      <c r="E1083"/>
    </row>
    <row r="1084" spans="1:5" s="7" customFormat="1" x14ac:dyDescent="0.2">
      <c r="B1084"/>
      <c r="C1084" s="14" t="s">
        <v>661</v>
      </c>
      <c r="E1084"/>
    </row>
    <row r="1085" spans="1:5" s="7" customFormat="1" x14ac:dyDescent="0.2">
      <c r="B1085"/>
      <c r="C1085" s="14" t="s">
        <v>964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127</v>
      </c>
      <c r="E1087"/>
    </row>
    <row r="1088" spans="1:5" s="7" customFormat="1" x14ac:dyDescent="0.2">
      <c r="B1088"/>
      <c r="C1088" s="14" t="s">
        <v>114</v>
      </c>
      <c r="E1088"/>
    </row>
    <row r="1089" spans="2:5" s="7" customFormat="1" x14ac:dyDescent="0.2">
      <c r="B1089"/>
      <c r="C1089" s="14" t="s">
        <v>661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919</v>
      </c>
      <c r="E1091"/>
    </row>
    <row r="1092" spans="2:5" s="7" customFormat="1" x14ac:dyDescent="0.2">
      <c r="B1092"/>
      <c r="C1092" s="14" t="s">
        <v>516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207</v>
      </c>
      <c r="E1094"/>
    </row>
    <row r="1095" spans="2:5" s="7" customFormat="1" x14ac:dyDescent="0.2">
      <c r="B1095"/>
      <c r="C1095" s="14" t="s">
        <v>2032</v>
      </c>
      <c r="E1095"/>
    </row>
    <row r="1096" spans="2:5" s="7" customFormat="1" x14ac:dyDescent="0.2">
      <c r="B1096"/>
      <c r="C1096" s="14" t="s">
        <v>2033</v>
      </c>
      <c r="E1096"/>
    </row>
    <row r="1097" spans="2:5" s="7" customFormat="1" x14ac:dyDescent="0.2">
      <c r="B1097"/>
      <c r="C1097" s="14" t="s">
        <v>890</v>
      </c>
      <c r="E1097"/>
    </row>
    <row r="1098" spans="2:5" s="7" customFormat="1" x14ac:dyDescent="0.2">
      <c r="B1098"/>
      <c r="C1098" s="14" t="s">
        <v>2036</v>
      </c>
      <c r="E1098"/>
    </row>
    <row r="1099" spans="2:5" s="7" customFormat="1" x14ac:dyDescent="0.2">
      <c r="B1099"/>
      <c r="C1099" s="14" t="s">
        <v>1280</v>
      </c>
      <c r="E1099"/>
    </row>
    <row r="1100" spans="2:5" s="7" customFormat="1" x14ac:dyDescent="0.2">
      <c r="B1100"/>
      <c r="C1100" s="14" t="s">
        <v>880</v>
      </c>
      <c r="E1100"/>
    </row>
    <row r="1101" spans="2:5" s="7" customFormat="1" x14ac:dyDescent="0.2">
      <c r="B1101"/>
      <c r="C1101" s="14" t="s">
        <v>2037</v>
      </c>
      <c r="E1101"/>
    </row>
    <row r="1102" spans="2:5" s="7" customFormat="1" x14ac:dyDescent="0.2">
      <c r="B1102"/>
      <c r="C1102" s="14" t="s">
        <v>2038</v>
      </c>
      <c r="E1102"/>
    </row>
    <row r="1103" spans="2:5" s="7" customFormat="1" x14ac:dyDescent="0.2">
      <c r="B1103"/>
      <c r="C1103" s="14" t="s">
        <v>2040</v>
      </c>
      <c r="E1103"/>
    </row>
    <row r="1104" spans="2:5" s="7" customFormat="1" x14ac:dyDescent="0.2">
      <c r="B1104"/>
      <c r="C1104" s="14" t="s">
        <v>1330</v>
      </c>
      <c r="E1104"/>
    </row>
    <row r="1105" spans="2:5" s="7" customFormat="1" x14ac:dyDescent="0.2">
      <c r="B1105"/>
      <c r="C1105" s="14" t="s">
        <v>516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2154</v>
      </c>
    </row>
    <row r="1109" spans="2:5" s="7" customFormat="1" x14ac:dyDescent="0.2">
      <c r="B1109"/>
      <c r="C1109" s="14" t="s">
        <v>1038</v>
      </c>
      <c r="E1109"/>
    </row>
    <row r="1110" spans="2:5" s="7" customFormat="1" x14ac:dyDescent="0.2">
      <c r="B1110"/>
      <c r="C1110" s="14" t="s">
        <v>1109</v>
      </c>
      <c r="E1110"/>
    </row>
    <row r="1111" spans="2:5" s="7" customFormat="1" x14ac:dyDescent="0.2">
      <c r="B1111"/>
      <c r="C1111" s="14" t="s">
        <v>516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130</v>
      </c>
      <c r="E1113"/>
    </row>
    <row r="1114" spans="2:5" s="7" customFormat="1" x14ac:dyDescent="0.2">
      <c r="B1114"/>
      <c r="C1114" s="14" t="s">
        <v>1687</v>
      </c>
      <c r="E1114"/>
    </row>
    <row r="1115" spans="2:5" s="7" customFormat="1" x14ac:dyDescent="0.2">
      <c r="B1115"/>
      <c r="C1115" s="14" t="s">
        <v>33</v>
      </c>
      <c r="E1115"/>
    </row>
    <row r="1116" spans="2:5" s="7" customFormat="1" x14ac:dyDescent="0.2">
      <c r="B1116"/>
      <c r="C1116" s="14" t="s">
        <v>516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132</v>
      </c>
      <c r="E1118"/>
    </row>
    <row r="1119" spans="2:5" s="7" customFormat="1" x14ac:dyDescent="0.2">
      <c r="B1119"/>
      <c r="C1119" s="14" t="s">
        <v>2337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132</v>
      </c>
    </row>
    <row r="1122" spans="2:5" s="7" customFormat="1" x14ac:dyDescent="0.2">
      <c r="B1122"/>
      <c r="C1122" s="14" t="s">
        <v>1690</v>
      </c>
      <c r="E1122"/>
    </row>
    <row r="1123" spans="2:5" s="7" customFormat="1" x14ac:dyDescent="0.2">
      <c r="B1123"/>
      <c r="C1123" s="14" t="s">
        <v>1692</v>
      </c>
      <c r="E1123"/>
    </row>
    <row r="1124" spans="2:5" s="7" customFormat="1" x14ac:dyDescent="0.2">
      <c r="B1124"/>
      <c r="C1124" s="14" t="s">
        <v>1694</v>
      </c>
      <c r="E1124"/>
    </row>
    <row r="1125" spans="2:5" x14ac:dyDescent="0.2">
      <c r="C1125" s="14" t="s">
        <v>1699</v>
      </c>
    </row>
    <row r="1126" spans="2:5" x14ac:dyDescent="0.2">
      <c r="C1126" s="14" t="s">
        <v>516</v>
      </c>
    </row>
    <row r="1129" spans="2:5" x14ac:dyDescent="0.2">
      <c r="C1129" s="14" t="s">
        <v>1780</v>
      </c>
    </row>
    <row r="1130" spans="2:5" x14ac:dyDescent="0.2">
      <c r="C1130" s="14" t="s">
        <v>1781</v>
      </c>
    </row>
    <row r="1131" spans="2:5" x14ac:dyDescent="0.2">
      <c r="C1131" s="14" t="s">
        <v>639</v>
      </c>
    </row>
    <row r="1132" spans="2:5" x14ac:dyDescent="0.2">
      <c r="C1132" s="14" t="s">
        <v>207</v>
      </c>
    </row>
    <row r="1133" spans="2:5" x14ac:dyDescent="0.2">
      <c r="C1133" s="14" t="s">
        <v>194</v>
      </c>
    </row>
    <row r="1134" spans="2:5" x14ac:dyDescent="0.2">
      <c r="C1134" s="14" t="s">
        <v>413</v>
      </c>
    </row>
    <row r="1135" spans="2:5" x14ac:dyDescent="0.2">
      <c r="C1135" s="14" t="s">
        <v>1783</v>
      </c>
    </row>
    <row r="1136" spans="2:5" x14ac:dyDescent="0.2">
      <c r="C1136" s="14" t="s">
        <v>133</v>
      </c>
    </row>
    <row r="1137" spans="3:3" x14ac:dyDescent="0.2">
      <c r="C1137" s="14" t="s">
        <v>557</v>
      </c>
    </row>
    <row r="1138" spans="3:3" x14ac:dyDescent="0.2">
      <c r="C1138" s="14" t="s">
        <v>584</v>
      </c>
    </row>
    <row r="1139" spans="3:3" x14ac:dyDescent="0.2">
      <c r="C1139" s="14" t="s">
        <v>247</v>
      </c>
    </row>
    <row r="1140" spans="3:3" x14ac:dyDescent="0.2">
      <c r="C1140" s="14" t="s">
        <v>1013</v>
      </c>
    </row>
    <row r="1141" spans="3:3" x14ac:dyDescent="0.2">
      <c r="C1141" s="14" t="s">
        <v>1784</v>
      </c>
    </row>
    <row r="1142" spans="3:3" x14ac:dyDescent="0.2">
      <c r="C1142" s="14" t="s">
        <v>177</v>
      </c>
    </row>
    <row r="1143" spans="3:3" x14ac:dyDescent="0.2">
      <c r="C1143" s="14" t="s">
        <v>1785</v>
      </c>
    </row>
    <row r="1144" spans="3:3" x14ac:dyDescent="0.2">
      <c r="C1144" s="14" t="s">
        <v>512</v>
      </c>
    </row>
    <row r="1145" spans="3:3" x14ac:dyDescent="0.2">
      <c r="C1145" s="14" t="s">
        <v>1787</v>
      </c>
    </row>
    <row r="1146" spans="3:3" x14ac:dyDescent="0.2">
      <c r="C1146" s="14" t="s">
        <v>289</v>
      </c>
    </row>
    <row r="1147" spans="3:3" x14ac:dyDescent="0.2">
      <c r="C1147" s="14" t="s">
        <v>626</v>
      </c>
    </row>
    <row r="1148" spans="3:3" x14ac:dyDescent="0.2">
      <c r="C1148" s="14" t="s">
        <v>1789</v>
      </c>
    </row>
    <row r="1149" spans="3:3" x14ac:dyDescent="0.2">
      <c r="C1149" s="14" t="s">
        <v>1790</v>
      </c>
    </row>
    <row r="1150" spans="3:3" x14ac:dyDescent="0.2">
      <c r="C1150" s="14" t="s">
        <v>1791</v>
      </c>
    </row>
    <row r="1151" spans="3:3" x14ac:dyDescent="0.2">
      <c r="C1151" s="14" t="s">
        <v>305</v>
      </c>
    </row>
    <row r="1152" spans="3:3" x14ac:dyDescent="0.2">
      <c r="C1152" s="14" t="s">
        <v>654</v>
      </c>
    </row>
    <row r="1153" spans="3:3" x14ac:dyDescent="0.2">
      <c r="C1153" s="14" t="s">
        <v>145</v>
      </c>
    </row>
    <row r="1154" spans="3:3" x14ac:dyDescent="0.2">
      <c r="C1154" s="14" t="s">
        <v>237</v>
      </c>
    </row>
    <row r="1155" spans="3:3" x14ac:dyDescent="0.2">
      <c r="C1155" s="14" t="s">
        <v>1792</v>
      </c>
    </row>
    <row r="1156" spans="3:3" x14ac:dyDescent="0.2">
      <c r="C1156" s="14" t="s">
        <v>596</v>
      </c>
    </row>
    <row r="1157" spans="3:3" x14ac:dyDescent="0.2">
      <c r="C1157" s="14" t="s">
        <v>1793</v>
      </c>
    </row>
    <row r="1158" spans="3:3" x14ac:dyDescent="0.2">
      <c r="C1158" s="14" t="s">
        <v>1794</v>
      </c>
    </row>
    <row r="1159" spans="3:3" x14ac:dyDescent="0.2">
      <c r="C1159" s="14" t="s">
        <v>1795</v>
      </c>
    </row>
    <row r="1160" spans="3:3" x14ac:dyDescent="0.2">
      <c r="C1160" s="14" t="s">
        <v>1796</v>
      </c>
    </row>
    <row r="1161" spans="3:3" x14ac:dyDescent="0.2">
      <c r="C1161" s="14" t="s">
        <v>1797</v>
      </c>
    </row>
    <row r="1162" spans="3:3" x14ac:dyDescent="0.2">
      <c r="C1162" s="14" t="s">
        <v>1005</v>
      </c>
    </row>
    <row r="1163" spans="3:3" ht="14.45" customHeight="1" x14ac:dyDescent="0.2">
      <c r="C1163" s="14" t="s">
        <v>1798</v>
      </c>
    </row>
    <row r="1164" spans="3:3" x14ac:dyDescent="0.2">
      <c r="C1164" s="14" t="s">
        <v>492</v>
      </c>
    </row>
    <row r="1165" spans="3:3" x14ac:dyDescent="0.2">
      <c r="C1165" s="14" t="s">
        <v>468</v>
      </c>
    </row>
    <row r="1166" spans="3:3" x14ac:dyDescent="0.2">
      <c r="C1166" s="14" t="s">
        <v>153</v>
      </c>
    </row>
    <row r="1167" spans="3:3" x14ac:dyDescent="0.2">
      <c r="C1167" s="14" t="s">
        <v>589</v>
      </c>
    </row>
    <row r="1168" spans="3:3" x14ac:dyDescent="0.2">
      <c r="C1168" s="14" t="s">
        <v>635</v>
      </c>
    </row>
    <row r="1169" spans="3:3" x14ac:dyDescent="0.2">
      <c r="C1169" s="14" t="s">
        <v>481</v>
      </c>
    </row>
    <row r="1170" spans="3:3" x14ac:dyDescent="0.2">
      <c r="C1170" s="14" t="s">
        <v>516</v>
      </c>
    </row>
    <row r="1171" spans="3:3" x14ac:dyDescent="0.2">
      <c r="C1171" s="14" t="s">
        <v>907</v>
      </c>
    </row>
    <row r="1172" spans="3:3" x14ac:dyDescent="0.2">
      <c r="C1172" s="14" t="s">
        <v>1804</v>
      </c>
    </row>
    <row r="1173" spans="3:3" x14ac:dyDescent="0.2">
      <c r="C1173" s="14" t="s">
        <v>1805</v>
      </c>
    </row>
    <row r="1174" spans="3:3" x14ac:dyDescent="0.2">
      <c r="C1174" s="14" t="s">
        <v>1806</v>
      </c>
    </row>
    <row r="1175" spans="3:3" x14ac:dyDescent="0.2">
      <c r="C1175" s="14" t="s">
        <v>1807</v>
      </c>
    </row>
    <row r="1176" spans="3:3" x14ac:dyDescent="0.2">
      <c r="C1176" s="14" t="s">
        <v>1808</v>
      </c>
    </row>
    <row r="1177" spans="3:3" x14ac:dyDescent="0.2">
      <c r="C1177" s="14" t="s">
        <v>1809</v>
      </c>
    </row>
    <row r="1178" spans="3:3" x14ac:dyDescent="0.2">
      <c r="C1178" s="14" t="s">
        <v>1810</v>
      </c>
    </row>
    <row r="1179" spans="3:3" x14ac:dyDescent="0.2">
      <c r="C1179" s="14" t="s">
        <v>1811</v>
      </c>
    </row>
    <row r="1180" spans="3:3" x14ac:dyDescent="0.2">
      <c r="C1180" s="14" t="s">
        <v>1812</v>
      </c>
    </row>
    <row r="1181" spans="3:3" x14ac:dyDescent="0.2">
      <c r="C1181" s="14" t="s">
        <v>1813</v>
      </c>
    </row>
    <row r="1182" spans="3:3" x14ac:dyDescent="0.2">
      <c r="C1182" s="14" t="s">
        <v>725</v>
      </c>
    </row>
    <row r="1183" spans="3:3" x14ac:dyDescent="0.2">
      <c r="C1183" s="14" t="s">
        <v>1814</v>
      </c>
    </row>
    <row r="1184" spans="3:3" x14ac:dyDescent="0.2">
      <c r="C1184" s="14" t="s">
        <v>1815</v>
      </c>
    </row>
    <row r="1185" spans="3:3" x14ac:dyDescent="0.2">
      <c r="C1185" s="14" t="s">
        <v>676</v>
      </c>
    </row>
    <row r="1186" spans="3:3" x14ac:dyDescent="0.2">
      <c r="C1186" s="14" t="s">
        <v>1816</v>
      </c>
    </row>
    <row r="1187" spans="3:3" x14ac:dyDescent="0.2">
      <c r="C1187" s="14" t="s">
        <v>1817</v>
      </c>
    </row>
    <row r="1188" spans="3:3" x14ac:dyDescent="0.2">
      <c r="C1188" s="14" t="s">
        <v>1818</v>
      </c>
    </row>
    <row r="1189" spans="3:3" x14ac:dyDescent="0.2">
      <c r="C1189" s="14" t="s">
        <v>1820</v>
      </c>
    </row>
    <row r="1190" spans="3:3" x14ac:dyDescent="0.2">
      <c r="C1190" s="14" t="s">
        <v>1822</v>
      </c>
    </row>
    <row r="1191" spans="3:3" x14ac:dyDescent="0.2">
      <c r="C1191" s="14" t="s">
        <v>1824</v>
      </c>
    </row>
    <row r="1192" spans="3:3" x14ac:dyDescent="0.2">
      <c r="C1192" s="122" t="s">
        <v>1825</v>
      </c>
    </row>
    <row r="1193" spans="3:3" x14ac:dyDescent="0.2">
      <c r="C1193" s="14" t="s">
        <v>735</v>
      </c>
    </row>
    <row r="1194" spans="3:3" x14ac:dyDescent="0.2">
      <c r="C1194" s="14" t="s">
        <v>1827</v>
      </c>
    </row>
    <row r="1195" spans="3:3" x14ac:dyDescent="0.2">
      <c r="C1195" s="14" t="s">
        <v>1828</v>
      </c>
    </row>
    <row r="1196" spans="3:3" x14ac:dyDescent="0.2">
      <c r="C1196" s="14" t="s">
        <v>1829</v>
      </c>
    </row>
    <row r="1197" spans="3:3" x14ac:dyDescent="0.2">
      <c r="C1197" s="14" t="s">
        <v>1830</v>
      </c>
    </row>
    <row r="1198" spans="3:3" x14ac:dyDescent="0.2">
      <c r="C1198" s="14" t="s">
        <v>1831</v>
      </c>
    </row>
    <row r="1199" spans="3:3" x14ac:dyDescent="0.2">
      <c r="C1199" s="14" t="s">
        <v>1832</v>
      </c>
    </row>
    <row r="1200" spans="3:3" x14ac:dyDescent="0.2">
      <c r="C1200" s="14" t="s">
        <v>1833</v>
      </c>
    </row>
    <row r="1201" spans="3:3" x14ac:dyDescent="0.2">
      <c r="C1201" s="14" t="s">
        <v>1835</v>
      </c>
    </row>
    <row r="1202" spans="3:3" x14ac:dyDescent="0.2">
      <c r="C1202" s="14" t="s">
        <v>695</v>
      </c>
    </row>
    <row r="1203" spans="3:3" x14ac:dyDescent="0.2">
      <c r="C1203" s="14" t="s">
        <v>1837</v>
      </c>
    </row>
    <row r="1204" spans="3:3" x14ac:dyDescent="0.2">
      <c r="C1204" s="14" t="s">
        <v>1838</v>
      </c>
    </row>
    <row r="1205" spans="3:3" x14ac:dyDescent="0.2">
      <c r="C1205" s="14" t="s">
        <v>1839</v>
      </c>
    </row>
    <row r="1206" spans="3:3" x14ac:dyDescent="0.2">
      <c r="C1206" s="14" t="s">
        <v>1840</v>
      </c>
    </row>
    <row r="1207" spans="3:3" x14ac:dyDescent="0.2">
      <c r="C1207" s="14" t="s">
        <v>1841</v>
      </c>
    </row>
    <row r="1208" spans="3:3" x14ac:dyDescent="0.2">
      <c r="C1208" s="14" t="s">
        <v>1843</v>
      </c>
    </row>
    <row r="1209" spans="3:3" x14ac:dyDescent="0.2">
      <c r="C1209" s="14" t="s">
        <v>1844</v>
      </c>
    </row>
    <row r="1210" spans="3:3" x14ac:dyDescent="0.2">
      <c r="C1210" s="14" t="s">
        <v>1845</v>
      </c>
    </row>
    <row r="1211" spans="3:3" x14ac:dyDescent="0.2">
      <c r="C1211" s="14" t="s">
        <v>1846</v>
      </c>
    </row>
    <row r="1212" spans="3:3" x14ac:dyDescent="0.2">
      <c r="C1212" s="14" t="s">
        <v>1847</v>
      </c>
    </row>
    <row r="1213" spans="3:3" x14ac:dyDescent="0.2">
      <c r="C1213" s="14" t="s">
        <v>1848</v>
      </c>
    </row>
    <row r="1214" spans="3:3" x14ac:dyDescent="0.2">
      <c r="C1214" s="14" t="s">
        <v>517</v>
      </c>
    </row>
    <row r="1215" spans="3:3" x14ac:dyDescent="0.2">
      <c r="C1215" s="14" t="s">
        <v>1849</v>
      </c>
    </row>
    <row r="1216" spans="3:3" x14ac:dyDescent="0.2">
      <c r="C1216" s="14" t="s">
        <v>701</v>
      </c>
    </row>
    <row r="1217" spans="3:3" x14ac:dyDescent="0.2">
      <c r="C1217" s="14" t="s">
        <v>1851</v>
      </c>
    </row>
    <row r="1218" spans="3:3" x14ac:dyDescent="0.2">
      <c r="C1218" s="14" t="s">
        <v>1852</v>
      </c>
    </row>
    <row r="1219" spans="3:3" x14ac:dyDescent="0.2">
      <c r="C1219" s="14" t="s">
        <v>1853</v>
      </c>
    </row>
    <row r="1220" spans="3:3" x14ac:dyDescent="0.2">
      <c r="C1220" s="14" t="s">
        <v>1854</v>
      </c>
    </row>
    <row r="1221" spans="3:3" x14ac:dyDescent="0.2">
      <c r="C1221" s="14" t="s">
        <v>690</v>
      </c>
    </row>
    <row r="1222" spans="3:3" x14ac:dyDescent="0.2">
      <c r="C1222" s="14" t="s">
        <v>1855</v>
      </c>
    </row>
    <row r="1223" spans="3:3" x14ac:dyDescent="0.2">
      <c r="C1223" s="14" t="s">
        <v>994</v>
      </c>
    </row>
    <row r="1224" spans="3:3" x14ac:dyDescent="0.2">
      <c r="C1224" s="14" t="s">
        <v>1856</v>
      </c>
    </row>
    <row r="1225" spans="3:3" x14ac:dyDescent="0.2">
      <c r="C1225" s="14" t="s">
        <v>666</v>
      </c>
    </row>
    <row r="1226" spans="3:3" x14ac:dyDescent="0.2">
      <c r="C1226" s="14" t="s">
        <v>671</v>
      </c>
    </row>
    <row r="1227" spans="3:3" x14ac:dyDescent="0.2">
      <c r="C1227" s="14" t="s">
        <v>1857</v>
      </c>
    </row>
    <row r="1228" spans="3:3" x14ac:dyDescent="0.2">
      <c r="C1228" s="14" t="s">
        <v>1858</v>
      </c>
    </row>
    <row r="1229" spans="3:3" x14ac:dyDescent="0.2">
      <c r="C1229" s="14" t="s">
        <v>1859</v>
      </c>
    </row>
    <row r="1230" spans="3:3" x14ac:dyDescent="0.2">
      <c r="C1230" s="14" t="s">
        <v>1860</v>
      </c>
    </row>
    <row r="1231" spans="3:3" x14ac:dyDescent="0.2">
      <c r="C1231" s="14" t="s">
        <v>1861</v>
      </c>
    </row>
    <row r="1232" spans="3:3" x14ac:dyDescent="0.2">
      <c r="C1232" s="14" t="s">
        <v>1862</v>
      </c>
    </row>
    <row r="1233" spans="3:3" x14ac:dyDescent="0.2">
      <c r="C1233" s="14" t="s">
        <v>1863</v>
      </c>
    </row>
    <row r="1234" spans="3:3" x14ac:dyDescent="0.2">
      <c r="C1234" s="14" t="s">
        <v>714</v>
      </c>
    </row>
    <row r="1235" spans="3:3" x14ac:dyDescent="0.2">
      <c r="C1235" s="14" t="s">
        <v>1864</v>
      </c>
    </row>
    <row r="1236" spans="3:3" x14ac:dyDescent="0.2">
      <c r="C1236" s="14" t="s">
        <v>1865</v>
      </c>
    </row>
    <row r="1237" spans="3:3" x14ac:dyDescent="0.2">
      <c r="C1237" s="14" t="s">
        <v>1867</v>
      </c>
    </row>
    <row r="1238" spans="3:3" x14ac:dyDescent="0.2">
      <c r="C1238" s="14" t="s">
        <v>1868</v>
      </c>
    </row>
    <row r="1239" spans="3:3" x14ac:dyDescent="0.2">
      <c r="C1239" s="14" t="s">
        <v>1869</v>
      </c>
    </row>
    <row r="1240" spans="3:3" x14ac:dyDescent="0.2">
      <c r="C1240" s="14" t="s">
        <v>1870</v>
      </c>
    </row>
    <row r="1241" spans="3:3" x14ac:dyDescent="0.2">
      <c r="C1241" s="14" t="s">
        <v>1871</v>
      </c>
    </row>
    <row r="1242" spans="3:3" x14ac:dyDescent="0.2">
      <c r="C1242" s="14" t="s">
        <v>1872</v>
      </c>
    </row>
    <row r="1243" spans="3:3" x14ac:dyDescent="0.2">
      <c r="C1243" s="14" t="s">
        <v>1873</v>
      </c>
    </row>
    <row r="1244" spans="3:3" x14ac:dyDescent="0.2">
      <c r="C1244" s="14" t="s">
        <v>1874</v>
      </c>
    </row>
    <row r="1245" spans="3:3" x14ac:dyDescent="0.2">
      <c r="C1245" s="14" t="s">
        <v>1095</v>
      </c>
    </row>
    <row r="1248" spans="3:3" x14ac:dyDescent="0.2">
      <c r="C1248" s="14" t="s">
        <v>906</v>
      </c>
    </row>
    <row r="1249" spans="3:3" x14ac:dyDescent="0.2">
      <c r="C1249" s="14" t="s">
        <v>1690</v>
      </c>
    </row>
    <row r="1250" spans="3:3" x14ac:dyDescent="0.2">
      <c r="C1250" s="14" t="s">
        <v>1692</v>
      </c>
    </row>
    <row r="1251" spans="3:3" x14ac:dyDescent="0.2">
      <c r="C1251" s="14" t="s">
        <v>1695</v>
      </c>
    </row>
    <row r="1252" spans="3:3" x14ac:dyDescent="0.2">
      <c r="C1252" s="14" t="s">
        <v>1697</v>
      </c>
    </row>
    <row r="1253" spans="3:3" x14ac:dyDescent="0.2">
      <c r="C1253" s="14" t="s">
        <v>516</v>
      </c>
    </row>
    <row r="1255" spans="3:3" x14ac:dyDescent="0.2">
      <c r="C1255" s="14" t="s">
        <v>906</v>
      </c>
    </row>
    <row r="1256" spans="3:3" x14ac:dyDescent="0.2">
      <c r="C1256" s="14" t="s">
        <v>1694</v>
      </c>
    </row>
    <row r="1257" spans="3:3" x14ac:dyDescent="0.2">
      <c r="C1257" s="14" t="s">
        <v>1699</v>
      </c>
    </row>
    <row r="1258" spans="3:3" x14ac:dyDescent="0.2">
      <c r="C1258" s="14" t="s">
        <v>1690</v>
      </c>
    </row>
    <row r="1259" spans="3:3" x14ac:dyDescent="0.2">
      <c r="C1259" s="14" t="s">
        <v>516</v>
      </c>
    </row>
    <row r="1261" spans="3:3" x14ac:dyDescent="0.2">
      <c r="C1261" s="14" t="s">
        <v>132</v>
      </c>
    </row>
    <row r="1262" spans="3:3" x14ac:dyDescent="0.2">
      <c r="C1262" s="14" t="s">
        <v>1690</v>
      </c>
    </row>
    <row r="1263" spans="3:3" x14ac:dyDescent="0.2">
      <c r="C1263" s="14" t="s">
        <v>1697</v>
      </c>
    </row>
    <row r="1264" spans="3:3" x14ac:dyDescent="0.2">
      <c r="C1264" s="14" t="s">
        <v>1695</v>
      </c>
    </row>
    <row r="1265" spans="3:3" x14ac:dyDescent="0.2">
      <c r="C1265" s="14" t="s">
        <v>516</v>
      </c>
    </row>
    <row r="1267" spans="3:3" x14ac:dyDescent="0.2">
      <c r="C1267" s="14" t="s">
        <v>906</v>
      </c>
    </row>
    <row r="1268" spans="3:3" x14ac:dyDescent="0.2">
      <c r="C1268" s="14" t="s">
        <v>1690</v>
      </c>
    </row>
    <row r="1269" spans="3:3" x14ac:dyDescent="0.2">
      <c r="C1269" s="14" t="s">
        <v>516</v>
      </c>
    </row>
    <row r="1272" spans="3:3" x14ac:dyDescent="0.2">
      <c r="C1272" s="14" t="s">
        <v>132</v>
      </c>
    </row>
    <row r="1273" spans="3:3" x14ac:dyDescent="0.2">
      <c r="C1273" s="14" t="s">
        <v>1690</v>
      </c>
    </row>
    <row r="1274" spans="3:3" x14ac:dyDescent="0.2">
      <c r="C1274" s="14" t="s">
        <v>1692</v>
      </c>
    </row>
    <row r="1275" spans="3:3" x14ac:dyDescent="0.2">
      <c r="C1275" s="14" t="s">
        <v>1694</v>
      </c>
    </row>
    <row r="1276" spans="3:3" x14ac:dyDescent="0.2">
      <c r="C1276" s="14" t="s">
        <v>1695</v>
      </c>
    </row>
    <row r="1277" spans="3:3" x14ac:dyDescent="0.2">
      <c r="C1277" s="14" t="s">
        <v>1696</v>
      </c>
    </row>
    <row r="1278" spans="3:3" x14ac:dyDescent="0.2">
      <c r="C1278" s="14" t="s">
        <v>1697</v>
      </c>
    </row>
    <row r="1279" spans="3:3" x14ac:dyDescent="0.2">
      <c r="C1279" s="14" t="s">
        <v>1698</v>
      </c>
    </row>
    <row r="1280" spans="3:3" x14ac:dyDescent="0.2">
      <c r="C1280" s="14" t="s">
        <v>1699</v>
      </c>
    </row>
    <row r="1281" spans="3:3" x14ac:dyDescent="0.2">
      <c r="C1281" s="14" t="s">
        <v>516</v>
      </c>
    </row>
    <row r="1283" spans="3:3" x14ac:dyDescent="0.2">
      <c r="C1283" s="14" t="s">
        <v>31</v>
      </c>
    </row>
    <row r="1284" spans="3:3" x14ac:dyDescent="0.2">
      <c r="C1284" s="14" t="s">
        <v>1702</v>
      </c>
    </row>
    <row r="1285" spans="3:3" x14ac:dyDescent="0.2">
      <c r="C1285" s="14" t="s">
        <v>700</v>
      </c>
    </row>
    <row r="1286" spans="3:3" x14ac:dyDescent="0.2">
      <c r="C1286" s="14" t="s">
        <v>665</v>
      </c>
    </row>
    <row r="1287" spans="3:3" x14ac:dyDescent="0.2">
      <c r="C1287" s="14" t="s">
        <v>1706</v>
      </c>
    </row>
    <row r="1288" spans="3:3" x14ac:dyDescent="0.2">
      <c r="C1288" s="14" t="s">
        <v>1708</v>
      </c>
    </row>
    <row r="1289" spans="3:3" x14ac:dyDescent="0.2">
      <c r="C1289" s="14" t="s">
        <v>1710</v>
      </c>
    </row>
    <row r="1290" spans="3:3" x14ac:dyDescent="0.2">
      <c r="C1290" s="14" t="s">
        <v>1712</v>
      </c>
    </row>
    <row r="1291" spans="3:3" x14ac:dyDescent="0.2">
      <c r="C1291" s="14" t="s">
        <v>1714</v>
      </c>
    </row>
    <row r="1292" spans="3:3" x14ac:dyDescent="0.2">
      <c r="C1292" s="14" t="s">
        <v>1716</v>
      </c>
    </row>
    <row r="1293" spans="3:3" x14ac:dyDescent="0.2">
      <c r="C1293" s="14" t="s">
        <v>1718</v>
      </c>
    </row>
    <row r="1294" spans="3:3" x14ac:dyDescent="0.2">
      <c r="C1294" s="14" t="s">
        <v>879</v>
      </c>
    </row>
    <row r="1295" spans="3:3" x14ac:dyDescent="0.2">
      <c r="C1295" s="14" t="s">
        <v>1721</v>
      </c>
    </row>
    <row r="1296" spans="3:3" x14ac:dyDescent="0.2">
      <c r="C1296" s="14" t="s">
        <v>808</v>
      </c>
    </row>
    <row r="1297" spans="3:3" x14ac:dyDescent="0.2">
      <c r="C1297" s="14" t="s">
        <v>724</v>
      </c>
    </row>
    <row r="1298" spans="3:3" x14ac:dyDescent="0.2">
      <c r="C1298" s="14" t="s">
        <v>1725</v>
      </c>
    </row>
    <row r="1299" spans="3:3" x14ac:dyDescent="0.2">
      <c r="C1299" s="14" t="s">
        <v>1727</v>
      </c>
    </row>
    <row r="1300" spans="3:3" x14ac:dyDescent="0.2">
      <c r="C1300" s="14" t="s">
        <v>1729</v>
      </c>
    </row>
    <row r="1301" spans="3:3" x14ac:dyDescent="0.2">
      <c r="C1301" s="14" t="s">
        <v>1731</v>
      </c>
    </row>
    <row r="1302" spans="3:3" x14ac:dyDescent="0.2">
      <c r="C1302" s="14" t="s">
        <v>1733</v>
      </c>
    </row>
    <row r="1303" spans="3:3" x14ac:dyDescent="0.2">
      <c r="C1303" s="14" t="s">
        <v>787</v>
      </c>
    </row>
    <row r="1304" spans="3:3" x14ac:dyDescent="0.2">
      <c r="C1304" s="14" t="s">
        <v>1736</v>
      </c>
    </row>
    <row r="1305" spans="3:3" x14ac:dyDescent="0.2">
      <c r="C1305" s="14" t="s">
        <v>1738</v>
      </c>
    </row>
    <row r="1306" spans="3:3" x14ac:dyDescent="0.2">
      <c r="C1306" s="14" t="s">
        <v>1740</v>
      </c>
    </row>
    <row r="1307" spans="3:3" x14ac:dyDescent="0.2">
      <c r="C1307" s="14" t="s">
        <v>1742</v>
      </c>
    </row>
    <row r="1308" spans="3:3" x14ac:dyDescent="0.2">
      <c r="C1308" s="14" t="s">
        <v>1744</v>
      </c>
    </row>
    <row r="1309" spans="3:3" x14ac:dyDescent="0.2">
      <c r="C1309" s="14" t="s">
        <v>1746</v>
      </c>
    </row>
    <row r="1310" spans="3:3" x14ac:dyDescent="0.2">
      <c r="C1310" s="14" t="s">
        <v>1748</v>
      </c>
    </row>
    <row r="1311" spans="3:3" x14ac:dyDescent="0.2">
      <c r="C1311" s="14" t="s">
        <v>1750</v>
      </c>
    </row>
    <row r="1312" spans="3:3" x14ac:dyDescent="0.2">
      <c r="C1312" s="14" t="s">
        <v>1752</v>
      </c>
    </row>
    <row r="1313" spans="3:3" x14ac:dyDescent="0.2">
      <c r="C1313" s="14" t="s">
        <v>1754</v>
      </c>
    </row>
    <row r="1314" spans="3:3" x14ac:dyDescent="0.2">
      <c r="C1314" s="14" t="s">
        <v>1756</v>
      </c>
    </row>
    <row r="1315" spans="3:3" x14ac:dyDescent="0.2">
      <c r="C1315" s="14" t="s">
        <v>516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 x14ac:dyDescent="0.25">
      <c r="A1" s="101" t="s">
        <v>2338</v>
      </c>
      <c r="B1" s="102" t="s">
        <v>2339</v>
      </c>
      <c r="C1" s="102" t="s">
        <v>2340</v>
      </c>
      <c r="D1" s="103" t="s">
        <v>2341</v>
      </c>
    </row>
    <row r="2" spans="1:4" ht="15.75" hidden="1" outlineLevel="1" x14ac:dyDescent="0.2">
      <c r="A2" s="32" t="s">
        <v>2194</v>
      </c>
      <c r="B2" s="33" t="s">
        <v>0</v>
      </c>
      <c r="C2" s="32">
        <v>5.0999999999999996</v>
      </c>
      <c r="D2" s="105"/>
    </row>
    <row r="3" spans="1:4" ht="15.75" hidden="1" outlineLevel="1" x14ac:dyDescent="0.2">
      <c r="A3" s="32" t="s">
        <v>2194</v>
      </c>
      <c r="B3" s="33" t="s">
        <v>1</v>
      </c>
      <c r="C3" s="32">
        <v>5.2</v>
      </c>
      <c r="D3" s="105"/>
    </row>
    <row r="4" spans="1:4" ht="15.75" hidden="1" outlineLevel="1" x14ac:dyDescent="0.2">
      <c r="A4" s="32" t="s">
        <v>2194</v>
      </c>
      <c r="B4" s="33" t="s">
        <v>1444</v>
      </c>
      <c r="C4" s="32">
        <v>5.4</v>
      </c>
      <c r="D4" s="105"/>
    </row>
    <row r="5" spans="1:4" ht="15.75" hidden="1" outlineLevel="1" x14ac:dyDescent="0.2">
      <c r="A5" s="32" t="s">
        <v>2194</v>
      </c>
      <c r="B5" s="33" t="s">
        <v>1445</v>
      </c>
      <c r="C5" s="32">
        <v>5.7</v>
      </c>
      <c r="D5" s="105"/>
    </row>
    <row r="6" spans="1:4" ht="15.75" hidden="1" outlineLevel="1" x14ac:dyDescent="0.2">
      <c r="A6" s="32" t="s">
        <v>2194</v>
      </c>
      <c r="B6" s="33" t="s">
        <v>1446</v>
      </c>
      <c r="C6" s="32">
        <v>5.1100000000000003</v>
      </c>
      <c r="D6" s="105"/>
    </row>
    <row r="7" spans="1:4" ht="15.75" hidden="1" outlineLevel="1" x14ac:dyDescent="0.2">
      <c r="A7" s="32" t="s">
        <v>2194</v>
      </c>
      <c r="B7" s="33" t="s">
        <v>5</v>
      </c>
      <c r="C7" s="32">
        <v>5.26</v>
      </c>
      <c r="D7" s="105"/>
    </row>
    <row r="8" spans="1:4" ht="15.75" hidden="1" outlineLevel="1" x14ac:dyDescent="0.2">
      <c r="A8" s="32" t="s">
        <v>2194</v>
      </c>
      <c r="B8" s="33" t="s">
        <v>6</v>
      </c>
      <c r="C8" s="32">
        <v>5.27</v>
      </c>
      <c r="D8" s="105"/>
    </row>
    <row r="9" spans="1:4" ht="15.75" hidden="1" outlineLevel="1" x14ac:dyDescent="0.2">
      <c r="A9" s="32" t="s">
        <v>2194</v>
      </c>
      <c r="B9" s="33" t="s">
        <v>118</v>
      </c>
      <c r="C9" s="32">
        <v>5.36</v>
      </c>
      <c r="D9" s="105"/>
    </row>
    <row r="10" spans="1:4" ht="15.75" hidden="1" outlineLevel="1" x14ac:dyDescent="0.2">
      <c r="A10" s="32" t="s">
        <v>2194</v>
      </c>
      <c r="B10" s="33" t="s">
        <v>1448</v>
      </c>
      <c r="C10" s="34">
        <v>5.5</v>
      </c>
      <c r="D10" s="105"/>
    </row>
    <row r="11" spans="1:4" ht="15.75" hidden="1" outlineLevel="1" x14ac:dyDescent="0.2">
      <c r="A11" s="32" t="s">
        <v>2194</v>
      </c>
      <c r="B11" s="33" t="s">
        <v>10</v>
      </c>
      <c r="C11" s="32">
        <v>5.51</v>
      </c>
      <c r="D11" s="105"/>
    </row>
    <row r="12" spans="1:4" ht="15.75" hidden="1" outlineLevel="1" x14ac:dyDescent="0.2">
      <c r="A12" s="32" t="s">
        <v>2194</v>
      </c>
      <c r="B12" s="33" t="s">
        <v>11</v>
      </c>
      <c r="C12" s="32">
        <v>5.53</v>
      </c>
      <c r="D12" s="105"/>
    </row>
    <row r="13" spans="1:4" ht="15.75" hidden="1" outlineLevel="1" x14ac:dyDescent="0.2">
      <c r="A13" s="32" t="s">
        <v>2194</v>
      </c>
      <c r="B13" s="33" t="s">
        <v>1449</v>
      </c>
      <c r="C13" s="32">
        <v>5.59</v>
      </c>
      <c r="D13" s="105"/>
    </row>
    <row r="14" spans="1:4" ht="15.75" hidden="1" outlineLevel="1" x14ac:dyDescent="0.2">
      <c r="A14" s="32" t="s">
        <v>2194</v>
      </c>
      <c r="B14" s="33" t="s">
        <v>18</v>
      </c>
      <c r="C14" s="32">
        <v>5.54</v>
      </c>
      <c r="D14" s="105"/>
    </row>
    <row r="15" spans="1:4" ht="15.75" hidden="1" outlineLevel="1" x14ac:dyDescent="0.2">
      <c r="A15" s="32" t="s">
        <v>2194</v>
      </c>
      <c r="B15" s="33" t="s">
        <v>14</v>
      </c>
      <c r="C15" s="34">
        <v>5.7</v>
      </c>
      <c r="D15" s="104" t="s">
        <v>2342</v>
      </c>
    </row>
    <row r="16" spans="1:4" ht="15.75" hidden="1" outlineLevel="1" x14ac:dyDescent="0.2">
      <c r="A16" s="32" t="s">
        <v>2194</v>
      </c>
      <c r="B16" s="33" t="s">
        <v>20</v>
      </c>
      <c r="C16" s="32">
        <v>5.63</v>
      </c>
      <c r="D16" s="105"/>
    </row>
    <row r="17" spans="1:4" ht="15.75" hidden="1" outlineLevel="1" x14ac:dyDescent="0.2">
      <c r="A17" s="32" t="s">
        <v>2194</v>
      </c>
      <c r="B17" s="33" t="s">
        <v>24</v>
      </c>
      <c r="C17" s="32">
        <v>5.47</v>
      </c>
      <c r="D17" s="105"/>
    </row>
    <row r="18" spans="1:4" ht="15.75" hidden="1" outlineLevel="1" x14ac:dyDescent="0.2">
      <c r="A18" s="32" t="s">
        <v>2194</v>
      </c>
      <c r="B18" s="33" t="s">
        <v>25</v>
      </c>
      <c r="C18" s="32">
        <v>5.48</v>
      </c>
      <c r="D18" s="105"/>
    </row>
    <row r="19" spans="1:4" ht="15.75" collapsed="1" x14ac:dyDescent="0.2">
      <c r="A19" s="37" t="s">
        <v>2194</v>
      </c>
      <c r="B19" s="33"/>
      <c r="C19" s="32"/>
      <c r="D19" s="105"/>
    </row>
    <row r="20" spans="1:4" ht="15.75" hidden="1" outlineLevel="1" x14ac:dyDescent="0.2">
      <c r="A20" s="32" t="s">
        <v>2204</v>
      </c>
      <c r="B20" s="33" t="s">
        <v>0</v>
      </c>
      <c r="C20" s="32">
        <v>5.0999999999999996</v>
      </c>
      <c r="D20" s="105"/>
    </row>
    <row r="21" spans="1:4" ht="15.75" hidden="1" outlineLevel="1" x14ac:dyDescent="0.2">
      <c r="A21" s="32" t="s">
        <v>2204</v>
      </c>
      <c r="B21" s="33" t="s">
        <v>1</v>
      </c>
      <c r="C21" s="32">
        <v>5.2</v>
      </c>
      <c r="D21" s="105"/>
    </row>
    <row r="22" spans="1:4" ht="15.75" hidden="1" outlineLevel="1" x14ac:dyDescent="0.2">
      <c r="A22" s="32" t="s">
        <v>2204</v>
      </c>
      <c r="B22" s="33" t="s">
        <v>2</v>
      </c>
      <c r="C22" s="32">
        <v>5.3</v>
      </c>
      <c r="D22" s="105"/>
    </row>
    <row r="23" spans="1:4" ht="15.75" hidden="1" outlineLevel="1" x14ac:dyDescent="0.2">
      <c r="A23" s="32" t="s">
        <v>2204</v>
      </c>
      <c r="B23" s="33" t="s">
        <v>852</v>
      </c>
      <c r="C23" s="32">
        <v>5.14</v>
      </c>
      <c r="D23" s="105"/>
    </row>
    <row r="24" spans="1:4" ht="15.75" hidden="1" outlineLevel="1" x14ac:dyDescent="0.2">
      <c r="A24" s="32" t="s">
        <v>2204</v>
      </c>
      <c r="B24" s="33" t="s">
        <v>4</v>
      </c>
      <c r="C24" s="32">
        <v>5.19</v>
      </c>
      <c r="D24" s="105"/>
    </row>
    <row r="25" spans="1:4" ht="15.75" hidden="1" outlineLevel="1" x14ac:dyDescent="0.2">
      <c r="A25" s="32" t="s">
        <v>2204</v>
      </c>
      <c r="B25" s="33" t="s">
        <v>5</v>
      </c>
      <c r="C25" s="32">
        <v>5.26</v>
      </c>
      <c r="D25" s="105"/>
    </row>
    <row r="26" spans="1:4" ht="15.75" hidden="1" outlineLevel="1" x14ac:dyDescent="0.2">
      <c r="A26" s="32" t="s">
        <v>2204</v>
      </c>
      <c r="B26" s="33" t="s">
        <v>6</v>
      </c>
      <c r="C26" s="32">
        <v>5.27</v>
      </c>
      <c r="D26" s="105"/>
    </row>
    <row r="27" spans="1:4" ht="15.75" hidden="1" outlineLevel="1" x14ac:dyDescent="0.2">
      <c r="A27" s="32" t="s">
        <v>2204</v>
      </c>
      <c r="B27" s="33" t="s">
        <v>7</v>
      </c>
      <c r="C27" s="32">
        <v>5.28</v>
      </c>
      <c r="D27" s="105"/>
    </row>
    <row r="28" spans="1:4" ht="15.75" hidden="1" outlineLevel="1" x14ac:dyDescent="0.2">
      <c r="A28" s="32" t="s">
        <v>2204</v>
      </c>
      <c r="B28" s="33" t="s">
        <v>8</v>
      </c>
      <c r="C28" s="34">
        <v>5.3</v>
      </c>
      <c r="D28" s="105"/>
    </row>
    <row r="29" spans="1:4" ht="15.75" hidden="1" outlineLevel="1" x14ac:dyDescent="0.2">
      <c r="A29" s="32" t="s">
        <v>2204</v>
      </c>
      <c r="B29" s="33" t="s">
        <v>9</v>
      </c>
      <c r="C29" s="32">
        <v>5.49</v>
      </c>
      <c r="D29" s="105"/>
    </row>
    <row r="30" spans="1:4" ht="15.75" hidden="1" outlineLevel="1" x14ac:dyDescent="0.2">
      <c r="A30" s="32" t="s">
        <v>2204</v>
      </c>
      <c r="B30" s="33" t="s">
        <v>10</v>
      </c>
      <c r="C30" s="32">
        <v>5.51</v>
      </c>
      <c r="D30" s="105"/>
    </row>
    <row r="31" spans="1:4" ht="15.75" hidden="1" outlineLevel="1" x14ac:dyDescent="0.2">
      <c r="A31" s="32" t="s">
        <v>2204</v>
      </c>
      <c r="B31" s="33" t="s">
        <v>11</v>
      </c>
      <c r="C31" s="32">
        <v>5.53</v>
      </c>
      <c r="D31" s="105"/>
    </row>
    <row r="32" spans="1:4" ht="15.75" hidden="1" outlineLevel="1" x14ac:dyDescent="0.2">
      <c r="A32" s="32" t="s">
        <v>2204</v>
      </c>
      <c r="B32" s="33" t="s">
        <v>12</v>
      </c>
      <c r="C32" s="32">
        <v>5.69</v>
      </c>
      <c r="D32" s="105"/>
    </row>
    <row r="33" spans="1:4" ht="15.75" hidden="1" outlineLevel="1" x14ac:dyDescent="0.2">
      <c r="A33" s="32" t="s">
        <v>2204</v>
      </c>
      <c r="B33" s="33" t="s">
        <v>13</v>
      </c>
      <c r="C33" s="32">
        <v>5.75</v>
      </c>
      <c r="D33" s="105"/>
    </row>
    <row r="34" spans="1:4" ht="15.75" hidden="1" outlineLevel="1" x14ac:dyDescent="0.2">
      <c r="A34" s="32" t="s">
        <v>2204</v>
      </c>
      <c r="B34" s="33" t="s">
        <v>14</v>
      </c>
      <c r="C34" s="34">
        <v>5.7</v>
      </c>
      <c r="D34" s="105"/>
    </row>
    <row r="35" spans="1:4" ht="15.75" hidden="1" outlineLevel="1" x14ac:dyDescent="0.2">
      <c r="A35" s="32" t="s">
        <v>2204</v>
      </c>
      <c r="B35" s="33" t="s">
        <v>15</v>
      </c>
      <c r="C35" s="32">
        <v>5.74</v>
      </c>
      <c r="D35" s="105"/>
    </row>
    <row r="36" spans="1:4" ht="15.75" hidden="1" outlineLevel="1" x14ac:dyDescent="0.2">
      <c r="A36" s="32" t="s">
        <v>2204</v>
      </c>
      <c r="B36" s="33" t="s">
        <v>16</v>
      </c>
      <c r="C36" s="32">
        <v>5.62</v>
      </c>
      <c r="D36" s="105"/>
    </row>
    <row r="37" spans="1:4" ht="15.75" hidden="1" outlineLevel="1" x14ac:dyDescent="0.2">
      <c r="A37" s="32" t="s">
        <v>2204</v>
      </c>
      <c r="B37" s="33" t="s">
        <v>17</v>
      </c>
      <c r="C37" s="32">
        <v>5.58</v>
      </c>
      <c r="D37" s="105"/>
    </row>
    <row r="38" spans="1:4" ht="15.75" hidden="1" outlineLevel="1" x14ac:dyDescent="0.2">
      <c r="A38" s="32" t="s">
        <v>2204</v>
      </c>
      <c r="B38" s="33" t="s">
        <v>18</v>
      </c>
      <c r="C38" s="32">
        <v>5.54</v>
      </c>
      <c r="D38" s="105"/>
    </row>
    <row r="39" spans="1:4" ht="15.75" hidden="1" outlineLevel="1" x14ac:dyDescent="0.2">
      <c r="A39" s="32" t="s">
        <v>2204</v>
      </c>
      <c r="B39" s="33" t="s">
        <v>19</v>
      </c>
      <c r="C39" s="32">
        <v>5.55</v>
      </c>
      <c r="D39" s="105"/>
    </row>
    <row r="40" spans="1:4" ht="15.75" hidden="1" outlineLevel="1" x14ac:dyDescent="0.2">
      <c r="A40" s="32" t="s">
        <v>2204</v>
      </c>
      <c r="B40" s="33" t="s">
        <v>20</v>
      </c>
      <c r="C40" s="32">
        <v>5.63</v>
      </c>
      <c r="D40" s="105"/>
    </row>
    <row r="41" spans="1:4" ht="15.75" hidden="1" outlineLevel="1" x14ac:dyDescent="0.2">
      <c r="A41" s="32" t="s">
        <v>2204</v>
      </c>
      <c r="B41" s="33" t="s">
        <v>21</v>
      </c>
      <c r="C41" s="32">
        <v>5.65</v>
      </c>
      <c r="D41" s="105"/>
    </row>
    <row r="42" spans="1:4" ht="15.75" hidden="1" outlineLevel="1" x14ac:dyDescent="0.2">
      <c r="A42" s="32" t="s">
        <v>2204</v>
      </c>
      <c r="B42" s="33" t="s">
        <v>22</v>
      </c>
      <c r="C42" s="32">
        <v>5.68</v>
      </c>
      <c r="D42" s="105"/>
    </row>
    <row r="43" spans="1:4" ht="15.75" hidden="1" outlineLevel="1" x14ac:dyDescent="0.2">
      <c r="A43" s="32" t="s">
        <v>2204</v>
      </c>
      <c r="B43" s="33" t="s">
        <v>23</v>
      </c>
      <c r="C43" s="32">
        <v>5.45</v>
      </c>
      <c r="D43" s="105"/>
    </row>
    <row r="44" spans="1:4" ht="15.75" hidden="1" outlineLevel="1" x14ac:dyDescent="0.2">
      <c r="A44" s="32" t="s">
        <v>2204</v>
      </c>
      <c r="B44" s="33" t="s">
        <v>24</v>
      </c>
      <c r="C44" s="32">
        <v>5.47</v>
      </c>
      <c r="D44" s="105"/>
    </row>
    <row r="45" spans="1:4" ht="15.75" hidden="1" outlineLevel="1" x14ac:dyDescent="0.2">
      <c r="A45" s="32" t="s">
        <v>2204</v>
      </c>
      <c r="B45" s="33" t="s">
        <v>25</v>
      </c>
      <c r="C45" s="32">
        <v>5.48</v>
      </c>
      <c r="D45" s="105"/>
    </row>
    <row r="46" spans="1:4" ht="15.75" collapsed="1" x14ac:dyDescent="0.2">
      <c r="A46" s="37" t="s">
        <v>2204</v>
      </c>
      <c r="B46" s="33"/>
      <c r="C46" s="32"/>
      <c r="D46" s="105"/>
    </row>
    <row r="47" spans="1:4" ht="15.75" hidden="1" outlineLevel="1" x14ac:dyDescent="0.2">
      <c r="A47" s="32" t="s">
        <v>2209</v>
      </c>
      <c r="B47" s="33" t="s">
        <v>0</v>
      </c>
      <c r="C47" s="32">
        <v>5.0999999999999996</v>
      </c>
      <c r="D47" s="105"/>
    </row>
    <row r="48" spans="1:4" ht="15.75" hidden="1" outlineLevel="1" x14ac:dyDescent="0.2">
      <c r="A48" s="32" t="s">
        <v>2209</v>
      </c>
      <c r="B48" s="33" t="s">
        <v>1</v>
      </c>
      <c r="C48" s="32">
        <v>5.2</v>
      </c>
      <c r="D48" s="105"/>
    </row>
    <row r="49" spans="1:4" ht="15.75" hidden="1" outlineLevel="1" x14ac:dyDescent="0.2">
      <c r="A49" s="32" t="s">
        <v>2209</v>
      </c>
      <c r="B49" s="33" t="s">
        <v>2</v>
      </c>
      <c r="C49" s="32">
        <v>5.3</v>
      </c>
      <c r="D49" s="105"/>
    </row>
    <row r="50" spans="1:4" ht="15.75" hidden="1" outlineLevel="1" x14ac:dyDescent="0.2">
      <c r="A50" s="32" t="s">
        <v>2209</v>
      </c>
      <c r="B50" s="33" t="s">
        <v>114</v>
      </c>
      <c r="C50" s="32">
        <v>5.6</v>
      </c>
      <c r="D50" s="105"/>
    </row>
    <row r="51" spans="1:4" ht="15.75" hidden="1" outlineLevel="1" x14ac:dyDescent="0.2">
      <c r="A51" s="32" t="s">
        <v>2209</v>
      </c>
      <c r="B51" s="33" t="s">
        <v>2343</v>
      </c>
      <c r="C51" s="34">
        <v>5.0999999999999996</v>
      </c>
      <c r="D51" s="105"/>
    </row>
    <row r="52" spans="1:4" ht="15.75" hidden="1" outlineLevel="1" x14ac:dyDescent="0.2">
      <c r="A52" s="32" t="s">
        <v>2209</v>
      </c>
      <c r="B52" s="33" t="s">
        <v>852</v>
      </c>
      <c r="C52" s="32">
        <v>5.14</v>
      </c>
      <c r="D52" s="105"/>
    </row>
    <row r="53" spans="1:4" ht="15.75" hidden="1" outlineLevel="1" x14ac:dyDescent="0.2">
      <c r="A53" s="32" t="s">
        <v>2209</v>
      </c>
      <c r="B53" s="33" t="s">
        <v>4</v>
      </c>
      <c r="C53" s="32">
        <v>5.19</v>
      </c>
      <c r="D53" s="105"/>
    </row>
    <row r="54" spans="1:4" ht="15.75" hidden="1" outlineLevel="1" x14ac:dyDescent="0.2">
      <c r="A54" s="32" t="s">
        <v>2209</v>
      </c>
      <c r="B54" s="33" t="s">
        <v>116</v>
      </c>
      <c r="C54" s="32">
        <v>5.24</v>
      </c>
      <c r="D54" s="105"/>
    </row>
    <row r="55" spans="1:4" ht="15.75" hidden="1" outlineLevel="1" x14ac:dyDescent="0.2">
      <c r="A55" s="32" t="s">
        <v>2209</v>
      </c>
      <c r="B55" s="33" t="s">
        <v>5</v>
      </c>
      <c r="C55" s="32">
        <v>5.26</v>
      </c>
      <c r="D55" s="105"/>
    </row>
    <row r="56" spans="1:4" ht="15.75" hidden="1" outlineLevel="1" x14ac:dyDescent="0.2">
      <c r="A56" s="32" t="s">
        <v>2209</v>
      </c>
      <c r="B56" s="33" t="s">
        <v>6</v>
      </c>
      <c r="C56" s="32">
        <v>5.27</v>
      </c>
      <c r="D56" s="105"/>
    </row>
    <row r="57" spans="1:4" ht="15.75" hidden="1" outlineLevel="1" x14ac:dyDescent="0.2">
      <c r="A57" s="32" t="s">
        <v>2209</v>
      </c>
      <c r="B57" s="33" t="s">
        <v>7</v>
      </c>
      <c r="C57" s="32">
        <v>5.28</v>
      </c>
      <c r="D57" s="105"/>
    </row>
    <row r="58" spans="1:4" ht="15.75" hidden="1" outlineLevel="1" x14ac:dyDescent="0.2">
      <c r="A58" s="32" t="s">
        <v>2209</v>
      </c>
      <c r="B58" s="33" t="s">
        <v>8</v>
      </c>
      <c r="C58" s="34">
        <v>5.3</v>
      </c>
      <c r="D58" s="105"/>
    </row>
    <row r="59" spans="1:4" ht="15.75" hidden="1" outlineLevel="1" x14ac:dyDescent="0.2">
      <c r="A59" s="32" t="s">
        <v>2209</v>
      </c>
      <c r="B59" s="33" t="s">
        <v>117</v>
      </c>
      <c r="C59" s="32">
        <v>5.31</v>
      </c>
      <c r="D59" s="105"/>
    </row>
    <row r="60" spans="1:4" ht="15.75" hidden="1" outlineLevel="1" x14ac:dyDescent="0.2">
      <c r="A60" s="32" t="s">
        <v>2209</v>
      </c>
      <c r="B60" s="33" t="s">
        <v>118</v>
      </c>
      <c r="C60" s="32">
        <v>5.36</v>
      </c>
      <c r="D60" s="105"/>
    </row>
    <row r="61" spans="1:4" ht="15.75" hidden="1" outlineLevel="1" x14ac:dyDescent="0.2">
      <c r="A61" s="32" t="s">
        <v>2209</v>
      </c>
      <c r="B61" s="33" t="s">
        <v>9</v>
      </c>
      <c r="C61" s="32">
        <v>5.49</v>
      </c>
      <c r="D61" s="105"/>
    </row>
    <row r="62" spans="1:4" ht="15.75" hidden="1" outlineLevel="1" x14ac:dyDescent="0.2">
      <c r="A62" s="32" t="s">
        <v>2209</v>
      </c>
      <c r="B62" s="33" t="s">
        <v>10</v>
      </c>
      <c r="C62" s="32">
        <v>5.51</v>
      </c>
      <c r="D62" s="105"/>
    </row>
    <row r="63" spans="1:4" ht="15.75" hidden="1" outlineLevel="1" x14ac:dyDescent="0.2">
      <c r="A63" s="32" t="s">
        <v>2209</v>
      </c>
      <c r="B63" s="33" t="s">
        <v>2344</v>
      </c>
      <c r="C63" s="32">
        <v>5.52</v>
      </c>
      <c r="D63" s="105"/>
    </row>
    <row r="64" spans="1:4" ht="15.75" hidden="1" outlineLevel="1" x14ac:dyDescent="0.2">
      <c r="A64" s="32" t="s">
        <v>2209</v>
      </c>
      <c r="B64" s="33" t="s">
        <v>11</v>
      </c>
      <c r="C64" s="32">
        <v>5.53</v>
      </c>
      <c r="D64" s="105"/>
    </row>
    <row r="65" spans="1:4" ht="15.75" hidden="1" outlineLevel="1" x14ac:dyDescent="0.2">
      <c r="A65" s="32" t="s">
        <v>2209</v>
      </c>
      <c r="B65" s="33" t="s">
        <v>12</v>
      </c>
      <c r="C65" s="32">
        <v>5.69</v>
      </c>
      <c r="D65" s="105"/>
    </row>
    <row r="66" spans="1:4" ht="15.75" hidden="1" outlineLevel="1" x14ac:dyDescent="0.2">
      <c r="A66" s="32" t="s">
        <v>2209</v>
      </c>
      <c r="B66" s="33" t="s">
        <v>120</v>
      </c>
      <c r="C66" s="34">
        <v>5.72</v>
      </c>
      <c r="D66" s="105"/>
    </row>
    <row r="67" spans="1:4" ht="15.75" hidden="1" outlineLevel="1" x14ac:dyDescent="0.2">
      <c r="A67" s="32" t="s">
        <v>2209</v>
      </c>
      <c r="B67" s="33" t="s">
        <v>13</v>
      </c>
      <c r="C67" s="32">
        <v>5.75</v>
      </c>
      <c r="D67" s="105"/>
    </row>
    <row r="68" spans="1:4" ht="15.75" hidden="1" outlineLevel="1" x14ac:dyDescent="0.2">
      <c r="A68" s="32" t="s">
        <v>2209</v>
      </c>
      <c r="B68" s="33" t="s">
        <v>14</v>
      </c>
      <c r="C68" s="34">
        <v>5.7</v>
      </c>
      <c r="D68" s="105"/>
    </row>
    <row r="69" spans="1:4" ht="15.75" hidden="1" outlineLevel="1" x14ac:dyDescent="0.2">
      <c r="A69" s="32" t="s">
        <v>2209</v>
      </c>
      <c r="B69" s="33" t="s">
        <v>15</v>
      </c>
      <c r="C69" s="32">
        <v>5.74</v>
      </c>
      <c r="D69" s="105"/>
    </row>
    <row r="70" spans="1:4" ht="15.75" hidden="1" outlineLevel="1" x14ac:dyDescent="0.2">
      <c r="A70" s="32" t="s">
        <v>2209</v>
      </c>
      <c r="B70" s="33" t="s">
        <v>121</v>
      </c>
      <c r="C70" s="32">
        <v>5.76</v>
      </c>
      <c r="D70" s="105"/>
    </row>
    <row r="71" spans="1:4" ht="15.75" hidden="1" outlineLevel="1" x14ac:dyDescent="0.2">
      <c r="A71" s="32" t="s">
        <v>2209</v>
      </c>
      <c r="B71" s="33" t="s">
        <v>122</v>
      </c>
      <c r="C71" s="32">
        <v>5.89</v>
      </c>
      <c r="D71" s="104" t="s">
        <v>2342</v>
      </c>
    </row>
    <row r="72" spans="1:4" ht="15.75" hidden="1" outlineLevel="1" x14ac:dyDescent="0.2">
      <c r="A72" s="32" t="s">
        <v>2209</v>
      </c>
      <c r="B72" s="33" t="s">
        <v>17</v>
      </c>
      <c r="C72" s="32">
        <v>5.58</v>
      </c>
      <c r="D72" s="105"/>
    </row>
    <row r="73" spans="1:4" ht="15.75" hidden="1" outlineLevel="1" x14ac:dyDescent="0.2">
      <c r="A73" s="32" t="s">
        <v>2209</v>
      </c>
      <c r="B73" s="33" t="s">
        <v>16</v>
      </c>
      <c r="C73" s="32">
        <v>5.62</v>
      </c>
      <c r="D73" s="105"/>
    </row>
    <row r="74" spans="1:4" ht="15.75" hidden="1" outlineLevel="1" x14ac:dyDescent="0.2">
      <c r="A74" s="32" t="s">
        <v>2209</v>
      </c>
      <c r="B74" s="33" t="s">
        <v>18</v>
      </c>
      <c r="C74" s="32">
        <v>5.54</v>
      </c>
      <c r="D74" s="105"/>
    </row>
    <row r="75" spans="1:4" ht="15.75" hidden="1" outlineLevel="1" x14ac:dyDescent="0.2">
      <c r="A75" s="32" t="s">
        <v>2209</v>
      </c>
      <c r="B75" s="33" t="s">
        <v>19</v>
      </c>
      <c r="C75" s="32">
        <v>5.55</v>
      </c>
      <c r="D75" s="105"/>
    </row>
    <row r="76" spans="1:4" ht="15.75" hidden="1" outlineLevel="1" x14ac:dyDescent="0.2">
      <c r="A76" s="32" t="s">
        <v>2209</v>
      </c>
      <c r="B76" s="33" t="s">
        <v>20</v>
      </c>
      <c r="C76" s="32">
        <v>5.63</v>
      </c>
      <c r="D76" s="105"/>
    </row>
    <row r="77" spans="1:4" ht="15.75" hidden="1" outlineLevel="1" x14ac:dyDescent="0.2">
      <c r="A77" s="32" t="s">
        <v>2209</v>
      </c>
      <c r="B77" s="33" t="s">
        <v>21</v>
      </c>
      <c r="C77" s="32">
        <v>5.65</v>
      </c>
      <c r="D77" s="105"/>
    </row>
    <row r="78" spans="1:4" ht="15.75" hidden="1" outlineLevel="1" x14ac:dyDescent="0.2">
      <c r="A78" s="32" t="s">
        <v>2209</v>
      </c>
      <c r="B78" s="33" t="s">
        <v>123</v>
      </c>
      <c r="C78" s="32">
        <v>5.66</v>
      </c>
      <c r="D78" s="105"/>
    </row>
    <row r="79" spans="1:4" ht="15.75" hidden="1" outlineLevel="1" x14ac:dyDescent="0.2">
      <c r="A79" s="32" t="s">
        <v>2209</v>
      </c>
      <c r="B79" s="33" t="s">
        <v>22</v>
      </c>
      <c r="C79" s="32">
        <v>5.68</v>
      </c>
      <c r="D79" s="105"/>
    </row>
    <row r="80" spans="1:4" ht="15.75" hidden="1" outlineLevel="1" x14ac:dyDescent="0.2">
      <c r="A80" s="32" t="s">
        <v>2209</v>
      </c>
      <c r="B80" s="33" t="s">
        <v>23</v>
      </c>
      <c r="C80" s="32">
        <v>5.45</v>
      </c>
      <c r="D80" s="105"/>
    </row>
    <row r="81" spans="1:4" ht="15.75" hidden="1" outlineLevel="1" x14ac:dyDescent="0.2">
      <c r="A81" s="32" t="s">
        <v>2209</v>
      </c>
      <c r="B81" s="33" t="s">
        <v>24</v>
      </c>
      <c r="C81" s="32">
        <v>5.47</v>
      </c>
      <c r="D81" s="105"/>
    </row>
    <row r="82" spans="1:4" ht="15.75" hidden="1" outlineLevel="1" x14ac:dyDescent="0.2">
      <c r="A82" s="32" t="s">
        <v>2209</v>
      </c>
      <c r="B82" s="33" t="s">
        <v>25</v>
      </c>
      <c r="C82" s="32">
        <v>5.48</v>
      </c>
      <c r="D82" s="105"/>
    </row>
    <row r="83" spans="1:4" ht="15.75" collapsed="1" x14ac:dyDescent="0.2">
      <c r="A83" s="37" t="s">
        <v>2209</v>
      </c>
      <c r="B83" s="33"/>
      <c r="C83" s="32"/>
      <c r="D83" s="105"/>
    </row>
    <row r="84" spans="1:4" ht="15.75" hidden="1" outlineLevel="1" x14ac:dyDescent="0.2">
      <c r="A84" s="32" t="s">
        <v>2210</v>
      </c>
      <c r="B84" s="33" t="s">
        <v>0</v>
      </c>
      <c r="C84" s="32">
        <v>5.0999999999999996</v>
      </c>
      <c r="D84" s="105"/>
    </row>
    <row r="85" spans="1:4" ht="15.75" hidden="1" outlineLevel="1" x14ac:dyDescent="0.2">
      <c r="A85" s="32" t="s">
        <v>2210</v>
      </c>
      <c r="B85" s="33" t="s">
        <v>1</v>
      </c>
      <c r="C85" s="32">
        <v>5.2</v>
      </c>
      <c r="D85" s="105"/>
    </row>
    <row r="86" spans="1:4" ht="15.75" hidden="1" outlineLevel="1" x14ac:dyDescent="0.2">
      <c r="A86" s="32" t="s">
        <v>2210</v>
      </c>
      <c r="B86" s="33" t="s">
        <v>2</v>
      </c>
      <c r="C86" s="32">
        <v>5.3</v>
      </c>
      <c r="D86" s="105"/>
    </row>
    <row r="87" spans="1:4" ht="15.75" hidden="1" outlineLevel="1" x14ac:dyDescent="0.2">
      <c r="A87" s="32" t="s">
        <v>2210</v>
      </c>
      <c r="B87" s="33" t="s">
        <v>114</v>
      </c>
      <c r="C87" s="32">
        <v>5.6</v>
      </c>
      <c r="D87" s="105"/>
    </row>
    <row r="88" spans="1:4" ht="15.75" hidden="1" outlineLevel="1" x14ac:dyDescent="0.2">
      <c r="A88" s="32" t="s">
        <v>2210</v>
      </c>
      <c r="B88" s="33" t="s">
        <v>2343</v>
      </c>
      <c r="C88" s="34">
        <v>5.0999999999999996</v>
      </c>
      <c r="D88" s="105"/>
    </row>
    <row r="89" spans="1:4" ht="15.75" hidden="1" outlineLevel="1" x14ac:dyDescent="0.2">
      <c r="A89" s="32" t="s">
        <v>2210</v>
      </c>
      <c r="B89" s="33" t="s">
        <v>852</v>
      </c>
      <c r="C89" s="32">
        <v>5.14</v>
      </c>
      <c r="D89" s="105"/>
    </row>
    <row r="90" spans="1:4" ht="15.75" hidden="1" outlineLevel="1" x14ac:dyDescent="0.2">
      <c r="A90" s="32" t="s">
        <v>2210</v>
      </c>
      <c r="B90" s="33" t="s">
        <v>4</v>
      </c>
      <c r="C90" s="32">
        <v>5.19</v>
      </c>
      <c r="D90" s="105"/>
    </row>
    <row r="91" spans="1:4" ht="15.75" hidden="1" outlineLevel="1" x14ac:dyDescent="0.2">
      <c r="A91" s="32" t="s">
        <v>2210</v>
      </c>
      <c r="B91" s="33" t="s">
        <v>116</v>
      </c>
      <c r="C91" s="32">
        <v>5.24</v>
      </c>
      <c r="D91" s="105"/>
    </row>
    <row r="92" spans="1:4" ht="15.75" hidden="1" outlineLevel="1" x14ac:dyDescent="0.2">
      <c r="A92" s="32" t="s">
        <v>2210</v>
      </c>
      <c r="B92" s="33" t="s">
        <v>5</v>
      </c>
      <c r="C92" s="32">
        <v>5.26</v>
      </c>
      <c r="D92" s="105"/>
    </row>
    <row r="93" spans="1:4" ht="15.75" hidden="1" outlineLevel="1" x14ac:dyDescent="0.2">
      <c r="A93" s="32" t="s">
        <v>2210</v>
      </c>
      <c r="B93" s="33" t="s">
        <v>6</v>
      </c>
      <c r="C93" s="32">
        <v>5.27</v>
      </c>
      <c r="D93" s="105"/>
    </row>
    <row r="94" spans="1:4" ht="15.75" hidden="1" outlineLevel="1" x14ac:dyDescent="0.2">
      <c r="A94" s="32" t="s">
        <v>2210</v>
      </c>
      <c r="B94" s="33" t="s">
        <v>7</v>
      </c>
      <c r="C94" s="32">
        <v>5.28</v>
      </c>
      <c r="D94" s="105"/>
    </row>
    <row r="95" spans="1:4" ht="15.75" hidden="1" outlineLevel="1" x14ac:dyDescent="0.2">
      <c r="A95" s="32" t="s">
        <v>2210</v>
      </c>
      <c r="B95" s="33" t="s">
        <v>124</v>
      </c>
      <c r="C95" s="32">
        <v>5.29</v>
      </c>
      <c r="D95" s="105"/>
    </row>
    <row r="96" spans="1:4" ht="15.75" hidden="1" outlineLevel="1" x14ac:dyDescent="0.2">
      <c r="A96" s="32" t="s">
        <v>2210</v>
      </c>
      <c r="B96" s="33" t="s">
        <v>8</v>
      </c>
      <c r="C96" s="34">
        <v>5.3</v>
      </c>
      <c r="D96" s="105"/>
    </row>
    <row r="97" spans="1:4" ht="15.75" hidden="1" outlineLevel="1" x14ac:dyDescent="0.2">
      <c r="A97" s="32" t="s">
        <v>2210</v>
      </c>
      <c r="B97" s="33" t="s">
        <v>117</v>
      </c>
      <c r="C97" s="32">
        <v>5.31</v>
      </c>
      <c r="D97" s="105"/>
    </row>
    <row r="98" spans="1:4" ht="15.75" hidden="1" outlineLevel="1" x14ac:dyDescent="0.2">
      <c r="A98" s="32" t="s">
        <v>2210</v>
      </c>
      <c r="B98" s="33" t="s">
        <v>118</v>
      </c>
      <c r="C98" s="32">
        <v>5.36</v>
      </c>
      <c r="D98" s="105"/>
    </row>
    <row r="99" spans="1:4" ht="15.75" hidden="1" outlineLevel="1" x14ac:dyDescent="0.2">
      <c r="A99" s="32" t="s">
        <v>2210</v>
      </c>
      <c r="B99" s="33" t="s">
        <v>9</v>
      </c>
      <c r="C99" s="32">
        <v>5.49</v>
      </c>
      <c r="D99" s="105"/>
    </row>
    <row r="100" spans="1:4" ht="15.75" hidden="1" outlineLevel="1" x14ac:dyDescent="0.2">
      <c r="A100" s="32" t="s">
        <v>2210</v>
      </c>
      <c r="B100" s="33" t="s">
        <v>10</v>
      </c>
      <c r="C100" s="32">
        <v>5.51</v>
      </c>
      <c r="D100" s="105"/>
    </row>
    <row r="101" spans="1:4" ht="15.75" hidden="1" outlineLevel="1" x14ac:dyDescent="0.2">
      <c r="A101" s="32" t="s">
        <v>2210</v>
      </c>
      <c r="B101" s="33" t="s">
        <v>2344</v>
      </c>
      <c r="C101" s="32">
        <v>5.52</v>
      </c>
      <c r="D101" s="105"/>
    </row>
    <row r="102" spans="1:4" ht="15.75" hidden="1" outlineLevel="1" x14ac:dyDescent="0.2">
      <c r="A102" s="32" t="s">
        <v>2210</v>
      </c>
      <c r="B102" s="33" t="s">
        <v>11</v>
      </c>
      <c r="C102" s="32">
        <v>5.53</v>
      </c>
      <c r="D102" s="105"/>
    </row>
    <row r="103" spans="1:4" ht="15.75" hidden="1" outlineLevel="1" x14ac:dyDescent="0.2">
      <c r="A103" s="32" t="s">
        <v>2210</v>
      </c>
      <c r="B103" s="33" t="s">
        <v>12</v>
      </c>
      <c r="C103" s="32">
        <v>5.69</v>
      </c>
      <c r="D103" s="105"/>
    </row>
    <row r="104" spans="1:4" ht="15.75" hidden="1" outlineLevel="1" x14ac:dyDescent="0.2">
      <c r="A104" s="32" t="s">
        <v>2210</v>
      </c>
      <c r="B104" s="33" t="s">
        <v>13</v>
      </c>
      <c r="C104" s="32">
        <v>5.75</v>
      </c>
      <c r="D104" s="105"/>
    </row>
    <row r="105" spans="1:4" ht="15.75" hidden="1" outlineLevel="1" x14ac:dyDescent="0.2">
      <c r="A105" s="32" t="s">
        <v>2210</v>
      </c>
      <c r="B105" s="33" t="s">
        <v>14</v>
      </c>
      <c r="C105" s="34">
        <v>5.7</v>
      </c>
      <c r="D105" s="105"/>
    </row>
    <row r="106" spans="1:4" ht="15.75" hidden="1" outlineLevel="1" x14ac:dyDescent="0.2">
      <c r="A106" s="32" t="s">
        <v>2210</v>
      </c>
      <c r="B106" s="33" t="s">
        <v>15</v>
      </c>
      <c r="C106" s="32">
        <v>5.74</v>
      </c>
      <c r="D106" s="105"/>
    </row>
    <row r="107" spans="1:4" ht="15.75" hidden="1" outlineLevel="1" x14ac:dyDescent="0.2">
      <c r="A107" s="32" t="s">
        <v>2210</v>
      </c>
      <c r="B107" s="33" t="s">
        <v>121</v>
      </c>
      <c r="C107" s="32">
        <v>5.76</v>
      </c>
      <c r="D107" s="105"/>
    </row>
    <row r="108" spans="1:4" ht="15.75" hidden="1" outlineLevel="1" x14ac:dyDescent="0.2">
      <c r="A108" s="32" t="s">
        <v>2210</v>
      </c>
      <c r="B108" s="33" t="s">
        <v>122</v>
      </c>
      <c r="C108" s="32">
        <v>5.89</v>
      </c>
      <c r="D108" s="104" t="s">
        <v>2342</v>
      </c>
    </row>
    <row r="109" spans="1:4" ht="15.75" hidden="1" outlineLevel="1" x14ac:dyDescent="0.2">
      <c r="A109" s="32" t="s">
        <v>2210</v>
      </c>
      <c r="B109" s="33" t="s">
        <v>17</v>
      </c>
      <c r="C109" s="32">
        <v>5.58</v>
      </c>
      <c r="D109" s="105"/>
    </row>
    <row r="110" spans="1:4" ht="15.75" hidden="1" outlineLevel="1" x14ac:dyDescent="0.2">
      <c r="A110" s="32" t="s">
        <v>2210</v>
      </c>
      <c r="B110" s="33" t="s">
        <v>16</v>
      </c>
      <c r="C110" s="32">
        <v>5.62</v>
      </c>
      <c r="D110" s="105"/>
    </row>
    <row r="111" spans="1:4" ht="15.75" hidden="1" outlineLevel="1" x14ac:dyDescent="0.2">
      <c r="A111" s="32" t="s">
        <v>2210</v>
      </c>
      <c r="B111" s="33" t="s">
        <v>18</v>
      </c>
      <c r="C111" s="32">
        <v>5.54</v>
      </c>
      <c r="D111" s="105"/>
    </row>
    <row r="112" spans="1:4" ht="15.75" hidden="1" outlineLevel="1" x14ac:dyDescent="0.2">
      <c r="A112" s="32" t="s">
        <v>2210</v>
      </c>
      <c r="B112" s="33" t="s">
        <v>19</v>
      </c>
      <c r="C112" s="32">
        <v>5.55</v>
      </c>
      <c r="D112" s="105"/>
    </row>
    <row r="113" spans="1:4" ht="15.75" hidden="1" outlineLevel="1" x14ac:dyDescent="0.2">
      <c r="A113" s="32" t="s">
        <v>2210</v>
      </c>
      <c r="B113" s="33" t="s">
        <v>21</v>
      </c>
      <c r="C113" s="32">
        <v>5.65</v>
      </c>
      <c r="D113" s="105"/>
    </row>
    <row r="114" spans="1:4" ht="15.75" hidden="1" outlineLevel="1" x14ac:dyDescent="0.2">
      <c r="A114" s="32" t="s">
        <v>2210</v>
      </c>
      <c r="B114" s="33" t="s">
        <v>123</v>
      </c>
      <c r="C114" s="32">
        <v>5.66</v>
      </c>
      <c r="D114" s="105"/>
    </row>
    <row r="115" spans="1:4" ht="15.75" hidden="1" outlineLevel="1" x14ac:dyDescent="0.2">
      <c r="A115" s="32" t="s">
        <v>2210</v>
      </c>
      <c r="B115" s="33" t="s">
        <v>22</v>
      </c>
      <c r="C115" s="32">
        <v>5.68</v>
      </c>
      <c r="D115" s="105"/>
    </row>
    <row r="116" spans="1:4" ht="15.75" hidden="1" outlineLevel="1" x14ac:dyDescent="0.2">
      <c r="A116" s="32" t="s">
        <v>2210</v>
      </c>
      <c r="B116" s="33" t="s">
        <v>23</v>
      </c>
      <c r="C116" s="32">
        <v>5.45</v>
      </c>
      <c r="D116" s="105"/>
    </row>
    <row r="117" spans="1:4" ht="15.75" hidden="1" outlineLevel="1" x14ac:dyDescent="0.2">
      <c r="A117" s="32" t="s">
        <v>2210</v>
      </c>
      <c r="B117" s="33" t="s">
        <v>24</v>
      </c>
      <c r="C117" s="32">
        <v>5.47</v>
      </c>
      <c r="D117" s="105"/>
    </row>
    <row r="118" spans="1:4" ht="15.75" hidden="1" outlineLevel="1" x14ac:dyDescent="0.2">
      <c r="A118" s="32" t="s">
        <v>2210</v>
      </c>
      <c r="B118" s="33" t="s">
        <v>25</v>
      </c>
      <c r="C118" s="32">
        <v>5.48</v>
      </c>
      <c r="D118" s="105"/>
    </row>
    <row r="119" spans="1:4" ht="15.75" collapsed="1" x14ac:dyDescent="0.2">
      <c r="A119" s="37" t="s">
        <v>2210</v>
      </c>
      <c r="B119" s="33"/>
      <c r="C119" s="32"/>
      <c r="D119" s="105"/>
    </row>
    <row r="120" spans="1:4" ht="15.75" hidden="1" outlineLevel="1" x14ac:dyDescent="0.2">
      <c r="A120" s="32" t="s">
        <v>2345</v>
      </c>
      <c r="B120" s="33" t="s">
        <v>0</v>
      </c>
      <c r="C120" s="32">
        <v>5.0999999999999996</v>
      </c>
      <c r="D120" s="105"/>
    </row>
    <row r="121" spans="1:4" ht="15.75" hidden="1" outlineLevel="1" x14ac:dyDescent="0.2">
      <c r="A121" s="32" t="s">
        <v>2345</v>
      </c>
      <c r="B121" s="33" t="s">
        <v>1</v>
      </c>
      <c r="C121" s="32">
        <v>5.2</v>
      </c>
      <c r="D121" s="105"/>
    </row>
    <row r="122" spans="1:4" ht="15.75" hidden="1" outlineLevel="1" x14ac:dyDescent="0.2">
      <c r="A122" s="32" t="s">
        <v>2345</v>
      </c>
      <c r="B122" s="33" t="s">
        <v>2</v>
      </c>
      <c r="C122" s="32">
        <v>5.3</v>
      </c>
      <c r="D122" s="105"/>
    </row>
    <row r="123" spans="1:4" ht="15.75" hidden="1" outlineLevel="1" x14ac:dyDescent="0.2">
      <c r="A123" s="32" t="s">
        <v>2345</v>
      </c>
      <c r="B123" s="33" t="s">
        <v>114</v>
      </c>
      <c r="C123" s="32">
        <v>5.6</v>
      </c>
      <c r="D123" s="105"/>
    </row>
    <row r="124" spans="1:4" ht="15.75" hidden="1" outlineLevel="1" x14ac:dyDescent="0.2">
      <c r="A124" s="32" t="s">
        <v>2345</v>
      </c>
      <c r="B124" s="33" t="s">
        <v>2343</v>
      </c>
      <c r="C124" s="34">
        <v>5.0999999999999996</v>
      </c>
      <c r="D124" s="105"/>
    </row>
    <row r="125" spans="1:4" ht="15.75" hidden="1" outlineLevel="1" x14ac:dyDescent="0.2">
      <c r="A125" s="32" t="s">
        <v>2345</v>
      </c>
      <c r="B125" s="33" t="s">
        <v>852</v>
      </c>
      <c r="C125" s="32">
        <v>5.14</v>
      </c>
      <c r="D125" s="105"/>
    </row>
    <row r="126" spans="1:4" ht="15.75" hidden="1" outlineLevel="1" x14ac:dyDescent="0.2">
      <c r="A126" s="32" t="s">
        <v>2345</v>
      </c>
      <c r="B126" s="33" t="s">
        <v>4</v>
      </c>
      <c r="C126" s="32">
        <v>5.19</v>
      </c>
      <c r="D126" s="105"/>
    </row>
    <row r="127" spans="1:4" ht="15.75" hidden="1" outlineLevel="1" x14ac:dyDescent="0.2">
      <c r="A127" s="32" t="s">
        <v>2345</v>
      </c>
      <c r="B127" s="33" t="s">
        <v>116</v>
      </c>
      <c r="C127" s="32">
        <v>5.24</v>
      </c>
      <c r="D127" s="105"/>
    </row>
    <row r="128" spans="1:4" ht="15.75" hidden="1" outlineLevel="1" x14ac:dyDescent="0.2">
      <c r="A128" s="32" t="s">
        <v>2345</v>
      </c>
      <c r="B128" s="33" t="s">
        <v>5</v>
      </c>
      <c r="C128" s="32">
        <v>5.26</v>
      </c>
      <c r="D128" s="105"/>
    </row>
    <row r="129" spans="1:4" ht="15.75" hidden="1" outlineLevel="1" x14ac:dyDescent="0.2">
      <c r="A129" s="32" t="s">
        <v>2345</v>
      </c>
      <c r="B129" s="33" t="s">
        <v>6</v>
      </c>
      <c r="C129" s="32">
        <v>5.27</v>
      </c>
      <c r="D129" s="105"/>
    </row>
    <row r="130" spans="1:4" ht="15.75" hidden="1" outlineLevel="1" x14ac:dyDescent="0.2">
      <c r="A130" s="32" t="s">
        <v>2345</v>
      </c>
      <c r="B130" s="33" t="s">
        <v>7</v>
      </c>
      <c r="C130" s="32">
        <v>5.28</v>
      </c>
      <c r="D130" s="105"/>
    </row>
    <row r="131" spans="1:4" ht="15.75" hidden="1" outlineLevel="1" x14ac:dyDescent="0.2">
      <c r="A131" s="32" t="s">
        <v>2345</v>
      </c>
      <c r="B131" s="33" t="s">
        <v>124</v>
      </c>
      <c r="C131" s="32">
        <v>5.29</v>
      </c>
      <c r="D131" s="105"/>
    </row>
    <row r="132" spans="1:4" ht="15.75" hidden="1" outlineLevel="1" x14ac:dyDescent="0.2">
      <c r="A132" s="32" t="s">
        <v>2345</v>
      </c>
      <c r="B132" s="33" t="s">
        <v>8</v>
      </c>
      <c r="C132" s="34">
        <v>5.3</v>
      </c>
      <c r="D132" s="105"/>
    </row>
    <row r="133" spans="1:4" ht="15.75" hidden="1" outlineLevel="1" x14ac:dyDescent="0.2">
      <c r="A133" s="32" t="s">
        <v>2345</v>
      </c>
      <c r="B133" s="33" t="s">
        <v>117</v>
      </c>
      <c r="C133" s="32">
        <v>5.31</v>
      </c>
      <c r="D133" s="105"/>
    </row>
    <row r="134" spans="1:4" ht="15.75" hidden="1" outlineLevel="1" x14ac:dyDescent="0.2">
      <c r="A134" s="32" t="s">
        <v>2345</v>
      </c>
      <c r="B134" s="33" t="s">
        <v>118</v>
      </c>
      <c r="C134" s="32">
        <v>5.36</v>
      </c>
      <c r="D134" s="105"/>
    </row>
    <row r="135" spans="1:4" ht="15.75" hidden="1" outlineLevel="1" x14ac:dyDescent="0.2">
      <c r="A135" s="32" t="s">
        <v>2345</v>
      </c>
      <c r="B135" s="33" t="s">
        <v>11</v>
      </c>
      <c r="C135" s="32">
        <v>5.53</v>
      </c>
      <c r="D135" s="105"/>
    </row>
    <row r="136" spans="1:4" ht="15.75" hidden="1" outlineLevel="1" x14ac:dyDescent="0.2">
      <c r="A136" s="32" t="s">
        <v>2345</v>
      </c>
      <c r="B136" s="33" t="s">
        <v>17</v>
      </c>
      <c r="C136" s="32">
        <v>5.58</v>
      </c>
      <c r="D136" s="105"/>
    </row>
    <row r="137" spans="1:4" ht="15.75" hidden="1" outlineLevel="1" x14ac:dyDescent="0.2">
      <c r="A137" s="32" t="s">
        <v>2345</v>
      </c>
      <c r="B137" s="33" t="s">
        <v>16</v>
      </c>
      <c r="C137" s="32">
        <v>5.62</v>
      </c>
      <c r="D137" s="105"/>
    </row>
    <row r="138" spans="1:4" ht="15.75" hidden="1" outlineLevel="1" x14ac:dyDescent="0.2">
      <c r="A138" s="32" t="s">
        <v>2345</v>
      </c>
      <c r="B138" s="33" t="s">
        <v>18</v>
      </c>
      <c r="C138" s="32">
        <v>5.54</v>
      </c>
      <c r="D138" s="105"/>
    </row>
    <row r="139" spans="1:4" ht="15.75" hidden="1" outlineLevel="1" x14ac:dyDescent="0.2">
      <c r="A139" s="32" t="s">
        <v>2345</v>
      </c>
      <c r="B139" s="33" t="s">
        <v>19</v>
      </c>
      <c r="C139" s="32">
        <v>5.55</v>
      </c>
      <c r="D139" s="105"/>
    </row>
    <row r="140" spans="1:4" ht="15.75" hidden="1" outlineLevel="1" x14ac:dyDescent="0.2">
      <c r="A140" s="32" t="s">
        <v>2345</v>
      </c>
      <c r="B140" s="33" t="s">
        <v>20</v>
      </c>
      <c r="C140" s="32">
        <v>5.63</v>
      </c>
      <c r="D140" s="105"/>
    </row>
    <row r="141" spans="1:4" ht="15.75" hidden="1" outlineLevel="1" x14ac:dyDescent="0.2">
      <c r="A141" s="32" t="s">
        <v>2345</v>
      </c>
      <c r="B141" s="33" t="s">
        <v>23</v>
      </c>
      <c r="C141" s="32">
        <v>5.45</v>
      </c>
      <c r="D141" s="105"/>
    </row>
    <row r="142" spans="1:4" ht="15.75" hidden="1" outlineLevel="1" x14ac:dyDescent="0.2">
      <c r="A142" s="32" t="s">
        <v>2345</v>
      </c>
      <c r="B142" s="33" t="s">
        <v>24</v>
      </c>
      <c r="C142" s="32">
        <v>5.47</v>
      </c>
      <c r="D142" s="105"/>
    </row>
    <row r="143" spans="1:4" ht="15.75" hidden="1" outlineLevel="1" x14ac:dyDescent="0.2">
      <c r="A143" s="32" t="s">
        <v>2345</v>
      </c>
      <c r="B143" s="33" t="s">
        <v>25</v>
      </c>
      <c r="C143" s="32">
        <v>5.48</v>
      </c>
      <c r="D143" s="105"/>
    </row>
    <row r="144" spans="1:4" ht="15.75" collapsed="1" x14ac:dyDescent="0.2">
      <c r="A144" s="37" t="s">
        <v>2345</v>
      </c>
      <c r="B144" s="33"/>
      <c r="C144" s="32"/>
      <c r="D144" s="105"/>
    </row>
    <row r="145" spans="1:4" ht="15.75" hidden="1" outlineLevel="1" x14ac:dyDescent="0.2">
      <c r="A145" s="32" t="s">
        <v>1005</v>
      </c>
      <c r="B145" s="33" t="s">
        <v>0</v>
      </c>
      <c r="C145" s="32">
        <v>5.0999999999999996</v>
      </c>
      <c r="D145" s="105"/>
    </row>
    <row r="146" spans="1:4" ht="15.75" hidden="1" outlineLevel="1" x14ac:dyDescent="0.2">
      <c r="A146" s="32" t="s">
        <v>1005</v>
      </c>
      <c r="B146" s="33" t="s">
        <v>1</v>
      </c>
      <c r="C146" s="32">
        <v>5.2</v>
      </c>
      <c r="D146" s="105"/>
    </row>
    <row r="147" spans="1:4" ht="15.75" hidden="1" outlineLevel="1" x14ac:dyDescent="0.2">
      <c r="A147" s="32" t="s">
        <v>1005</v>
      </c>
      <c r="B147" s="33" t="s">
        <v>2</v>
      </c>
      <c r="C147" s="32">
        <v>5.3</v>
      </c>
      <c r="D147" s="105"/>
    </row>
    <row r="148" spans="1:4" ht="15.75" hidden="1" outlineLevel="1" x14ac:dyDescent="0.2">
      <c r="A148" s="32" t="s">
        <v>1005</v>
      </c>
      <c r="B148" s="33" t="s">
        <v>114</v>
      </c>
      <c r="C148" s="32">
        <v>5.6</v>
      </c>
      <c r="D148" s="105"/>
    </row>
    <row r="149" spans="1:4" ht="15.75" hidden="1" outlineLevel="1" x14ac:dyDescent="0.2">
      <c r="A149" s="32" t="s">
        <v>1005</v>
      </c>
      <c r="B149" s="33" t="s">
        <v>2343</v>
      </c>
      <c r="C149" s="34">
        <v>5.0999999999999996</v>
      </c>
      <c r="D149" s="105"/>
    </row>
    <row r="150" spans="1:4" ht="15.75" hidden="1" outlineLevel="1" x14ac:dyDescent="0.2">
      <c r="A150" s="32" t="s">
        <v>1005</v>
      </c>
      <c r="B150" s="33" t="s">
        <v>852</v>
      </c>
      <c r="C150" s="32">
        <v>5.14</v>
      </c>
      <c r="D150" s="105"/>
    </row>
    <row r="151" spans="1:4" ht="15.75" hidden="1" outlineLevel="1" x14ac:dyDescent="0.2">
      <c r="A151" s="32" t="s">
        <v>1005</v>
      </c>
      <c r="B151" s="33" t="s">
        <v>4</v>
      </c>
      <c r="C151" s="32">
        <v>5.19</v>
      </c>
      <c r="D151" s="105"/>
    </row>
    <row r="152" spans="1:4" ht="15.75" hidden="1" outlineLevel="1" x14ac:dyDescent="0.2">
      <c r="A152" s="32" t="s">
        <v>1005</v>
      </c>
      <c r="B152" s="33" t="s">
        <v>116</v>
      </c>
      <c r="C152" s="32">
        <v>5.24</v>
      </c>
      <c r="D152" s="105"/>
    </row>
    <row r="153" spans="1:4" ht="15.75" hidden="1" outlineLevel="1" x14ac:dyDescent="0.2">
      <c r="A153" s="32" t="s">
        <v>1005</v>
      </c>
      <c r="B153" s="33" t="s">
        <v>5</v>
      </c>
      <c r="C153" s="32">
        <v>5.26</v>
      </c>
      <c r="D153" s="105"/>
    </row>
    <row r="154" spans="1:4" ht="15.75" hidden="1" outlineLevel="1" x14ac:dyDescent="0.2">
      <c r="A154" s="32" t="s">
        <v>1005</v>
      </c>
      <c r="B154" s="33" t="s">
        <v>6</v>
      </c>
      <c r="C154" s="32">
        <v>5.27</v>
      </c>
      <c r="D154" s="105"/>
    </row>
    <row r="155" spans="1:4" ht="15.75" hidden="1" outlineLevel="1" x14ac:dyDescent="0.2">
      <c r="A155" s="32" t="s">
        <v>1005</v>
      </c>
      <c r="B155" s="33" t="s">
        <v>7</v>
      </c>
      <c r="C155" s="32">
        <v>5.28</v>
      </c>
      <c r="D155" s="105"/>
    </row>
    <row r="156" spans="1:4" ht="15.75" hidden="1" outlineLevel="1" x14ac:dyDescent="0.2">
      <c r="A156" s="32" t="s">
        <v>1005</v>
      </c>
      <c r="B156" s="33" t="s">
        <v>8</v>
      </c>
      <c r="C156" s="34">
        <v>5.3</v>
      </c>
      <c r="D156" s="105"/>
    </row>
    <row r="157" spans="1:4" ht="15.75" hidden="1" outlineLevel="1" x14ac:dyDescent="0.2">
      <c r="A157" s="32" t="s">
        <v>1005</v>
      </c>
      <c r="B157" s="33" t="s">
        <v>740</v>
      </c>
      <c r="C157" s="32">
        <v>5.32</v>
      </c>
      <c r="D157" s="105"/>
    </row>
    <row r="158" spans="1:4" ht="15.75" hidden="1" outlineLevel="1" x14ac:dyDescent="0.2">
      <c r="A158" s="32" t="s">
        <v>1005</v>
      </c>
      <c r="B158" s="33" t="s">
        <v>118</v>
      </c>
      <c r="C158" s="32">
        <v>5.36</v>
      </c>
      <c r="D158" s="105"/>
    </row>
    <row r="159" spans="1:4" ht="15.75" hidden="1" outlineLevel="1" x14ac:dyDescent="0.2">
      <c r="A159" s="32" t="s">
        <v>1005</v>
      </c>
      <c r="B159" s="33" t="s">
        <v>11</v>
      </c>
      <c r="C159" s="32">
        <v>5.53</v>
      </c>
      <c r="D159" s="105"/>
    </row>
    <row r="160" spans="1:4" ht="15.75" hidden="1" outlineLevel="1" x14ac:dyDescent="0.2">
      <c r="A160" s="32" t="s">
        <v>1005</v>
      </c>
      <c r="B160" s="33" t="s">
        <v>17</v>
      </c>
      <c r="C160" s="32">
        <v>5.58</v>
      </c>
      <c r="D160" s="105"/>
    </row>
    <row r="161" spans="1:4" ht="15.75" hidden="1" outlineLevel="1" x14ac:dyDescent="0.2">
      <c r="A161" s="32" t="s">
        <v>1005</v>
      </c>
      <c r="B161" s="33" t="s">
        <v>18</v>
      </c>
      <c r="C161" s="32">
        <v>5.54</v>
      </c>
      <c r="D161" s="105"/>
    </row>
    <row r="162" spans="1:4" ht="15.75" hidden="1" outlineLevel="1" x14ac:dyDescent="0.2">
      <c r="A162" s="32" t="s">
        <v>1005</v>
      </c>
      <c r="B162" s="33" t="s">
        <v>19</v>
      </c>
      <c r="C162" s="32">
        <v>5.55</v>
      </c>
      <c r="D162" s="105"/>
    </row>
    <row r="163" spans="1:4" ht="15.75" hidden="1" outlineLevel="1" x14ac:dyDescent="0.2">
      <c r="A163" s="32" t="s">
        <v>1005</v>
      </c>
      <c r="B163" s="33" t="s">
        <v>16</v>
      </c>
      <c r="C163" s="32">
        <v>5.62</v>
      </c>
      <c r="D163" s="105"/>
    </row>
    <row r="164" spans="1:4" ht="15.75" hidden="1" outlineLevel="1" x14ac:dyDescent="0.2">
      <c r="A164" s="32" t="s">
        <v>1005</v>
      </c>
      <c r="B164" s="33" t="s">
        <v>20</v>
      </c>
      <c r="C164" s="32">
        <v>5.63</v>
      </c>
      <c r="D164" s="105"/>
    </row>
    <row r="165" spans="1:4" ht="15.75" hidden="1" outlineLevel="1" x14ac:dyDescent="0.2">
      <c r="A165" s="32" t="s">
        <v>1005</v>
      </c>
      <c r="B165" s="33" t="s">
        <v>23</v>
      </c>
      <c r="C165" s="32">
        <v>5.45</v>
      </c>
      <c r="D165" s="105"/>
    </row>
    <row r="166" spans="1:4" ht="15.75" hidden="1" outlineLevel="1" x14ac:dyDescent="0.2">
      <c r="A166" s="32" t="s">
        <v>1005</v>
      </c>
      <c r="B166" s="33" t="s">
        <v>24</v>
      </c>
      <c r="C166" s="32">
        <v>5.47</v>
      </c>
      <c r="D166" s="105"/>
    </row>
    <row r="167" spans="1:4" ht="15.75" hidden="1" outlineLevel="1" x14ac:dyDescent="0.2">
      <c r="A167" s="32" t="s">
        <v>1005</v>
      </c>
      <c r="B167" s="33" t="s">
        <v>25</v>
      </c>
      <c r="C167" s="32">
        <v>5.48</v>
      </c>
      <c r="D167" s="105"/>
    </row>
    <row r="168" spans="1:4" ht="15.75" collapsed="1" x14ac:dyDescent="0.2">
      <c r="A168" s="37" t="s">
        <v>1005</v>
      </c>
      <c r="B168" s="33"/>
      <c r="C168" s="32"/>
      <c r="D168" s="105"/>
    </row>
    <row r="169" spans="1:4" ht="15.75" hidden="1" outlineLevel="1" x14ac:dyDescent="0.2">
      <c r="A169" s="32" t="s">
        <v>2225</v>
      </c>
      <c r="B169" s="33" t="s">
        <v>0</v>
      </c>
      <c r="C169" s="32">
        <v>5.0999999999999996</v>
      </c>
      <c r="D169" s="105"/>
    </row>
    <row r="170" spans="1:4" ht="15.75" hidden="1" outlineLevel="1" x14ac:dyDescent="0.2">
      <c r="A170" s="32" t="s">
        <v>2225</v>
      </c>
      <c r="B170" s="33" t="s">
        <v>1</v>
      </c>
      <c r="C170" s="32">
        <v>5.2</v>
      </c>
      <c r="D170" s="105"/>
    </row>
    <row r="171" spans="1:4" ht="15.75" hidden="1" outlineLevel="1" x14ac:dyDescent="0.2">
      <c r="A171" s="32" t="s">
        <v>2225</v>
      </c>
      <c r="B171" s="33" t="s">
        <v>2</v>
      </c>
      <c r="C171" s="32">
        <v>5.3</v>
      </c>
      <c r="D171" s="105"/>
    </row>
    <row r="172" spans="1:4" ht="15.75" hidden="1" outlineLevel="1" x14ac:dyDescent="0.2">
      <c r="A172" s="32" t="s">
        <v>2225</v>
      </c>
      <c r="B172" s="33" t="s">
        <v>114</v>
      </c>
      <c r="C172" s="32">
        <v>5.6</v>
      </c>
      <c r="D172" s="105"/>
    </row>
    <row r="173" spans="1:4" ht="15.75" hidden="1" outlineLevel="1" x14ac:dyDescent="0.2">
      <c r="A173" s="32" t="s">
        <v>2225</v>
      </c>
      <c r="B173" s="33" t="s">
        <v>2343</v>
      </c>
      <c r="C173" s="34">
        <v>5.0999999999999996</v>
      </c>
      <c r="D173" s="105"/>
    </row>
    <row r="174" spans="1:4" ht="15.75" hidden="1" outlineLevel="1" x14ac:dyDescent="0.2">
      <c r="A174" s="32" t="s">
        <v>2225</v>
      </c>
      <c r="B174" s="33" t="s">
        <v>852</v>
      </c>
      <c r="C174" s="32">
        <v>5.14</v>
      </c>
      <c r="D174" s="105"/>
    </row>
    <row r="175" spans="1:4" ht="15.75" hidden="1" outlineLevel="1" x14ac:dyDescent="0.2">
      <c r="A175" s="32" t="s">
        <v>2225</v>
      </c>
      <c r="B175" s="33" t="s">
        <v>4</v>
      </c>
      <c r="C175" s="32">
        <v>5.19</v>
      </c>
      <c r="D175" s="105"/>
    </row>
    <row r="176" spans="1:4" ht="15.75" hidden="1" outlineLevel="1" x14ac:dyDescent="0.2">
      <c r="A176" s="32" t="s">
        <v>2225</v>
      </c>
      <c r="B176" s="33" t="s">
        <v>116</v>
      </c>
      <c r="C176" s="32">
        <v>5.24</v>
      </c>
      <c r="D176" s="105"/>
    </row>
    <row r="177" spans="1:4" ht="15.75" hidden="1" outlineLevel="1" x14ac:dyDescent="0.2">
      <c r="A177" s="32" t="s">
        <v>2225</v>
      </c>
      <c r="B177" s="33" t="s">
        <v>5</v>
      </c>
      <c r="C177" s="32">
        <v>5.26</v>
      </c>
      <c r="D177" s="105"/>
    </row>
    <row r="178" spans="1:4" ht="15.75" hidden="1" outlineLevel="1" x14ac:dyDescent="0.2">
      <c r="A178" s="32" t="s">
        <v>2225</v>
      </c>
      <c r="B178" s="33" t="s">
        <v>6</v>
      </c>
      <c r="C178" s="32">
        <v>5.27</v>
      </c>
      <c r="D178" s="105"/>
    </row>
    <row r="179" spans="1:4" ht="15.75" hidden="1" outlineLevel="1" x14ac:dyDescent="0.2">
      <c r="A179" s="32" t="s">
        <v>2225</v>
      </c>
      <c r="B179" s="33" t="s">
        <v>7</v>
      </c>
      <c r="C179" s="32">
        <v>5.28</v>
      </c>
      <c r="D179" s="105"/>
    </row>
    <row r="180" spans="1:4" ht="15.75" hidden="1" outlineLevel="1" x14ac:dyDescent="0.2">
      <c r="A180" s="32" t="s">
        <v>2225</v>
      </c>
      <c r="B180" s="33" t="s">
        <v>124</v>
      </c>
      <c r="C180" s="32">
        <v>5.29</v>
      </c>
      <c r="D180" s="105"/>
    </row>
    <row r="181" spans="1:4" ht="15.75" hidden="1" outlineLevel="1" x14ac:dyDescent="0.2">
      <c r="A181" s="32" t="s">
        <v>2225</v>
      </c>
      <c r="B181" s="33" t="s">
        <v>8</v>
      </c>
      <c r="C181" s="34">
        <v>5.3</v>
      </c>
      <c r="D181" s="105"/>
    </row>
    <row r="182" spans="1:4" ht="15.75" hidden="1" outlineLevel="1" x14ac:dyDescent="0.2">
      <c r="A182" s="32" t="s">
        <v>2225</v>
      </c>
      <c r="B182" s="33" t="s">
        <v>740</v>
      </c>
      <c r="C182" s="32">
        <v>5.32</v>
      </c>
      <c r="D182" s="105"/>
    </row>
    <row r="183" spans="1:4" ht="15.75" hidden="1" outlineLevel="1" x14ac:dyDescent="0.2">
      <c r="A183" s="32" t="s">
        <v>2225</v>
      </c>
      <c r="B183" s="33" t="s">
        <v>118</v>
      </c>
      <c r="C183" s="32">
        <v>5.36</v>
      </c>
      <c r="D183" s="105"/>
    </row>
    <row r="184" spans="1:4" ht="15.75" hidden="1" outlineLevel="1" x14ac:dyDescent="0.2">
      <c r="A184" s="32" t="s">
        <v>2225</v>
      </c>
      <c r="B184" s="33" t="s">
        <v>11</v>
      </c>
      <c r="C184" s="32">
        <v>5.53</v>
      </c>
      <c r="D184" s="105"/>
    </row>
    <row r="185" spans="1:4" ht="15.75" hidden="1" outlineLevel="1" x14ac:dyDescent="0.2">
      <c r="A185" s="32" t="s">
        <v>2225</v>
      </c>
      <c r="B185" s="33" t="s">
        <v>17</v>
      </c>
      <c r="C185" s="32">
        <v>5.58</v>
      </c>
      <c r="D185" s="105"/>
    </row>
    <row r="186" spans="1:4" ht="15.75" hidden="1" outlineLevel="1" x14ac:dyDescent="0.2">
      <c r="A186" s="32" t="s">
        <v>2225</v>
      </c>
      <c r="B186" s="33" t="s">
        <v>18</v>
      </c>
      <c r="C186" s="32">
        <v>5.54</v>
      </c>
      <c r="D186" s="105"/>
    </row>
    <row r="187" spans="1:4" ht="15.75" hidden="1" outlineLevel="1" x14ac:dyDescent="0.2">
      <c r="A187" s="32" t="s">
        <v>2225</v>
      </c>
      <c r="B187" s="33" t="s">
        <v>19</v>
      </c>
      <c r="C187" s="32">
        <v>5.55</v>
      </c>
      <c r="D187" s="105"/>
    </row>
    <row r="188" spans="1:4" ht="15.75" hidden="1" outlineLevel="1" x14ac:dyDescent="0.2">
      <c r="A188" s="32" t="s">
        <v>2225</v>
      </c>
      <c r="B188" s="33" t="s">
        <v>20</v>
      </c>
      <c r="C188" s="32">
        <v>5.63</v>
      </c>
      <c r="D188" s="105"/>
    </row>
    <row r="189" spans="1:4" ht="15.75" hidden="1" outlineLevel="1" x14ac:dyDescent="0.2">
      <c r="A189" s="32" t="s">
        <v>2225</v>
      </c>
      <c r="B189" s="33" t="s">
        <v>23</v>
      </c>
      <c r="C189" s="32">
        <v>5.45</v>
      </c>
      <c r="D189" s="105"/>
    </row>
    <row r="190" spans="1:4" ht="15.75" hidden="1" outlineLevel="1" x14ac:dyDescent="0.2">
      <c r="A190" s="32" t="s">
        <v>2225</v>
      </c>
      <c r="B190" s="33" t="s">
        <v>24</v>
      </c>
      <c r="C190" s="32">
        <v>5.47</v>
      </c>
      <c r="D190" s="105"/>
    </row>
    <row r="191" spans="1:4" ht="15.75" hidden="1" outlineLevel="1" x14ac:dyDescent="0.2">
      <c r="A191" s="32" t="s">
        <v>2225</v>
      </c>
      <c r="B191" s="33" t="s">
        <v>25</v>
      </c>
      <c r="C191" s="32">
        <v>5.48</v>
      </c>
      <c r="D191" s="105"/>
    </row>
    <row r="192" spans="1:4" ht="15.75" collapsed="1" x14ac:dyDescent="0.2">
      <c r="A192" s="37" t="s">
        <v>2225</v>
      </c>
      <c r="B192" s="33"/>
      <c r="C192" s="32"/>
      <c r="D192" s="105"/>
    </row>
    <row r="193" spans="1:4" ht="15.75" hidden="1" outlineLevel="1" x14ac:dyDescent="0.2">
      <c r="A193" s="32" t="s">
        <v>2346</v>
      </c>
      <c r="B193" s="33" t="s">
        <v>0</v>
      </c>
      <c r="C193" s="32">
        <v>5.0999999999999996</v>
      </c>
      <c r="D193" s="105"/>
    </row>
    <row r="194" spans="1:4" ht="15.75" hidden="1" outlineLevel="1" x14ac:dyDescent="0.2">
      <c r="A194" s="32" t="s">
        <v>2346</v>
      </c>
      <c r="B194" s="33" t="s">
        <v>1</v>
      </c>
      <c r="C194" s="32">
        <v>5.2</v>
      </c>
      <c r="D194" s="105"/>
    </row>
    <row r="195" spans="1:4" ht="15.75" hidden="1" outlineLevel="1" x14ac:dyDescent="0.2">
      <c r="A195" s="32" t="s">
        <v>2346</v>
      </c>
      <c r="B195" s="33" t="s">
        <v>2</v>
      </c>
      <c r="C195" s="32">
        <v>5.3</v>
      </c>
      <c r="D195" s="105"/>
    </row>
    <row r="196" spans="1:4" ht="15.75" hidden="1" outlineLevel="1" x14ac:dyDescent="0.2">
      <c r="A196" s="32" t="s">
        <v>2346</v>
      </c>
      <c r="B196" s="33" t="s">
        <v>114</v>
      </c>
      <c r="C196" s="32">
        <v>5.6</v>
      </c>
      <c r="D196" s="105"/>
    </row>
    <row r="197" spans="1:4" ht="15.75" hidden="1" outlineLevel="1" x14ac:dyDescent="0.2">
      <c r="A197" s="32" t="s">
        <v>2346</v>
      </c>
      <c r="B197" s="33" t="s">
        <v>2343</v>
      </c>
      <c r="C197" s="34">
        <v>5.0999999999999996</v>
      </c>
      <c r="D197" s="105"/>
    </row>
    <row r="198" spans="1:4" ht="15.75" hidden="1" outlineLevel="1" x14ac:dyDescent="0.2">
      <c r="A198" s="32" t="s">
        <v>2346</v>
      </c>
      <c r="B198" s="33" t="s">
        <v>852</v>
      </c>
      <c r="C198" s="32">
        <v>5.14</v>
      </c>
      <c r="D198" s="105"/>
    </row>
    <row r="199" spans="1:4" ht="15.75" hidden="1" outlineLevel="1" x14ac:dyDescent="0.2">
      <c r="A199" s="32" t="s">
        <v>2346</v>
      </c>
      <c r="B199" s="33" t="s">
        <v>4</v>
      </c>
      <c r="C199" s="32">
        <v>5.19</v>
      </c>
      <c r="D199" s="105"/>
    </row>
    <row r="200" spans="1:4" ht="15.75" hidden="1" outlineLevel="1" x14ac:dyDescent="0.2">
      <c r="A200" s="32" t="s">
        <v>2346</v>
      </c>
      <c r="B200" s="33" t="s">
        <v>116</v>
      </c>
      <c r="C200" s="32">
        <v>5.24</v>
      </c>
      <c r="D200" s="105"/>
    </row>
    <row r="201" spans="1:4" ht="15.75" hidden="1" outlineLevel="1" x14ac:dyDescent="0.2">
      <c r="A201" s="32" t="s">
        <v>2346</v>
      </c>
      <c r="B201" s="33" t="s">
        <v>6</v>
      </c>
      <c r="C201" s="32">
        <v>5.27</v>
      </c>
      <c r="D201" s="105"/>
    </row>
    <row r="202" spans="1:4" ht="15.75" hidden="1" outlineLevel="1" x14ac:dyDescent="0.2">
      <c r="A202" s="32" t="s">
        <v>2346</v>
      </c>
      <c r="B202" s="33" t="s">
        <v>7</v>
      </c>
      <c r="C202" s="32">
        <v>5.28</v>
      </c>
      <c r="D202" s="105"/>
    </row>
    <row r="203" spans="1:4" ht="15.75" hidden="1" outlineLevel="1" x14ac:dyDescent="0.2">
      <c r="A203" s="32" t="s">
        <v>2346</v>
      </c>
      <c r="B203" s="33" t="s">
        <v>124</v>
      </c>
      <c r="C203" s="32">
        <v>5.29</v>
      </c>
      <c r="D203" s="105"/>
    </row>
    <row r="204" spans="1:4" ht="15.75" hidden="1" outlineLevel="1" x14ac:dyDescent="0.2">
      <c r="A204" s="32" t="s">
        <v>2346</v>
      </c>
      <c r="B204" s="33" t="s">
        <v>8</v>
      </c>
      <c r="C204" s="34">
        <v>5.3</v>
      </c>
      <c r="D204" s="105"/>
    </row>
    <row r="205" spans="1:4" ht="15.75" hidden="1" outlineLevel="1" x14ac:dyDescent="0.2">
      <c r="A205" s="32" t="s">
        <v>2346</v>
      </c>
      <c r="B205" s="33" t="s">
        <v>860</v>
      </c>
      <c r="C205" s="32">
        <v>5.34</v>
      </c>
      <c r="D205" s="105"/>
    </row>
    <row r="206" spans="1:4" ht="15.75" hidden="1" outlineLevel="1" x14ac:dyDescent="0.2">
      <c r="A206" s="32" t="s">
        <v>2346</v>
      </c>
      <c r="B206" s="33" t="s">
        <v>117</v>
      </c>
      <c r="C206" s="32">
        <v>5.31</v>
      </c>
      <c r="D206" s="105"/>
    </row>
    <row r="207" spans="1:4" ht="15.75" hidden="1" outlineLevel="1" x14ac:dyDescent="0.2">
      <c r="A207" s="32" t="s">
        <v>2346</v>
      </c>
      <c r="B207" s="33" t="s">
        <v>861</v>
      </c>
      <c r="C207" s="32">
        <v>5.101</v>
      </c>
      <c r="D207" s="105"/>
    </row>
    <row r="208" spans="1:4" ht="15.75" hidden="1" outlineLevel="1" x14ac:dyDescent="0.2">
      <c r="A208" s="32" t="s">
        <v>2346</v>
      </c>
      <c r="B208" s="33" t="s">
        <v>118</v>
      </c>
      <c r="C208" s="32">
        <v>5.36</v>
      </c>
      <c r="D208" s="105"/>
    </row>
    <row r="209" spans="1:4" ht="15.75" hidden="1" outlineLevel="1" x14ac:dyDescent="0.2">
      <c r="A209" s="32" t="s">
        <v>2346</v>
      </c>
      <c r="B209" s="33" t="s">
        <v>11</v>
      </c>
      <c r="C209" s="32">
        <v>5.53</v>
      </c>
      <c r="D209" s="105"/>
    </row>
    <row r="210" spans="1:4" ht="15.75" hidden="1" outlineLevel="1" x14ac:dyDescent="0.2">
      <c r="A210" s="32" t="s">
        <v>2346</v>
      </c>
      <c r="B210" s="33" t="s">
        <v>862</v>
      </c>
      <c r="C210" s="32">
        <v>5.1020000000000003</v>
      </c>
      <c r="D210" s="105"/>
    </row>
    <row r="211" spans="1:4" ht="15.75" hidden="1" outlineLevel="1" x14ac:dyDescent="0.2">
      <c r="A211" s="32" t="s">
        <v>2346</v>
      </c>
      <c r="B211" s="33" t="s">
        <v>863</v>
      </c>
      <c r="C211" s="35">
        <v>5.0999999999999996</v>
      </c>
      <c r="D211" s="105"/>
    </row>
    <row r="212" spans="1:4" ht="15.75" hidden="1" outlineLevel="1" x14ac:dyDescent="0.2">
      <c r="A212" s="32" t="s">
        <v>2346</v>
      </c>
      <c r="B212" s="33" t="s">
        <v>17</v>
      </c>
      <c r="C212" s="32">
        <v>5.58</v>
      </c>
      <c r="D212" s="105"/>
    </row>
    <row r="213" spans="1:4" ht="15.75" hidden="1" outlineLevel="1" x14ac:dyDescent="0.2">
      <c r="A213" s="32" t="s">
        <v>2346</v>
      </c>
      <c r="B213" s="33" t="s">
        <v>18</v>
      </c>
      <c r="C213" s="32">
        <v>5.54</v>
      </c>
      <c r="D213" s="105"/>
    </row>
    <row r="214" spans="1:4" ht="15.75" hidden="1" outlineLevel="1" x14ac:dyDescent="0.2">
      <c r="A214" s="32" t="s">
        <v>2346</v>
      </c>
      <c r="B214" s="33" t="s">
        <v>19</v>
      </c>
      <c r="C214" s="32">
        <v>5.55</v>
      </c>
      <c r="D214" s="105"/>
    </row>
    <row r="215" spans="1:4" ht="15.75" hidden="1" outlineLevel="1" x14ac:dyDescent="0.2">
      <c r="A215" s="32" t="s">
        <v>2346</v>
      </c>
      <c r="B215" s="33" t="s">
        <v>20</v>
      </c>
      <c r="C215" s="32">
        <v>5.63</v>
      </c>
      <c r="D215" s="105"/>
    </row>
    <row r="216" spans="1:4" ht="15.75" hidden="1" outlineLevel="1" x14ac:dyDescent="0.2">
      <c r="A216" s="32" t="s">
        <v>2346</v>
      </c>
      <c r="B216" s="33" t="s">
        <v>24</v>
      </c>
      <c r="C216" s="32">
        <v>5.47</v>
      </c>
      <c r="D216" s="105"/>
    </row>
    <row r="217" spans="1:4" ht="15.75" hidden="1" outlineLevel="1" x14ac:dyDescent="0.2">
      <c r="A217" s="32" t="s">
        <v>2346</v>
      </c>
      <c r="B217" s="33" t="s">
        <v>25</v>
      </c>
      <c r="C217" s="32">
        <v>5.48</v>
      </c>
      <c r="D217" s="105"/>
    </row>
    <row r="218" spans="1:4" ht="15.75" collapsed="1" x14ac:dyDescent="0.2">
      <c r="A218" s="37" t="s">
        <v>2346</v>
      </c>
      <c r="B218" s="33"/>
      <c r="C218" s="32"/>
      <c r="D218" s="105"/>
    </row>
    <row r="219" spans="1:4" ht="15.75" hidden="1" outlineLevel="1" x14ac:dyDescent="0.2">
      <c r="A219" s="32" t="s">
        <v>2227</v>
      </c>
      <c r="B219" s="33" t="s">
        <v>0</v>
      </c>
      <c r="C219" s="32">
        <v>5.0999999999999996</v>
      </c>
      <c r="D219" s="105"/>
    </row>
    <row r="220" spans="1:4" ht="15.75" hidden="1" outlineLevel="1" x14ac:dyDescent="0.2">
      <c r="A220" s="32" t="s">
        <v>2227</v>
      </c>
      <c r="B220" s="33" t="s">
        <v>1</v>
      </c>
      <c r="C220" s="32">
        <v>5.2</v>
      </c>
      <c r="D220" s="105"/>
    </row>
    <row r="221" spans="1:4" ht="15.75" hidden="1" outlineLevel="1" x14ac:dyDescent="0.2">
      <c r="A221" s="32" t="s">
        <v>2227</v>
      </c>
      <c r="B221" s="33" t="s">
        <v>2</v>
      </c>
      <c r="C221" s="32">
        <v>5.3</v>
      </c>
      <c r="D221" s="105"/>
    </row>
    <row r="222" spans="1:4" ht="15.75" hidden="1" outlineLevel="1" x14ac:dyDescent="0.2">
      <c r="A222" s="32" t="s">
        <v>2227</v>
      </c>
      <c r="B222" s="33" t="s">
        <v>114</v>
      </c>
      <c r="C222" s="32">
        <v>5.6</v>
      </c>
      <c r="D222" s="105"/>
    </row>
    <row r="223" spans="1:4" ht="15.75" hidden="1" outlineLevel="1" x14ac:dyDescent="0.2">
      <c r="A223" s="32" t="s">
        <v>2227</v>
      </c>
      <c r="B223" s="33" t="s">
        <v>2343</v>
      </c>
      <c r="C223" s="34">
        <v>5.0999999999999996</v>
      </c>
      <c r="D223" s="105"/>
    </row>
    <row r="224" spans="1:4" ht="15.75" hidden="1" outlineLevel="1" x14ac:dyDescent="0.2">
      <c r="A224" s="32" t="s">
        <v>2227</v>
      </c>
      <c r="B224" s="33" t="s">
        <v>852</v>
      </c>
      <c r="C224" s="32">
        <v>5.14</v>
      </c>
      <c r="D224" s="105"/>
    </row>
    <row r="225" spans="1:4" ht="15.75" hidden="1" outlineLevel="1" x14ac:dyDescent="0.2">
      <c r="A225" s="32" t="s">
        <v>2227</v>
      </c>
      <c r="B225" s="33" t="s">
        <v>4</v>
      </c>
      <c r="C225" s="32">
        <v>5.19</v>
      </c>
      <c r="D225" s="105"/>
    </row>
    <row r="226" spans="1:4" ht="15.75" hidden="1" outlineLevel="1" x14ac:dyDescent="0.2">
      <c r="A226" s="32" t="s">
        <v>2227</v>
      </c>
      <c r="B226" s="33" t="s">
        <v>116</v>
      </c>
      <c r="C226" s="32">
        <v>5.24</v>
      </c>
      <c r="D226" s="105"/>
    </row>
    <row r="227" spans="1:4" ht="15.75" hidden="1" outlineLevel="1" x14ac:dyDescent="0.2">
      <c r="A227" s="32" t="s">
        <v>2227</v>
      </c>
      <c r="B227" s="33" t="s">
        <v>5</v>
      </c>
      <c r="C227" s="32">
        <v>5.26</v>
      </c>
      <c r="D227" s="105"/>
    </row>
    <row r="228" spans="1:4" ht="15.75" hidden="1" outlineLevel="1" x14ac:dyDescent="0.2">
      <c r="A228" s="32" t="s">
        <v>2227</v>
      </c>
      <c r="B228" s="33" t="s">
        <v>6</v>
      </c>
      <c r="C228" s="32">
        <v>5.27</v>
      </c>
      <c r="D228" s="105"/>
    </row>
    <row r="229" spans="1:4" ht="15.75" hidden="1" outlineLevel="1" x14ac:dyDescent="0.2">
      <c r="A229" s="32" t="s">
        <v>2227</v>
      </c>
      <c r="B229" s="33" t="s">
        <v>7</v>
      </c>
      <c r="C229" s="32">
        <v>5.28</v>
      </c>
      <c r="D229" s="105"/>
    </row>
    <row r="230" spans="1:4" ht="15.75" hidden="1" outlineLevel="1" x14ac:dyDescent="0.2">
      <c r="A230" s="32" t="s">
        <v>2227</v>
      </c>
      <c r="B230" s="33" t="s">
        <v>124</v>
      </c>
      <c r="C230" s="32">
        <v>5.29</v>
      </c>
      <c r="D230" s="105"/>
    </row>
    <row r="231" spans="1:4" ht="15.75" hidden="1" outlineLevel="1" x14ac:dyDescent="0.2">
      <c r="A231" s="32" t="s">
        <v>2227</v>
      </c>
      <c r="B231" s="33" t="s">
        <v>8</v>
      </c>
      <c r="C231" s="34">
        <v>5.3</v>
      </c>
      <c r="D231" s="105"/>
    </row>
    <row r="232" spans="1:4" ht="15.75" hidden="1" outlineLevel="1" x14ac:dyDescent="0.2">
      <c r="A232" s="32" t="s">
        <v>2227</v>
      </c>
      <c r="B232" s="33" t="s">
        <v>117</v>
      </c>
      <c r="C232" s="32">
        <v>5.31</v>
      </c>
      <c r="D232" s="105"/>
    </row>
    <row r="233" spans="1:4" ht="15.75" hidden="1" outlineLevel="1" x14ac:dyDescent="0.2">
      <c r="A233" s="32" t="s">
        <v>2227</v>
      </c>
      <c r="B233" s="33" t="s">
        <v>873</v>
      </c>
      <c r="C233" s="32">
        <v>5.33</v>
      </c>
      <c r="D233" s="105"/>
    </row>
    <row r="234" spans="1:4" ht="15.75" hidden="1" outlineLevel="1" x14ac:dyDescent="0.2">
      <c r="A234" s="32" t="s">
        <v>2227</v>
      </c>
      <c r="B234" s="33" t="s">
        <v>861</v>
      </c>
      <c r="C234" s="32">
        <v>5.101</v>
      </c>
      <c r="D234" s="105"/>
    </row>
    <row r="235" spans="1:4" ht="15.75" hidden="1" outlineLevel="1" x14ac:dyDescent="0.2">
      <c r="A235" s="32" t="s">
        <v>2227</v>
      </c>
      <c r="B235" s="33" t="s">
        <v>118</v>
      </c>
      <c r="C235" s="32">
        <v>5.36</v>
      </c>
      <c r="D235" s="105"/>
    </row>
    <row r="236" spans="1:4" ht="15.75" hidden="1" outlineLevel="1" x14ac:dyDescent="0.2">
      <c r="A236" s="32" t="s">
        <v>2227</v>
      </c>
      <c r="B236" s="33" t="s">
        <v>11</v>
      </c>
      <c r="C236" s="32">
        <v>5.53</v>
      </c>
      <c r="D236" s="105"/>
    </row>
    <row r="237" spans="1:4" ht="15.75" hidden="1" outlineLevel="1" x14ac:dyDescent="0.2">
      <c r="A237" s="32" t="s">
        <v>2227</v>
      </c>
      <c r="B237" s="33" t="s">
        <v>862</v>
      </c>
      <c r="C237" s="32">
        <v>5.1020000000000003</v>
      </c>
      <c r="D237" s="105"/>
    </row>
    <row r="238" spans="1:4" ht="15.75" hidden="1" outlineLevel="1" x14ac:dyDescent="0.2">
      <c r="A238" s="32" t="s">
        <v>2227</v>
      </c>
      <c r="B238" s="33" t="s">
        <v>17</v>
      </c>
      <c r="C238" s="32">
        <v>5.58</v>
      </c>
      <c r="D238" s="105"/>
    </row>
    <row r="239" spans="1:4" ht="15.75" hidden="1" outlineLevel="1" x14ac:dyDescent="0.2">
      <c r="A239" s="32" t="s">
        <v>2227</v>
      </c>
      <c r="B239" s="33" t="s">
        <v>18</v>
      </c>
      <c r="C239" s="32">
        <v>5.54</v>
      </c>
      <c r="D239" s="105"/>
    </row>
    <row r="240" spans="1:4" ht="15.75" hidden="1" outlineLevel="1" x14ac:dyDescent="0.2">
      <c r="A240" s="32" t="s">
        <v>2227</v>
      </c>
      <c r="B240" s="33" t="s">
        <v>19</v>
      </c>
      <c r="C240" s="32">
        <v>5.55</v>
      </c>
      <c r="D240" s="105"/>
    </row>
    <row r="241" spans="1:4" ht="15.75" hidden="1" outlineLevel="1" x14ac:dyDescent="0.2">
      <c r="A241" s="32" t="s">
        <v>2227</v>
      </c>
      <c r="B241" s="33" t="s">
        <v>20</v>
      </c>
      <c r="C241" s="32">
        <v>5.63</v>
      </c>
      <c r="D241" s="105"/>
    </row>
    <row r="242" spans="1:4" ht="15.75" hidden="1" outlineLevel="1" x14ac:dyDescent="0.2">
      <c r="A242" s="32" t="s">
        <v>2227</v>
      </c>
      <c r="B242" s="33" t="s">
        <v>24</v>
      </c>
      <c r="C242" s="32">
        <v>5.47</v>
      </c>
      <c r="D242" s="105"/>
    </row>
    <row r="243" spans="1:4" ht="15.75" hidden="1" outlineLevel="1" x14ac:dyDescent="0.2">
      <c r="A243" s="32" t="s">
        <v>2227</v>
      </c>
      <c r="B243" s="33" t="s">
        <v>25</v>
      </c>
      <c r="C243" s="32">
        <v>5.48</v>
      </c>
      <c r="D243" s="105"/>
    </row>
    <row r="244" spans="1:4" ht="15.75" collapsed="1" x14ac:dyDescent="0.2">
      <c r="A244" s="37" t="s">
        <v>2227</v>
      </c>
      <c r="B244" s="33"/>
      <c r="C244" s="32"/>
      <c r="D244" s="105"/>
    </row>
    <row r="245" spans="1:4" ht="15.75" hidden="1" outlineLevel="1" x14ac:dyDescent="0.2">
      <c r="A245" s="32" t="s">
        <v>2347</v>
      </c>
      <c r="B245" s="33" t="s">
        <v>0</v>
      </c>
      <c r="C245" s="32">
        <v>5.0999999999999996</v>
      </c>
      <c r="D245" s="105"/>
    </row>
    <row r="246" spans="1:4" ht="15.75" hidden="1" outlineLevel="1" x14ac:dyDescent="0.2">
      <c r="A246" s="32" t="s">
        <v>2347</v>
      </c>
      <c r="B246" s="33" t="s">
        <v>1</v>
      </c>
      <c r="C246" s="32">
        <v>5.2</v>
      </c>
      <c r="D246" s="105"/>
    </row>
    <row r="247" spans="1:4" ht="15.75" hidden="1" outlineLevel="1" x14ac:dyDescent="0.2">
      <c r="A247" s="32" t="s">
        <v>2347</v>
      </c>
      <c r="B247" s="33" t="s">
        <v>2</v>
      </c>
      <c r="C247" s="32">
        <v>5.3</v>
      </c>
      <c r="D247" s="105"/>
    </row>
    <row r="248" spans="1:4" ht="15.75" hidden="1" outlineLevel="1" x14ac:dyDescent="0.2">
      <c r="A248" s="32" t="s">
        <v>2347</v>
      </c>
      <c r="B248" s="33" t="s">
        <v>114</v>
      </c>
      <c r="C248" s="32">
        <v>5.6</v>
      </c>
      <c r="D248" s="105"/>
    </row>
    <row r="249" spans="1:4" ht="15.75" hidden="1" outlineLevel="1" x14ac:dyDescent="0.2">
      <c r="A249" s="32" t="s">
        <v>2347</v>
      </c>
      <c r="B249" s="33" t="s">
        <v>2343</v>
      </c>
      <c r="C249" s="34">
        <v>5.0999999999999996</v>
      </c>
      <c r="D249" s="105"/>
    </row>
    <row r="250" spans="1:4" ht="15.75" hidden="1" outlineLevel="1" x14ac:dyDescent="0.2">
      <c r="A250" s="32" t="s">
        <v>2347</v>
      </c>
      <c r="B250" s="33" t="s">
        <v>852</v>
      </c>
      <c r="C250" s="32">
        <v>5.14</v>
      </c>
      <c r="D250" s="105"/>
    </row>
    <row r="251" spans="1:4" ht="15.75" hidden="1" outlineLevel="1" x14ac:dyDescent="0.2">
      <c r="A251" s="32" t="s">
        <v>2347</v>
      </c>
      <c r="B251" s="33" t="s">
        <v>4</v>
      </c>
      <c r="C251" s="32">
        <v>5.19</v>
      </c>
      <c r="D251" s="105"/>
    </row>
    <row r="252" spans="1:4" ht="15.75" hidden="1" outlineLevel="1" x14ac:dyDescent="0.2">
      <c r="A252" s="32" t="s">
        <v>2347</v>
      </c>
      <c r="B252" s="33" t="s">
        <v>116</v>
      </c>
      <c r="C252" s="32">
        <v>5.24</v>
      </c>
      <c r="D252" s="105"/>
    </row>
    <row r="253" spans="1:4" ht="15.75" hidden="1" outlineLevel="1" x14ac:dyDescent="0.2">
      <c r="A253" s="32" t="s">
        <v>2347</v>
      </c>
      <c r="B253" s="33" t="s">
        <v>6</v>
      </c>
      <c r="C253" s="32">
        <v>5.27</v>
      </c>
      <c r="D253" s="105"/>
    </row>
    <row r="254" spans="1:4" ht="15.75" hidden="1" outlineLevel="1" x14ac:dyDescent="0.2">
      <c r="A254" s="32" t="s">
        <v>2347</v>
      </c>
      <c r="B254" s="33" t="s">
        <v>7</v>
      </c>
      <c r="C254" s="32">
        <v>5.28</v>
      </c>
      <c r="D254" s="105"/>
    </row>
    <row r="255" spans="1:4" ht="15.75" hidden="1" outlineLevel="1" x14ac:dyDescent="0.2">
      <c r="A255" s="32" t="s">
        <v>2347</v>
      </c>
      <c r="B255" s="33" t="s">
        <v>8</v>
      </c>
      <c r="C255" s="34">
        <v>5.3</v>
      </c>
      <c r="D255" s="105"/>
    </row>
    <row r="256" spans="1:4" ht="15.75" hidden="1" outlineLevel="1" x14ac:dyDescent="0.2">
      <c r="A256" s="32" t="s">
        <v>2347</v>
      </c>
      <c r="B256" s="33" t="s">
        <v>873</v>
      </c>
      <c r="C256" s="32">
        <v>5.33</v>
      </c>
      <c r="D256" s="105"/>
    </row>
    <row r="257" spans="1:4" ht="15.75" hidden="1" outlineLevel="1" x14ac:dyDescent="0.2">
      <c r="A257" s="32" t="s">
        <v>2347</v>
      </c>
      <c r="B257" s="33" t="s">
        <v>118</v>
      </c>
      <c r="C257" s="32">
        <v>5.36</v>
      </c>
      <c r="D257" s="105"/>
    </row>
    <row r="258" spans="1:4" ht="15.75" hidden="1" outlineLevel="1" x14ac:dyDescent="0.2">
      <c r="A258" s="32" t="s">
        <v>2347</v>
      </c>
      <c r="B258" s="33" t="s">
        <v>11</v>
      </c>
      <c r="C258" s="32">
        <v>5.53</v>
      </c>
      <c r="D258" s="105"/>
    </row>
    <row r="259" spans="1:4" ht="15.75" hidden="1" outlineLevel="1" x14ac:dyDescent="0.2">
      <c r="A259" s="32" t="s">
        <v>2347</v>
      </c>
      <c r="B259" s="33" t="s">
        <v>17</v>
      </c>
      <c r="C259" s="32">
        <v>5.58</v>
      </c>
      <c r="D259" s="105"/>
    </row>
    <row r="260" spans="1:4" ht="15.75" hidden="1" outlineLevel="1" x14ac:dyDescent="0.2">
      <c r="A260" s="32" t="s">
        <v>2347</v>
      </c>
      <c r="B260" s="33" t="s">
        <v>18</v>
      </c>
      <c r="C260" s="32">
        <v>5.54</v>
      </c>
      <c r="D260" s="105"/>
    </row>
    <row r="261" spans="1:4" ht="15.75" hidden="1" outlineLevel="1" x14ac:dyDescent="0.2">
      <c r="A261" s="32" t="s">
        <v>2347</v>
      </c>
      <c r="B261" s="33" t="s">
        <v>19</v>
      </c>
      <c r="C261" s="32">
        <v>5.55</v>
      </c>
      <c r="D261" s="105"/>
    </row>
    <row r="262" spans="1:4" ht="15.75" hidden="1" outlineLevel="1" x14ac:dyDescent="0.2">
      <c r="A262" s="32" t="s">
        <v>2347</v>
      </c>
      <c r="B262" s="33" t="s">
        <v>20</v>
      </c>
      <c r="C262" s="32">
        <v>5.63</v>
      </c>
      <c r="D262" s="105"/>
    </row>
    <row r="263" spans="1:4" ht="15.75" hidden="1" outlineLevel="1" x14ac:dyDescent="0.2">
      <c r="A263" s="32" t="s">
        <v>2347</v>
      </c>
      <c r="B263" s="33" t="s">
        <v>24</v>
      </c>
      <c r="C263" s="32">
        <v>5.47</v>
      </c>
      <c r="D263" s="105"/>
    </row>
    <row r="264" spans="1:4" ht="15.75" hidden="1" outlineLevel="1" x14ac:dyDescent="0.2">
      <c r="A264" s="32" t="s">
        <v>2347</v>
      </c>
      <c r="B264" s="33" t="s">
        <v>25</v>
      </c>
      <c r="C264" s="32">
        <v>5.48</v>
      </c>
      <c r="D264" s="105"/>
    </row>
    <row r="265" spans="1:4" ht="15.75" collapsed="1" x14ac:dyDescent="0.2">
      <c r="A265" s="37" t="s">
        <v>2347</v>
      </c>
      <c r="B265" s="33"/>
      <c r="C265" s="32"/>
      <c r="D265" s="105"/>
    </row>
    <row r="266" spans="1:4" ht="15.75" hidden="1" outlineLevel="1" x14ac:dyDescent="0.2">
      <c r="A266" s="32" t="s">
        <v>2232</v>
      </c>
      <c r="B266" s="33" t="s">
        <v>0</v>
      </c>
      <c r="C266" s="32">
        <v>5.0999999999999996</v>
      </c>
      <c r="D266" s="105"/>
    </row>
    <row r="267" spans="1:4" ht="15.75" hidden="1" outlineLevel="1" x14ac:dyDescent="0.2">
      <c r="A267" s="32" t="s">
        <v>2232</v>
      </c>
      <c r="B267" s="33" t="s">
        <v>1</v>
      </c>
      <c r="C267" s="32">
        <v>5.2</v>
      </c>
      <c r="D267" s="105"/>
    </row>
    <row r="268" spans="1:4" ht="15.75" hidden="1" outlineLevel="1" x14ac:dyDescent="0.2">
      <c r="A268" s="32" t="s">
        <v>2232</v>
      </c>
      <c r="B268" s="33" t="s">
        <v>2</v>
      </c>
      <c r="C268" s="32">
        <v>5.3</v>
      </c>
      <c r="D268" s="105"/>
    </row>
    <row r="269" spans="1:4" ht="15.75" hidden="1" outlineLevel="1" x14ac:dyDescent="0.2">
      <c r="A269" s="32" t="s">
        <v>2232</v>
      </c>
      <c r="B269" s="33" t="s">
        <v>114</v>
      </c>
      <c r="C269" s="32">
        <v>5.6</v>
      </c>
      <c r="D269" s="105"/>
    </row>
    <row r="270" spans="1:4" ht="15.75" hidden="1" outlineLevel="1" x14ac:dyDescent="0.2">
      <c r="A270" s="32" t="s">
        <v>2232</v>
      </c>
      <c r="B270" s="33" t="s">
        <v>2343</v>
      </c>
      <c r="C270" s="34">
        <v>5.0999999999999996</v>
      </c>
      <c r="D270" s="105"/>
    </row>
    <row r="271" spans="1:4" ht="15.75" hidden="1" outlineLevel="1" x14ac:dyDescent="0.2">
      <c r="A271" s="32" t="s">
        <v>2232</v>
      </c>
      <c r="B271" s="33" t="s">
        <v>852</v>
      </c>
      <c r="C271" s="32">
        <v>5.14</v>
      </c>
      <c r="D271" s="105"/>
    </row>
    <row r="272" spans="1:4" ht="15.75" hidden="1" outlineLevel="1" x14ac:dyDescent="0.2">
      <c r="A272" s="32" t="s">
        <v>2232</v>
      </c>
      <c r="B272" s="33" t="s">
        <v>4</v>
      </c>
      <c r="C272" s="32">
        <v>5.19</v>
      </c>
      <c r="D272" s="105"/>
    </row>
    <row r="273" spans="1:4" ht="15.75" hidden="1" outlineLevel="1" x14ac:dyDescent="0.2">
      <c r="A273" s="32" t="s">
        <v>2232</v>
      </c>
      <c r="B273" s="33" t="s">
        <v>116</v>
      </c>
      <c r="C273" s="32">
        <v>5.24</v>
      </c>
      <c r="D273" s="105"/>
    </row>
    <row r="274" spans="1:4" ht="15.75" hidden="1" outlineLevel="1" x14ac:dyDescent="0.2">
      <c r="A274" s="32" t="s">
        <v>2232</v>
      </c>
      <c r="B274" s="33" t="s">
        <v>5</v>
      </c>
      <c r="C274" s="32">
        <v>5.26</v>
      </c>
      <c r="D274" s="105"/>
    </row>
    <row r="275" spans="1:4" ht="15.75" hidden="1" outlineLevel="1" x14ac:dyDescent="0.2">
      <c r="A275" s="32" t="s">
        <v>2232</v>
      </c>
      <c r="B275" s="33" t="s">
        <v>6</v>
      </c>
      <c r="C275" s="32">
        <v>5.27</v>
      </c>
      <c r="D275" s="105"/>
    </row>
    <row r="276" spans="1:4" ht="15.75" hidden="1" outlineLevel="1" x14ac:dyDescent="0.2">
      <c r="A276" s="32" t="s">
        <v>2232</v>
      </c>
      <c r="B276" s="33" t="s">
        <v>7</v>
      </c>
      <c r="C276" s="32">
        <v>5.28</v>
      </c>
      <c r="D276" s="105"/>
    </row>
    <row r="277" spans="1:4" ht="15.75" hidden="1" outlineLevel="1" x14ac:dyDescent="0.2">
      <c r="A277" s="32" t="s">
        <v>2232</v>
      </c>
      <c r="B277" s="33" t="s">
        <v>124</v>
      </c>
      <c r="C277" s="32">
        <v>5.29</v>
      </c>
      <c r="D277" s="105"/>
    </row>
    <row r="278" spans="1:4" ht="15.75" hidden="1" outlineLevel="1" x14ac:dyDescent="0.2">
      <c r="A278" s="32" t="s">
        <v>2232</v>
      </c>
      <c r="B278" s="33" t="s">
        <v>8</v>
      </c>
      <c r="C278" s="34">
        <v>5.3</v>
      </c>
      <c r="D278" s="105"/>
    </row>
    <row r="279" spans="1:4" ht="15.75" hidden="1" outlineLevel="1" x14ac:dyDescent="0.2">
      <c r="A279" s="32" t="s">
        <v>2232</v>
      </c>
      <c r="B279" s="33" t="s">
        <v>873</v>
      </c>
      <c r="C279" s="32">
        <v>5.33</v>
      </c>
      <c r="D279" s="105"/>
    </row>
    <row r="280" spans="1:4" ht="15.75" hidden="1" outlineLevel="1" x14ac:dyDescent="0.2">
      <c r="A280" s="32" t="s">
        <v>2232</v>
      </c>
      <c r="B280" s="33" t="s">
        <v>118</v>
      </c>
      <c r="C280" s="32">
        <v>5.36</v>
      </c>
      <c r="D280" s="105"/>
    </row>
    <row r="281" spans="1:4" ht="15.75" hidden="1" outlineLevel="1" x14ac:dyDescent="0.2">
      <c r="A281" s="32" t="s">
        <v>2232</v>
      </c>
      <c r="B281" s="33" t="s">
        <v>12</v>
      </c>
      <c r="C281" s="32">
        <v>5.69</v>
      </c>
      <c r="D281" s="105"/>
    </row>
    <row r="282" spans="1:4" ht="15.75" hidden="1" outlineLevel="1" x14ac:dyDescent="0.2">
      <c r="A282" s="32" t="s">
        <v>2232</v>
      </c>
      <c r="B282" s="33" t="s">
        <v>14</v>
      </c>
      <c r="C282" s="34">
        <v>5.7</v>
      </c>
      <c r="D282" s="105"/>
    </row>
    <row r="283" spans="1:4" ht="15.75" hidden="1" outlineLevel="1" x14ac:dyDescent="0.2">
      <c r="A283" s="32" t="s">
        <v>2232</v>
      </c>
      <c r="B283" s="33" t="s">
        <v>15</v>
      </c>
      <c r="C283" s="32">
        <v>5.74</v>
      </c>
      <c r="D283" s="105"/>
    </row>
    <row r="284" spans="1:4" ht="15.75" hidden="1" outlineLevel="1" x14ac:dyDescent="0.2">
      <c r="A284" s="32" t="s">
        <v>2232</v>
      </c>
      <c r="B284" s="33" t="s">
        <v>9</v>
      </c>
      <c r="C284" s="32">
        <v>5.49</v>
      </c>
      <c r="D284" s="105"/>
    </row>
    <row r="285" spans="1:4" ht="15.75" hidden="1" outlineLevel="1" x14ac:dyDescent="0.2">
      <c r="A285" s="32" t="s">
        <v>2232</v>
      </c>
      <c r="B285" s="33" t="s">
        <v>10</v>
      </c>
      <c r="C285" s="32">
        <v>5.51</v>
      </c>
      <c r="D285" s="105"/>
    </row>
    <row r="286" spans="1:4" ht="15.75" hidden="1" outlineLevel="1" x14ac:dyDescent="0.2">
      <c r="A286" s="32" t="s">
        <v>2232</v>
      </c>
      <c r="B286" s="33" t="s">
        <v>2344</v>
      </c>
      <c r="C286" s="32">
        <v>5.52</v>
      </c>
      <c r="D286" s="105"/>
    </row>
    <row r="287" spans="1:4" ht="15.75" hidden="1" outlineLevel="1" x14ac:dyDescent="0.2">
      <c r="A287" s="32" t="s">
        <v>2232</v>
      </c>
      <c r="B287" s="33" t="s">
        <v>11</v>
      </c>
      <c r="C287" s="32">
        <v>5.53</v>
      </c>
      <c r="D287" s="105"/>
    </row>
    <row r="288" spans="1:4" ht="15.75" hidden="1" outlineLevel="1" x14ac:dyDescent="0.2">
      <c r="A288" s="32" t="s">
        <v>2232</v>
      </c>
      <c r="B288" s="33" t="s">
        <v>17</v>
      </c>
      <c r="C288" s="32">
        <v>5.58</v>
      </c>
      <c r="D288" s="105"/>
    </row>
    <row r="289" spans="1:4" ht="15.75" hidden="1" outlineLevel="1" x14ac:dyDescent="0.2">
      <c r="A289" s="32" t="s">
        <v>2232</v>
      </c>
      <c r="B289" s="33" t="s">
        <v>18</v>
      </c>
      <c r="C289" s="32">
        <v>5.54</v>
      </c>
      <c r="D289" s="105"/>
    </row>
    <row r="290" spans="1:4" ht="15.75" hidden="1" outlineLevel="1" x14ac:dyDescent="0.2">
      <c r="A290" s="32" t="s">
        <v>2232</v>
      </c>
      <c r="B290" s="33" t="s">
        <v>19</v>
      </c>
      <c r="C290" s="32">
        <v>5.55</v>
      </c>
      <c r="D290" s="105"/>
    </row>
    <row r="291" spans="1:4" ht="15.75" hidden="1" outlineLevel="1" x14ac:dyDescent="0.2">
      <c r="A291" s="32" t="s">
        <v>2232</v>
      </c>
      <c r="B291" s="33" t="s">
        <v>20</v>
      </c>
      <c r="C291" s="32">
        <v>5.63</v>
      </c>
      <c r="D291" s="105"/>
    </row>
    <row r="292" spans="1:4" ht="15.75" hidden="1" outlineLevel="1" x14ac:dyDescent="0.2">
      <c r="A292" s="32" t="s">
        <v>2232</v>
      </c>
      <c r="B292" s="33" t="s">
        <v>24</v>
      </c>
      <c r="C292" s="32">
        <v>5.47</v>
      </c>
      <c r="D292" s="105"/>
    </row>
    <row r="293" spans="1:4" ht="15.75" hidden="1" outlineLevel="1" x14ac:dyDescent="0.2">
      <c r="A293" s="32" t="s">
        <v>2232</v>
      </c>
      <c r="B293" s="33" t="s">
        <v>25</v>
      </c>
      <c r="C293" s="32">
        <v>5.48</v>
      </c>
      <c r="D293" s="105"/>
    </row>
    <row r="294" spans="1:4" ht="15.75" collapsed="1" x14ac:dyDescent="0.2">
      <c r="A294" s="37" t="s">
        <v>2232</v>
      </c>
      <c r="B294" s="33"/>
      <c r="C294" s="32"/>
      <c r="D294" s="105"/>
    </row>
    <row r="295" spans="1:4" ht="15.75" hidden="1" outlineLevel="1" x14ac:dyDescent="0.2">
      <c r="A295" s="32" t="s">
        <v>2238</v>
      </c>
      <c r="B295" s="33" t="s">
        <v>0</v>
      </c>
      <c r="C295" s="32">
        <v>5.0999999999999996</v>
      </c>
      <c r="D295" s="105"/>
    </row>
    <row r="296" spans="1:4" ht="15.75" hidden="1" outlineLevel="1" x14ac:dyDescent="0.2">
      <c r="A296" s="32" t="s">
        <v>2238</v>
      </c>
      <c r="B296" s="33" t="s">
        <v>1</v>
      </c>
      <c r="C296" s="32">
        <v>5.2</v>
      </c>
      <c r="D296" s="105"/>
    </row>
    <row r="297" spans="1:4" ht="15.75" hidden="1" outlineLevel="1" x14ac:dyDescent="0.2">
      <c r="A297" s="32" t="s">
        <v>2238</v>
      </c>
      <c r="B297" s="33" t="s">
        <v>2</v>
      </c>
      <c r="C297" s="32">
        <v>5.3</v>
      </c>
      <c r="D297" s="105"/>
    </row>
    <row r="298" spans="1:4" ht="15.75" hidden="1" outlineLevel="1" x14ac:dyDescent="0.2">
      <c r="A298" s="32" t="s">
        <v>2238</v>
      </c>
      <c r="B298" s="33" t="s">
        <v>852</v>
      </c>
      <c r="C298" s="32">
        <v>5.14</v>
      </c>
      <c r="D298" s="105"/>
    </row>
    <row r="299" spans="1:4" ht="15.75" hidden="1" outlineLevel="1" x14ac:dyDescent="0.2">
      <c r="A299" s="32" t="s">
        <v>2238</v>
      </c>
      <c r="B299" s="33" t="s">
        <v>4</v>
      </c>
      <c r="C299" s="32">
        <v>5.19</v>
      </c>
      <c r="D299" s="105"/>
    </row>
    <row r="300" spans="1:4" ht="15.75" hidden="1" outlineLevel="1" x14ac:dyDescent="0.2">
      <c r="A300" s="32" t="s">
        <v>2238</v>
      </c>
      <c r="B300" s="33" t="s">
        <v>116</v>
      </c>
      <c r="C300" s="32">
        <v>5.24</v>
      </c>
      <c r="D300" s="105"/>
    </row>
    <row r="301" spans="1:4" ht="15.75" hidden="1" outlineLevel="1" x14ac:dyDescent="0.2">
      <c r="A301" s="32" t="s">
        <v>2238</v>
      </c>
      <c r="B301" s="33" t="s">
        <v>5</v>
      </c>
      <c r="C301" s="32">
        <v>5.26</v>
      </c>
      <c r="D301" s="105"/>
    </row>
    <row r="302" spans="1:4" ht="15.75" hidden="1" outlineLevel="1" x14ac:dyDescent="0.2">
      <c r="A302" s="32" t="s">
        <v>2238</v>
      </c>
      <c r="B302" s="33" t="s">
        <v>6</v>
      </c>
      <c r="C302" s="32">
        <v>5.27</v>
      </c>
      <c r="D302" s="105"/>
    </row>
    <row r="303" spans="1:4" ht="15.75" hidden="1" outlineLevel="1" x14ac:dyDescent="0.2">
      <c r="A303" s="32" t="s">
        <v>2238</v>
      </c>
      <c r="B303" s="33" t="s">
        <v>7</v>
      </c>
      <c r="C303" s="32">
        <v>5.28</v>
      </c>
      <c r="D303" s="105"/>
    </row>
    <row r="304" spans="1:4" ht="15.75" hidden="1" outlineLevel="1" x14ac:dyDescent="0.2">
      <c r="A304" s="32" t="s">
        <v>2238</v>
      </c>
      <c r="B304" s="33" t="s">
        <v>891</v>
      </c>
      <c r="C304" s="32">
        <v>5.37</v>
      </c>
      <c r="D304" s="105"/>
    </row>
    <row r="305" spans="1:4" ht="15.75" hidden="1" outlineLevel="1" x14ac:dyDescent="0.2">
      <c r="A305" s="32" t="s">
        <v>2238</v>
      </c>
      <c r="B305" s="33" t="s">
        <v>9</v>
      </c>
      <c r="C305" s="32">
        <v>5.49</v>
      </c>
      <c r="D305" s="105"/>
    </row>
    <row r="306" spans="1:4" ht="15.75" hidden="1" outlineLevel="1" x14ac:dyDescent="0.2">
      <c r="A306" s="32" t="s">
        <v>2238</v>
      </c>
      <c r="B306" s="33" t="s">
        <v>10</v>
      </c>
      <c r="C306" s="32">
        <v>5.51</v>
      </c>
      <c r="D306" s="105"/>
    </row>
    <row r="307" spans="1:4" ht="15.75" hidden="1" outlineLevel="1" x14ac:dyDescent="0.2">
      <c r="A307" s="32" t="s">
        <v>2238</v>
      </c>
      <c r="B307" s="33" t="s">
        <v>11</v>
      </c>
      <c r="C307" s="32">
        <v>5.53</v>
      </c>
      <c r="D307" s="105"/>
    </row>
    <row r="308" spans="1:4" ht="15.75" hidden="1" outlineLevel="1" x14ac:dyDescent="0.2">
      <c r="A308" s="32" t="s">
        <v>2238</v>
      </c>
      <c r="B308" s="33" t="s">
        <v>12</v>
      </c>
      <c r="C308" s="32">
        <v>5.69</v>
      </c>
      <c r="D308" s="105"/>
    </row>
    <row r="309" spans="1:4" ht="15.75" hidden="1" outlineLevel="1" x14ac:dyDescent="0.2">
      <c r="A309" s="32" t="s">
        <v>2238</v>
      </c>
      <c r="B309" s="33" t="s">
        <v>13</v>
      </c>
      <c r="C309" s="32">
        <v>5.75</v>
      </c>
      <c r="D309" s="105"/>
    </row>
    <row r="310" spans="1:4" ht="15.75" hidden="1" outlineLevel="1" x14ac:dyDescent="0.2">
      <c r="A310" s="32" t="s">
        <v>2238</v>
      </c>
      <c r="B310" s="33" t="s">
        <v>14</v>
      </c>
      <c r="C310" s="34">
        <v>5.7</v>
      </c>
      <c r="D310" s="105"/>
    </row>
    <row r="311" spans="1:4" ht="15.75" hidden="1" outlineLevel="1" x14ac:dyDescent="0.2">
      <c r="A311" s="32" t="s">
        <v>2238</v>
      </c>
      <c r="B311" s="33" t="s">
        <v>15</v>
      </c>
      <c r="C311" s="32">
        <v>5.74</v>
      </c>
      <c r="D311" s="105"/>
    </row>
    <row r="312" spans="1:4" ht="15.75" hidden="1" outlineLevel="1" x14ac:dyDescent="0.2">
      <c r="A312" s="32" t="s">
        <v>2238</v>
      </c>
      <c r="B312" s="33" t="s">
        <v>17</v>
      </c>
      <c r="C312" s="32">
        <v>5.58</v>
      </c>
      <c r="D312" s="105"/>
    </row>
    <row r="313" spans="1:4" ht="15.75" hidden="1" outlineLevel="1" x14ac:dyDescent="0.2">
      <c r="A313" s="32" t="s">
        <v>2238</v>
      </c>
      <c r="B313" s="33" t="s">
        <v>18</v>
      </c>
      <c r="C313" s="32">
        <v>5.54</v>
      </c>
      <c r="D313" s="105"/>
    </row>
    <row r="314" spans="1:4" ht="15.75" hidden="1" outlineLevel="1" x14ac:dyDescent="0.2">
      <c r="A314" s="32" t="s">
        <v>2238</v>
      </c>
      <c r="B314" s="33" t="s">
        <v>19</v>
      </c>
      <c r="C314" s="32">
        <v>5.55</v>
      </c>
      <c r="D314" s="105"/>
    </row>
    <row r="315" spans="1:4" ht="15.75" hidden="1" outlineLevel="1" x14ac:dyDescent="0.2">
      <c r="A315" s="32" t="s">
        <v>2238</v>
      </c>
      <c r="B315" s="33" t="s">
        <v>20</v>
      </c>
      <c r="C315" s="32">
        <v>5.63</v>
      </c>
      <c r="D315" s="105"/>
    </row>
    <row r="316" spans="1:4" ht="15.75" hidden="1" outlineLevel="1" x14ac:dyDescent="0.2">
      <c r="A316" s="32" t="s">
        <v>2238</v>
      </c>
      <c r="B316" s="33" t="s">
        <v>21</v>
      </c>
      <c r="C316" s="32">
        <v>5.65</v>
      </c>
      <c r="D316" s="105"/>
    </row>
    <row r="317" spans="1:4" ht="15.75" hidden="1" outlineLevel="1" x14ac:dyDescent="0.2">
      <c r="A317" s="32" t="s">
        <v>2238</v>
      </c>
      <c r="B317" s="33" t="s">
        <v>22</v>
      </c>
      <c r="C317" s="32">
        <v>5.68</v>
      </c>
      <c r="D317" s="105"/>
    </row>
    <row r="318" spans="1:4" ht="15.75" hidden="1" outlineLevel="1" x14ac:dyDescent="0.2">
      <c r="A318" s="32" t="s">
        <v>2238</v>
      </c>
      <c r="B318" s="33" t="s">
        <v>24</v>
      </c>
      <c r="C318" s="32">
        <v>5.47</v>
      </c>
      <c r="D318" s="105"/>
    </row>
    <row r="319" spans="1:4" ht="15.75" hidden="1" outlineLevel="1" x14ac:dyDescent="0.2">
      <c r="A319" s="32" t="s">
        <v>2238</v>
      </c>
      <c r="B319" s="33" t="s">
        <v>25</v>
      </c>
      <c r="C319" s="32">
        <v>5.48</v>
      </c>
      <c r="D319" s="105"/>
    </row>
    <row r="320" spans="1:4" ht="15.75" collapsed="1" x14ac:dyDescent="0.2">
      <c r="A320" s="37" t="s">
        <v>2238</v>
      </c>
      <c r="B320" s="33"/>
      <c r="C320" s="32"/>
      <c r="D320" s="105"/>
    </row>
    <row r="321" spans="1:4" ht="15.75" hidden="1" outlineLevel="1" x14ac:dyDescent="0.2">
      <c r="A321" s="32" t="s">
        <v>2239</v>
      </c>
      <c r="B321" s="33" t="s">
        <v>0</v>
      </c>
      <c r="C321" s="32">
        <v>5.0999999999999996</v>
      </c>
      <c r="D321" s="105"/>
    </row>
    <row r="322" spans="1:4" ht="15.75" hidden="1" outlineLevel="1" x14ac:dyDescent="0.2">
      <c r="A322" s="32" t="s">
        <v>2239</v>
      </c>
      <c r="B322" s="33" t="s">
        <v>1</v>
      </c>
      <c r="C322" s="32">
        <v>5.2</v>
      </c>
      <c r="D322" s="105"/>
    </row>
    <row r="323" spans="1:4" ht="15.75" hidden="1" outlineLevel="1" x14ac:dyDescent="0.2">
      <c r="A323" s="32" t="s">
        <v>2239</v>
      </c>
      <c r="B323" s="33" t="s">
        <v>5</v>
      </c>
      <c r="C323" s="32">
        <v>5.26</v>
      </c>
      <c r="D323" s="105"/>
    </row>
    <row r="324" spans="1:4" ht="15.75" hidden="1" outlineLevel="1" x14ac:dyDescent="0.2">
      <c r="A324" s="32" t="s">
        <v>2239</v>
      </c>
      <c r="B324" s="33" t="s">
        <v>852</v>
      </c>
      <c r="C324" s="32">
        <v>5.14</v>
      </c>
      <c r="D324" s="105"/>
    </row>
    <row r="325" spans="1:4" ht="15.75" hidden="1" outlineLevel="1" x14ac:dyDescent="0.2">
      <c r="A325" s="32" t="s">
        <v>2239</v>
      </c>
      <c r="B325" s="33" t="s">
        <v>4</v>
      </c>
      <c r="C325" s="32">
        <v>5.19</v>
      </c>
      <c r="D325" s="105"/>
    </row>
    <row r="326" spans="1:4" ht="15.75" hidden="1" outlineLevel="1" x14ac:dyDescent="0.2">
      <c r="A326" s="32" t="s">
        <v>2239</v>
      </c>
      <c r="B326" s="33" t="s">
        <v>891</v>
      </c>
      <c r="C326" s="32">
        <v>5.37</v>
      </c>
      <c r="D326" s="105"/>
    </row>
    <row r="327" spans="1:4" ht="15.75" hidden="1" outlineLevel="1" x14ac:dyDescent="0.2">
      <c r="A327" s="32" t="s">
        <v>2239</v>
      </c>
      <c r="B327" s="33" t="s">
        <v>12</v>
      </c>
      <c r="C327" s="32">
        <v>5.69</v>
      </c>
      <c r="D327" s="105"/>
    </row>
    <row r="328" spans="1:4" ht="15.75" hidden="1" outlineLevel="1" x14ac:dyDescent="0.2">
      <c r="A328" s="32" t="s">
        <v>2239</v>
      </c>
      <c r="B328" s="33" t="s">
        <v>892</v>
      </c>
      <c r="C328" s="34">
        <v>5.8</v>
      </c>
      <c r="D328" s="105"/>
    </row>
    <row r="329" spans="1:4" ht="15.75" hidden="1" outlineLevel="1" x14ac:dyDescent="0.2">
      <c r="A329" s="32" t="s">
        <v>2239</v>
      </c>
      <c r="B329" s="33" t="s">
        <v>13</v>
      </c>
      <c r="C329" s="32">
        <v>5.75</v>
      </c>
      <c r="D329" s="105"/>
    </row>
    <row r="330" spans="1:4" ht="15.75" hidden="1" outlineLevel="1" x14ac:dyDescent="0.2">
      <c r="A330" s="32" t="s">
        <v>2239</v>
      </c>
      <c r="B330" s="33" t="s">
        <v>14</v>
      </c>
      <c r="C330" s="34">
        <v>5.7</v>
      </c>
      <c r="D330" s="105"/>
    </row>
    <row r="331" spans="1:4" ht="15.75" hidden="1" outlineLevel="1" x14ac:dyDescent="0.2">
      <c r="A331" s="32" t="s">
        <v>2239</v>
      </c>
      <c r="B331" s="33" t="s">
        <v>15</v>
      </c>
      <c r="C331" s="32">
        <v>5.74</v>
      </c>
      <c r="D331" s="105"/>
    </row>
    <row r="332" spans="1:4" ht="15.75" hidden="1" outlineLevel="1" x14ac:dyDescent="0.2">
      <c r="A332" s="32" t="s">
        <v>2239</v>
      </c>
      <c r="B332" s="33" t="s">
        <v>17</v>
      </c>
      <c r="C332" s="32">
        <v>5.58</v>
      </c>
      <c r="D332" s="105"/>
    </row>
    <row r="333" spans="1:4" ht="15.75" hidden="1" outlineLevel="1" x14ac:dyDescent="0.2">
      <c r="A333" s="32" t="s">
        <v>2239</v>
      </c>
      <c r="B333" s="33" t="s">
        <v>19</v>
      </c>
      <c r="C333" s="32">
        <v>5.55</v>
      </c>
      <c r="D333" s="105"/>
    </row>
    <row r="334" spans="1:4" ht="15.75" hidden="1" outlineLevel="1" x14ac:dyDescent="0.2">
      <c r="A334" s="32" t="s">
        <v>2239</v>
      </c>
      <c r="B334" s="33" t="s">
        <v>20</v>
      </c>
      <c r="C334" s="32">
        <v>5.63</v>
      </c>
      <c r="D334" s="105"/>
    </row>
    <row r="335" spans="1:4" ht="15.75" hidden="1" outlineLevel="1" x14ac:dyDescent="0.2">
      <c r="A335" s="32" t="s">
        <v>2239</v>
      </c>
      <c r="B335" s="33" t="s">
        <v>21</v>
      </c>
      <c r="C335" s="32">
        <v>5.65</v>
      </c>
      <c r="D335" s="105"/>
    </row>
    <row r="336" spans="1:4" ht="15.75" hidden="1" outlineLevel="1" x14ac:dyDescent="0.2">
      <c r="A336" s="32" t="s">
        <v>2239</v>
      </c>
      <c r="B336" s="33" t="s">
        <v>22</v>
      </c>
      <c r="C336" s="32">
        <v>5.68</v>
      </c>
      <c r="D336" s="105"/>
    </row>
    <row r="337" spans="1:4" ht="15.75" hidden="1" outlineLevel="1" x14ac:dyDescent="0.2">
      <c r="A337" s="32" t="s">
        <v>2239</v>
      </c>
      <c r="B337" s="33" t="s">
        <v>24</v>
      </c>
      <c r="C337" s="32">
        <v>5.47</v>
      </c>
      <c r="D337" s="105"/>
    </row>
    <row r="338" spans="1:4" ht="15.75" hidden="1" outlineLevel="1" x14ac:dyDescent="0.2">
      <c r="A338" s="32" t="s">
        <v>2239</v>
      </c>
      <c r="B338" s="33" t="s">
        <v>25</v>
      </c>
      <c r="C338" s="32">
        <v>5.48</v>
      </c>
      <c r="D338" s="105"/>
    </row>
    <row r="339" spans="1:4" ht="15.75" collapsed="1" x14ac:dyDescent="0.2">
      <c r="A339" s="37" t="s">
        <v>2239</v>
      </c>
      <c r="B339" s="33"/>
      <c r="C339" s="32"/>
      <c r="D339" s="105"/>
    </row>
    <row r="340" spans="1:4" ht="15.75" hidden="1" outlineLevel="1" x14ac:dyDescent="0.2">
      <c r="A340" s="32" t="s">
        <v>2245</v>
      </c>
      <c r="B340" s="33" t="s">
        <v>893</v>
      </c>
      <c r="C340" s="32">
        <v>5.0999999999999996</v>
      </c>
      <c r="D340" s="105"/>
    </row>
    <row r="341" spans="1:4" ht="15.75" hidden="1" outlineLevel="1" x14ac:dyDescent="0.2">
      <c r="A341" s="32" t="s">
        <v>2245</v>
      </c>
      <c r="B341" s="33" t="s">
        <v>1</v>
      </c>
      <c r="C341" s="32">
        <v>5.2</v>
      </c>
      <c r="D341" s="105"/>
    </row>
    <row r="342" spans="1:4" ht="15.75" hidden="1" outlineLevel="1" x14ac:dyDescent="0.2">
      <c r="A342" s="32" t="s">
        <v>2245</v>
      </c>
      <c r="B342" s="33" t="s">
        <v>5</v>
      </c>
      <c r="C342" s="32">
        <v>5.26</v>
      </c>
      <c r="D342" s="105"/>
    </row>
    <row r="343" spans="1:4" ht="15.75" hidden="1" outlineLevel="1" x14ac:dyDescent="0.2">
      <c r="A343" s="32" t="s">
        <v>2245</v>
      </c>
      <c r="B343" s="33" t="s">
        <v>894</v>
      </c>
      <c r="C343" s="32">
        <v>5.38</v>
      </c>
      <c r="D343" s="105"/>
    </row>
    <row r="344" spans="1:4" ht="15.75" hidden="1" outlineLevel="1" x14ac:dyDescent="0.2">
      <c r="A344" s="32" t="s">
        <v>2245</v>
      </c>
      <c r="B344" s="33" t="s">
        <v>895</v>
      </c>
      <c r="C344" s="32">
        <v>5.39</v>
      </c>
      <c r="D344" s="105"/>
    </row>
    <row r="345" spans="1:4" ht="15.75" hidden="1" outlineLevel="1" x14ac:dyDescent="0.2">
      <c r="A345" s="32" t="s">
        <v>2245</v>
      </c>
      <c r="B345" s="33" t="s">
        <v>896</v>
      </c>
      <c r="C345" s="34">
        <v>5.6</v>
      </c>
      <c r="D345" s="105"/>
    </row>
    <row r="346" spans="1:4" ht="15.75" hidden="1" outlineLevel="1" x14ac:dyDescent="0.2">
      <c r="A346" s="32" t="s">
        <v>2245</v>
      </c>
      <c r="B346" s="33" t="s">
        <v>25</v>
      </c>
      <c r="C346" s="32">
        <v>5.48</v>
      </c>
      <c r="D346" s="105"/>
    </row>
    <row r="347" spans="1:4" ht="15.75" collapsed="1" x14ac:dyDescent="0.2">
      <c r="A347" s="37" t="s">
        <v>2245</v>
      </c>
      <c r="B347" s="33"/>
      <c r="C347" s="32"/>
      <c r="D347" s="105"/>
    </row>
    <row r="348" spans="1:4" ht="15.75" hidden="1" outlineLevel="1" x14ac:dyDescent="0.2">
      <c r="A348" s="32" t="s">
        <v>2249</v>
      </c>
      <c r="B348" s="33" t="s">
        <v>0</v>
      </c>
      <c r="C348" s="32">
        <v>5.0999999999999996</v>
      </c>
      <c r="D348" s="105"/>
    </row>
    <row r="349" spans="1:4" ht="15.75" hidden="1" outlineLevel="1" x14ac:dyDescent="0.2">
      <c r="A349" s="32" t="s">
        <v>2249</v>
      </c>
      <c r="B349" s="33" t="s">
        <v>1</v>
      </c>
      <c r="C349" s="32">
        <v>5.2</v>
      </c>
      <c r="D349" s="105"/>
    </row>
    <row r="350" spans="1:4" ht="15.75" hidden="1" outlineLevel="1" x14ac:dyDescent="0.2">
      <c r="A350" s="32" t="s">
        <v>2249</v>
      </c>
      <c r="B350" s="33" t="s">
        <v>2</v>
      </c>
      <c r="C350" s="32">
        <v>5.3</v>
      </c>
      <c r="D350" s="105"/>
    </row>
    <row r="351" spans="1:4" ht="15.75" hidden="1" outlineLevel="1" x14ac:dyDescent="0.2">
      <c r="A351" s="32" t="s">
        <v>2249</v>
      </c>
      <c r="B351" s="33" t="s">
        <v>114</v>
      </c>
      <c r="C351" s="32">
        <v>5.6</v>
      </c>
      <c r="D351" s="105"/>
    </row>
    <row r="352" spans="1:4" ht="15.75" hidden="1" outlineLevel="1" x14ac:dyDescent="0.2">
      <c r="A352" s="32" t="s">
        <v>2249</v>
      </c>
      <c r="B352" s="33" t="s">
        <v>2343</v>
      </c>
      <c r="C352" s="34">
        <v>5.0999999999999996</v>
      </c>
      <c r="D352" s="105"/>
    </row>
    <row r="353" spans="1:4" ht="15.75" hidden="1" outlineLevel="1" x14ac:dyDescent="0.2">
      <c r="A353" s="32" t="s">
        <v>2249</v>
      </c>
      <c r="B353" s="33" t="s">
        <v>852</v>
      </c>
      <c r="C353" s="32">
        <v>5.14</v>
      </c>
      <c r="D353" s="105"/>
    </row>
    <row r="354" spans="1:4" ht="15.75" hidden="1" outlineLevel="1" x14ac:dyDescent="0.2">
      <c r="A354" s="32" t="s">
        <v>2249</v>
      </c>
      <c r="B354" s="33" t="s">
        <v>4</v>
      </c>
      <c r="C354" s="32">
        <v>5.19</v>
      </c>
      <c r="D354" s="105"/>
    </row>
    <row r="355" spans="1:4" ht="15.75" hidden="1" outlineLevel="1" x14ac:dyDescent="0.2">
      <c r="A355" s="32" t="s">
        <v>2249</v>
      </c>
      <c r="B355" s="33" t="s">
        <v>116</v>
      </c>
      <c r="C355" s="32">
        <v>5.24</v>
      </c>
      <c r="D355" s="105"/>
    </row>
    <row r="356" spans="1:4" ht="15.75" hidden="1" outlineLevel="1" x14ac:dyDescent="0.2">
      <c r="A356" s="32" t="s">
        <v>2249</v>
      </c>
      <c r="B356" s="33" t="s">
        <v>5</v>
      </c>
      <c r="C356" s="32">
        <v>5.26</v>
      </c>
      <c r="D356" s="105"/>
    </row>
    <row r="357" spans="1:4" ht="15.75" hidden="1" outlineLevel="1" x14ac:dyDescent="0.2">
      <c r="A357" s="32" t="s">
        <v>2249</v>
      </c>
      <c r="B357" s="33" t="s">
        <v>6</v>
      </c>
      <c r="C357" s="32">
        <v>5.27</v>
      </c>
      <c r="D357" s="105"/>
    </row>
    <row r="358" spans="1:4" ht="15.75" hidden="1" outlineLevel="1" x14ac:dyDescent="0.2">
      <c r="A358" s="32" t="s">
        <v>2249</v>
      </c>
      <c r="B358" s="33" t="s">
        <v>7</v>
      </c>
      <c r="C358" s="32">
        <v>5.28</v>
      </c>
      <c r="D358" s="105"/>
    </row>
    <row r="359" spans="1:4" ht="15.75" hidden="1" outlineLevel="1" x14ac:dyDescent="0.2">
      <c r="A359" s="32" t="s">
        <v>2249</v>
      </c>
      <c r="B359" s="33" t="s">
        <v>117</v>
      </c>
      <c r="C359" s="32">
        <v>5.31</v>
      </c>
      <c r="D359" s="105"/>
    </row>
    <row r="360" spans="1:4" ht="15.75" hidden="1" outlineLevel="1" x14ac:dyDescent="0.2">
      <c r="A360" s="32" t="s">
        <v>2249</v>
      </c>
      <c r="B360" s="33" t="s">
        <v>118</v>
      </c>
      <c r="C360" s="32">
        <v>5.36</v>
      </c>
      <c r="D360" s="105"/>
    </row>
    <row r="361" spans="1:4" ht="15.75" hidden="1" outlineLevel="1" x14ac:dyDescent="0.2">
      <c r="A361" s="32" t="s">
        <v>2249</v>
      </c>
      <c r="B361" s="33" t="s">
        <v>891</v>
      </c>
      <c r="C361" s="32">
        <v>5.37</v>
      </c>
      <c r="D361" s="105"/>
    </row>
    <row r="362" spans="1:4" ht="15.75" hidden="1" outlineLevel="1" x14ac:dyDescent="0.2">
      <c r="A362" s="32" t="s">
        <v>2249</v>
      </c>
      <c r="B362" s="33" t="s">
        <v>9</v>
      </c>
      <c r="C362" s="32">
        <v>5.49</v>
      </c>
      <c r="D362" s="105"/>
    </row>
    <row r="363" spans="1:4" ht="15.75" hidden="1" outlineLevel="1" x14ac:dyDescent="0.2">
      <c r="A363" s="32" t="s">
        <v>2249</v>
      </c>
      <c r="B363" s="33" t="s">
        <v>10</v>
      </c>
      <c r="C363" s="32">
        <v>5.51</v>
      </c>
      <c r="D363" s="105"/>
    </row>
    <row r="364" spans="1:4" ht="15.75" hidden="1" outlineLevel="1" x14ac:dyDescent="0.2">
      <c r="A364" s="32" t="s">
        <v>2249</v>
      </c>
      <c r="B364" s="33" t="s">
        <v>2344</v>
      </c>
      <c r="C364" s="32">
        <v>5.52</v>
      </c>
      <c r="D364" s="105"/>
    </row>
    <row r="365" spans="1:4" ht="15.75" hidden="1" outlineLevel="1" x14ac:dyDescent="0.2">
      <c r="A365" s="32" t="s">
        <v>2249</v>
      </c>
      <c r="B365" s="33" t="s">
        <v>11</v>
      </c>
      <c r="C365" s="32">
        <v>5.53</v>
      </c>
      <c r="D365" s="105"/>
    </row>
    <row r="366" spans="1:4" ht="15.75" hidden="1" outlineLevel="1" x14ac:dyDescent="0.2">
      <c r="A366" s="32" t="s">
        <v>2249</v>
      </c>
      <c r="B366" s="33" t="s">
        <v>12</v>
      </c>
      <c r="C366" s="32">
        <v>5.69</v>
      </c>
      <c r="D366" s="105"/>
    </row>
    <row r="367" spans="1:4" ht="15.75" hidden="1" outlineLevel="1" x14ac:dyDescent="0.2">
      <c r="A367" s="32" t="s">
        <v>2249</v>
      </c>
      <c r="B367" s="33" t="s">
        <v>892</v>
      </c>
      <c r="C367" s="34">
        <v>5.8</v>
      </c>
      <c r="D367" s="105"/>
    </row>
    <row r="368" spans="1:4" ht="15.75" hidden="1" outlineLevel="1" x14ac:dyDescent="0.2">
      <c r="A368" s="32" t="s">
        <v>2249</v>
      </c>
      <c r="B368" s="33" t="s">
        <v>120</v>
      </c>
      <c r="C368" s="34">
        <v>5.72</v>
      </c>
      <c r="D368" s="105"/>
    </row>
    <row r="369" spans="1:4" ht="15.75" hidden="1" outlineLevel="1" x14ac:dyDescent="0.2">
      <c r="A369" s="32" t="s">
        <v>2249</v>
      </c>
      <c r="B369" s="33" t="s">
        <v>13</v>
      </c>
      <c r="C369" s="32">
        <v>5.75</v>
      </c>
      <c r="D369" s="105"/>
    </row>
    <row r="370" spans="1:4" ht="15.75" hidden="1" outlineLevel="1" x14ac:dyDescent="0.2">
      <c r="A370" s="32" t="s">
        <v>2249</v>
      </c>
      <c r="B370" s="33" t="s">
        <v>14</v>
      </c>
      <c r="C370" s="34">
        <v>5.7</v>
      </c>
      <c r="D370" s="105"/>
    </row>
    <row r="371" spans="1:4" ht="15.75" hidden="1" outlineLevel="1" x14ac:dyDescent="0.2">
      <c r="A371" s="32" t="s">
        <v>2249</v>
      </c>
      <c r="B371" s="33" t="s">
        <v>15</v>
      </c>
      <c r="C371" s="32">
        <v>5.74</v>
      </c>
      <c r="D371" s="105"/>
    </row>
    <row r="372" spans="1:4" ht="15.75" hidden="1" outlineLevel="1" x14ac:dyDescent="0.2">
      <c r="A372" s="32" t="s">
        <v>2249</v>
      </c>
      <c r="B372" s="33" t="s">
        <v>121</v>
      </c>
      <c r="C372" s="32">
        <v>5.76</v>
      </c>
      <c r="D372" s="105"/>
    </row>
    <row r="373" spans="1:4" ht="15.75" hidden="1" outlineLevel="1" x14ac:dyDescent="0.2">
      <c r="A373" s="32" t="s">
        <v>2249</v>
      </c>
      <c r="B373" s="33" t="s">
        <v>122</v>
      </c>
      <c r="C373" s="32">
        <v>5.89</v>
      </c>
      <c r="D373" s="104" t="s">
        <v>2342</v>
      </c>
    </row>
    <row r="374" spans="1:4" ht="15.75" hidden="1" outlineLevel="1" x14ac:dyDescent="0.2">
      <c r="A374" s="32" t="s">
        <v>2249</v>
      </c>
      <c r="B374" s="33" t="s">
        <v>897</v>
      </c>
      <c r="C374" s="32">
        <v>5.109</v>
      </c>
      <c r="D374" s="104"/>
    </row>
    <row r="375" spans="1:4" ht="15.75" hidden="1" outlineLevel="1" x14ac:dyDescent="0.2">
      <c r="A375" s="32" t="s">
        <v>2249</v>
      </c>
      <c r="B375" s="33" t="s">
        <v>898</v>
      </c>
      <c r="C375" s="32">
        <v>5.1109999999999998</v>
      </c>
      <c r="D375" s="105"/>
    </row>
    <row r="376" spans="1:4" ht="15.75" hidden="1" outlineLevel="1" x14ac:dyDescent="0.2">
      <c r="A376" s="32" t="s">
        <v>2249</v>
      </c>
      <c r="B376" s="33" t="s">
        <v>900</v>
      </c>
      <c r="C376" s="32">
        <v>5.1120000000000001</v>
      </c>
      <c r="D376" s="105"/>
    </row>
    <row r="377" spans="1:4" ht="15.75" hidden="1" outlineLevel="1" x14ac:dyDescent="0.2">
      <c r="A377" s="32" t="s">
        <v>2249</v>
      </c>
      <c r="B377" s="33" t="s">
        <v>2348</v>
      </c>
      <c r="C377" s="32">
        <v>5.1130000000000004</v>
      </c>
      <c r="D377" s="105"/>
    </row>
    <row r="378" spans="1:4" ht="15.75" hidden="1" outlineLevel="1" x14ac:dyDescent="0.2">
      <c r="A378" s="32" t="s">
        <v>2249</v>
      </c>
      <c r="B378" s="33" t="s">
        <v>17</v>
      </c>
      <c r="C378" s="32">
        <v>5.58</v>
      </c>
      <c r="D378" s="105"/>
    </row>
    <row r="379" spans="1:4" ht="15.75" hidden="1" outlineLevel="1" x14ac:dyDescent="0.2">
      <c r="A379" s="32" t="s">
        <v>2249</v>
      </c>
      <c r="B379" s="33" t="s">
        <v>18</v>
      </c>
      <c r="C379" s="32">
        <v>5.54</v>
      </c>
      <c r="D379" s="105"/>
    </row>
    <row r="380" spans="1:4" ht="15.75" hidden="1" outlineLevel="1" x14ac:dyDescent="0.2">
      <c r="A380" s="32" t="s">
        <v>2249</v>
      </c>
      <c r="B380" s="33" t="s">
        <v>19</v>
      </c>
      <c r="C380" s="32">
        <v>5.55</v>
      </c>
      <c r="D380" s="105"/>
    </row>
    <row r="381" spans="1:4" ht="15.75" hidden="1" outlineLevel="1" x14ac:dyDescent="0.2">
      <c r="A381" s="32" t="s">
        <v>2249</v>
      </c>
      <c r="B381" s="33" t="s">
        <v>20</v>
      </c>
      <c r="C381" s="32">
        <v>5.63</v>
      </c>
      <c r="D381" s="105"/>
    </row>
    <row r="382" spans="1:4" ht="15.75" hidden="1" outlineLevel="1" x14ac:dyDescent="0.2">
      <c r="A382" s="32" t="s">
        <v>2249</v>
      </c>
      <c r="B382" s="33" t="s">
        <v>21</v>
      </c>
      <c r="C382" s="32">
        <v>5.65</v>
      </c>
      <c r="D382" s="105"/>
    </row>
    <row r="383" spans="1:4" ht="15.75" hidden="1" outlineLevel="1" x14ac:dyDescent="0.2">
      <c r="A383" s="32" t="s">
        <v>2249</v>
      </c>
      <c r="B383" s="33" t="s">
        <v>123</v>
      </c>
      <c r="C383" s="32">
        <v>5.66</v>
      </c>
      <c r="D383" s="105"/>
    </row>
    <row r="384" spans="1:4" ht="15.75" hidden="1" outlineLevel="1" x14ac:dyDescent="0.2">
      <c r="A384" s="32" t="s">
        <v>2249</v>
      </c>
      <c r="B384" s="33" t="s">
        <v>22</v>
      </c>
      <c r="C384" s="32">
        <v>5.68</v>
      </c>
      <c r="D384" s="105"/>
    </row>
    <row r="385" spans="1:4" ht="15.75" hidden="1" outlineLevel="1" x14ac:dyDescent="0.2">
      <c r="A385" s="32" t="s">
        <v>2249</v>
      </c>
      <c r="B385" s="33" t="s">
        <v>24</v>
      </c>
      <c r="C385" s="32">
        <v>5.47</v>
      </c>
      <c r="D385" s="105"/>
    </row>
    <row r="386" spans="1:4" ht="15.75" hidden="1" outlineLevel="1" x14ac:dyDescent="0.2">
      <c r="A386" s="32" t="s">
        <v>2249</v>
      </c>
      <c r="B386" s="33" t="s">
        <v>25</v>
      </c>
      <c r="C386" s="32">
        <v>5.48</v>
      </c>
      <c r="D386" s="105"/>
    </row>
    <row r="387" spans="1:4" ht="15.75" collapsed="1" x14ac:dyDescent="0.2">
      <c r="A387" s="37" t="s">
        <v>2249</v>
      </c>
      <c r="B387" s="33"/>
      <c r="C387" s="32"/>
      <c r="D387" s="105"/>
    </row>
    <row r="388" spans="1:4" ht="15.75" hidden="1" outlineLevel="1" x14ac:dyDescent="0.2">
      <c r="A388" s="32" t="s">
        <v>2251</v>
      </c>
      <c r="B388" s="33" t="s">
        <v>0</v>
      </c>
      <c r="C388" s="32">
        <v>5.0999999999999996</v>
      </c>
      <c r="D388" s="105"/>
    </row>
    <row r="389" spans="1:4" ht="15.75" hidden="1" outlineLevel="1" x14ac:dyDescent="0.2">
      <c r="A389" s="32" t="s">
        <v>2251</v>
      </c>
      <c r="B389" s="33" t="s">
        <v>1</v>
      </c>
      <c r="C389" s="32">
        <v>5.2</v>
      </c>
      <c r="D389" s="105"/>
    </row>
    <row r="390" spans="1:4" ht="15.75" hidden="1" outlineLevel="1" x14ac:dyDescent="0.2">
      <c r="A390" s="32" t="s">
        <v>2251</v>
      </c>
      <c r="B390" s="33" t="s">
        <v>2</v>
      </c>
      <c r="C390" s="32">
        <v>5.3</v>
      </c>
      <c r="D390" s="105"/>
    </row>
    <row r="391" spans="1:4" ht="15.75" hidden="1" outlineLevel="1" x14ac:dyDescent="0.2">
      <c r="A391" s="32" t="s">
        <v>2251</v>
      </c>
      <c r="B391" s="33" t="s">
        <v>114</v>
      </c>
      <c r="C391" s="32">
        <v>5.6</v>
      </c>
      <c r="D391" s="105"/>
    </row>
    <row r="392" spans="1:4" ht="15.75" hidden="1" outlineLevel="1" x14ac:dyDescent="0.2">
      <c r="A392" s="32" t="s">
        <v>2251</v>
      </c>
      <c r="B392" s="33" t="s">
        <v>2343</v>
      </c>
      <c r="C392" s="34">
        <v>5.0999999999999996</v>
      </c>
      <c r="D392" s="105"/>
    </row>
    <row r="393" spans="1:4" ht="15.75" hidden="1" outlineLevel="1" x14ac:dyDescent="0.2">
      <c r="A393" s="32" t="s">
        <v>2251</v>
      </c>
      <c r="B393" s="33" t="s">
        <v>852</v>
      </c>
      <c r="C393" s="32">
        <v>5.14</v>
      </c>
      <c r="D393" s="105"/>
    </row>
    <row r="394" spans="1:4" ht="15.75" hidden="1" outlineLevel="1" x14ac:dyDescent="0.2">
      <c r="A394" s="32" t="s">
        <v>2251</v>
      </c>
      <c r="B394" s="33" t="s">
        <v>4</v>
      </c>
      <c r="C394" s="32">
        <v>5.19</v>
      </c>
      <c r="D394" s="105"/>
    </row>
    <row r="395" spans="1:4" ht="15.75" hidden="1" outlineLevel="1" x14ac:dyDescent="0.2">
      <c r="A395" s="32" t="s">
        <v>2251</v>
      </c>
      <c r="B395" s="33" t="s">
        <v>116</v>
      </c>
      <c r="C395" s="32">
        <v>5.24</v>
      </c>
      <c r="D395" s="105"/>
    </row>
    <row r="396" spans="1:4" ht="15.75" hidden="1" outlineLevel="1" x14ac:dyDescent="0.2">
      <c r="A396" s="32" t="s">
        <v>2251</v>
      </c>
      <c r="B396" s="33" t="s">
        <v>5</v>
      </c>
      <c r="C396" s="32">
        <v>5.26</v>
      </c>
      <c r="D396" s="105"/>
    </row>
    <row r="397" spans="1:4" ht="15.75" hidden="1" outlineLevel="1" x14ac:dyDescent="0.2">
      <c r="A397" s="32" t="s">
        <v>2251</v>
      </c>
      <c r="B397" s="33" t="s">
        <v>6</v>
      </c>
      <c r="C397" s="32">
        <v>5.27</v>
      </c>
      <c r="D397" s="105"/>
    </row>
    <row r="398" spans="1:4" ht="15.75" hidden="1" outlineLevel="1" x14ac:dyDescent="0.2">
      <c r="A398" s="32" t="s">
        <v>2251</v>
      </c>
      <c r="B398" s="33" t="s">
        <v>7</v>
      </c>
      <c r="C398" s="32">
        <v>5.28</v>
      </c>
      <c r="D398" s="105"/>
    </row>
    <row r="399" spans="1:4" ht="15.75" hidden="1" outlineLevel="1" x14ac:dyDescent="0.2">
      <c r="A399" s="32" t="s">
        <v>2251</v>
      </c>
      <c r="B399" s="33" t="s">
        <v>124</v>
      </c>
      <c r="C399" s="32">
        <v>5.29</v>
      </c>
      <c r="D399" s="105"/>
    </row>
    <row r="400" spans="1:4" ht="15.75" hidden="1" outlineLevel="1" x14ac:dyDescent="0.2">
      <c r="A400" s="32" t="s">
        <v>2251</v>
      </c>
      <c r="B400" s="33" t="s">
        <v>117</v>
      </c>
      <c r="C400" s="32">
        <v>5.31</v>
      </c>
      <c r="D400" s="105"/>
    </row>
    <row r="401" spans="1:4" ht="15.75" hidden="1" outlineLevel="1" x14ac:dyDescent="0.2">
      <c r="A401" s="32" t="s">
        <v>2251</v>
      </c>
      <c r="B401" s="33" t="s">
        <v>118</v>
      </c>
      <c r="C401" s="32">
        <v>5.36</v>
      </c>
      <c r="D401" s="105"/>
    </row>
    <row r="402" spans="1:4" ht="15.75" hidden="1" outlineLevel="1" x14ac:dyDescent="0.2">
      <c r="A402" s="32" t="s">
        <v>2251</v>
      </c>
      <c r="B402" s="33" t="s">
        <v>891</v>
      </c>
      <c r="C402" s="32">
        <v>5.37</v>
      </c>
      <c r="D402" s="105"/>
    </row>
    <row r="403" spans="1:4" ht="15.75" hidden="1" outlineLevel="1" x14ac:dyDescent="0.2">
      <c r="A403" s="32" t="s">
        <v>2251</v>
      </c>
      <c r="B403" s="33" t="s">
        <v>9</v>
      </c>
      <c r="C403" s="32">
        <v>5.49</v>
      </c>
      <c r="D403" s="105"/>
    </row>
    <row r="404" spans="1:4" ht="15.75" hidden="1" outlineLevel="1" x14ac:dyDescent="0.2">
      <c r="A404" s="32" t="s">
        <v>2251</v>
      </c>
      <c r="B404" s="33" t="s">
        <v>10</v>
      </c>
      <c r="C404" s="32">
        <v>5.51</v>
      </c>
      <c r="D404" s="105"/>
    </row>
    <row r="405" spans="1:4" ht="15.75" hidden="1" outlineLevel="1" x14ac:dyDescent="0.2">
      <c r="A405" s="32" t="s">
        <v>2251</v>
      </c>
      <c r="B405" s="33" t="s">
        <v>2344</v>
      </c>
      <c r="C405" s="32">
        <v>5.52</v>
      </c>
      <c r="D405" s="105"/>
    </row>
    <row r="406" spans="1:4" ht="15.75" hidden="1" outlineLevel="1" x14ac:dyDescent="0.2">
      <c r="A406" s="32" t="s">
        <v>2251</v>
      </c>
      <c r="B406" s="33" t="s">
        <v>11</v>
      </c>
      <c r="C406" s="32">
        <v>5.53</v>
      </c>
      <c r="D406" s="105"/>
    </row>
    <row r="407" spans="1:4" ht="15.75" hidden="1" outlineLevel="1" x14ac:dyDescent="0.2">
      <c r="A407" s="32" t="s">
        <v>2251</v>
      </c>
      <c r="B407" s="33" t="s">
        <v>12</v>
      </c>
      <c r="C407" s="32">
        <v>5.69</v>
      </c>
      <c r="D407" s="105"/>
    </row>
    <row r="408" spans="1:4" ht="15.75" hidden="1" outlineLevel="1" x14ac:dyDescent="0.2">
      <c r="A408" s="32" t="s">
        <v>2251</v>
      </c>
      <c r="B408" s="33" t="s">
        <v>13</v>
      </c>
      <c r="C408" s="32">
        <v>5.75</v>
      </c>
      <c r="D408" s="105"/>
    </row>
    <row r="409" spans="1:4" ht="15.75" hidden="1" outlineLevel="1" x14ac:dyDescent="0.2">
      <c r="A409" s="32" t="s">
        <v>2251</v>
      </c>
      <c r="B409" s="33" t="s">
        <v>15</v>
      </c>
      <c r="C409" s="32">
        <v>5.74</v>
      </c>
      <c r="D409" s="105"/>
    </row>
    <row r="410" spans="1:4" ht="15.75" hidden="1" outlineLevel="1" x14ac:dyDescent="0.2">
      <c r="A410" s="32" t="s">
        <v>2251</v>
      </c>
      <c r="B410" s="33" t="s">
        <v>14</v>
      </c>
      <c r="C410" s="34">
        <v>5.7</v>
      </c>
      <c r="D410" s="105"/>
    </row>
    <row r="411" spans="1:4" ht="15.75" hidden="1" outlineLevel="1" x14ac:dyDescent="0.2">
      <c r="A411" s="32" t="s">
        <v>2251</v>
      </c>
      <c r="B411" s="33" t="s">
        <v>121</v>
      </c>
      <c r="C411" s="32">
        <v>5.76</v>
      </c>
      <c r="D411" s="105"/>
    </row>
    <row r="412" spans="1:4" ht="15.75" hidden="1" outlineLevel="1" x14ac:dyDescent="0.2">
      <c r="A412" s="32" t="s">
        <v>2251</v>
      </c>
      <c r="B412" s="33" t="s">
        <v>122</v>
      </c>
      <c r="C412" s="32">
        <v>5.89</v>
      </c>
      <c r="D412" s="104" t="s">
        <v>2342</v>
      </c>
    </row>
    <row r="413" spans="1:4" ht="15.75" hidden="1" outlineLevel="1" x14ac:dyDescent="0.2">
      <c r="A413" s="32" t="s">
        <v>2251</v>
      </c>
      <c r="B413" s="33" t="s">
        <v>897</v>
      </c>
      <c r="C413" s="32">
        <v>5.109</v>
      </c>
      <c r="D413" s="105"/>
    </row>
    <row r="414" spans="1:4" ht="15.75" hidden="1" outlineLevel="1" x14ac:dyDescent="0.2">
      <c r="A414" s="32" t="s">
        <v>2251</v>
      </c>
      <c r="B414" s="33" t="s">
        <v>898</v>
      </c>
      <c r="C414" s="32">
        <v>5.1109999999999998</v>
      </c>
      <c r="D414" s="105"/>
    </row>
    <row r="415" spans="1:4" ht="15.75" hidden="1" outlineLevel="1" x14ac:dyDescent="0.2">
      <c r="A415" s="32" t="s">
        <v>2251</v>
      </c>
      <c r="B415" s="33" t="s">
        <v>900</v>
      </c>
      <c r="C415" s="32">
        <v>5.1120000000000001</v>
      </c>
      <c r="D415" s="105"/>
    </row>
    <row r="416" spans="1:4" ht="15.75" hidden="1" outlineLevel="1" x14ac:dyDescent="0.2">
      <c r="A416" s="32" t="s">
        <v>2251</v>
      </c>
      <c r="B416" s="33" t="s">
        <v>2348</v>
      </c>
      <c r="C416" s="32">
        <v>5.1130000000000004</v>
      </c>
      <c r="D416" s="105"/>
    </row>
    <row r="417" spans="1:4" ht="15.75" hidden="1" outlineLevel="1" x14ac:dyDescent="0.2">
      <c r="A417" s="32" t="s">
        <v>2251</v>
      </c>
      <c r="B417" s="33" t="s">
        <v>17</v>
      </c>
      <c r="C417" s="32">
        <v>5.58</v>
      </c>
      <c r="D417" s="105"/>
    </row>
    <row r="418" spans="1:4" ht="15.75" hidden="1" outlineLevel="1" x14ac:dyDescent="0.2">
      <c r="A418" s="32" t="s">
        <v>2251</v>
      </c>
      <c r="B418" s="33" t="s">
        <v>18</v>
      </c>
      <c r="C418" s="32">
        <v>5.54</v>
      </c>
      <c r="D418" s="105"/>
    </row>
    <row r="419" spans="1:4" ht="15.75" hidden="1" outlineLevel="1" x14ac:dyDescent="0.2">
      <c r="A419" s="32" t="s">
        <v>2251</v>
      </c>
      <c r="B419" s="33" t="s">
        <v>19</v>
      </c>
      <c r="C419" s="32">
        <v>5.55</v>
      </c>
      <c r="D419" s="105"/>
    </row>
    <row r="420" spans="1:4" ht="15.75" hidden="1" outlineLevel="1" x14ac:dyDescent="0.2">
      <c r="A420" s="32" t="s">
        <v>2251</v>
      </c>
      <c r="B420" s="33" t="s">
        <v>20</v>
      </c>
      <c r="C420" s="32">
        <v>5.63</v>
      </c>
      <c r="D420" s="105"/>
    </row>
    <row r="421" spans="1:4" ht="15.75" hidden="1" outlineLevel="1" x14ac:dyDescent="0.2">
      <c r="A421" s="32" t="s">
        <v>2251</v>
      </c>
      <c r="B421" s="33" t="s">
        <v>21</v>
      </c>
      <c r="C421" s="32">
        <v>5.65</v>
      </c>
      <c r="D421" s="105"/>
    </row>
    <row r="422" spans="1:4" ht="15.75" hidden="1" outlineLevel="1" x14ac:dyDescent="0.2">
      <c r="A422" s="32" t="s">
        <v>2251</v>
      </c>
      <c r="B422" s="33" t="s">
        <v>123</v>
      </c>
      <c r="C422" s="32">
        <v>5.66</v>
      </c>
      <c r="D422" s="105"/>
    </row>
    <row r="423" spans="1:4" ht="15.75" hidden="1" outlineLevel="1" x14ac:dyDescent="0.2">
      <c r="A423" s="32" t="s">
        <v>2251</v>
      </c>
      <c r="B423" s="33" t="s">
        <v>22</v>
      </c>
      <c r="C423" s="32">
        <v>5.68</v>
      </c>
      <c r="D423" s="105"/>
    </row>
    <row r="424" spans="1:4" ht="15.75" hidden="1" outlineLevel="1" x14ac:dyDescent="0.2">
      <c r="A424" s="32" t="s">
        <v>2251</v>
      </c>
      <c r="B424" s="33" t="s">
        <v>24</v>
      </c>
      <c r="C424" s="32">
        <v>5.47</v>
      </c>
      <c r="D424" s="105"/>
    </row>
    <row r="425" spans="1:4" ht="15.75" hidden="1" outlineLevel="1" x14ac:dyDescent="0.2">
      <c r="A425" s="32" t="s">
        <v>2251</v>
      </c>
      <c r="B425" s="33" t="s">
        <v>25</v>
      </c>
      <c r="C425" s="32">
        <v>5.48</v>
      </c>
      <c r="D425" s="105"/>
    </row>
    <row r="426" spans="1:4" ht="15.75" collapsed="1" x14ac:dyDescent="0.2">
      <c r="A426" s="37" t="s">
        <v>2251</v>
      </c>
      <c r="B426" s="33"/>
      <c r="C426" s="32"/>
      <c r="D426" s="105"/>
    </row>
    <row r="427" spans="1:4" ht="15.75" outlineLevel="1" x14ac:dyDescent="0.2">
      <c r="A427" s="32" t="s">
        <v>2349</v>
      </c>
      <c r="B427" s="33" t="s">
        <v>0</v>
      </c>
      <c r="C427" s="32">
        <v>5.0999999999999996</v>
      </c>
      <c r="D427" s="105"/>
    </row>
    <row r="428" spans="1:4" ht="15.75" outlineLevel="1" x14ac:dyDescent="0.2">
      <c r="A428" s="32" t="s">
        <v>2349</v>
      </c>
      <c r="B428" s="33" t="s">
        <v>1</v>
      </c>
      <c r="C428" s="32">
        <v>5.2</v>
      </c>
      <c r="D428" s="105"/>
    </row>
    <row r="429" spans="1:4" ht="15.75" outlineLevel="1" x14ac:dyDescent="0.2">
      <c r="A429" s="32" t="s">
        <v>2349</v>
      </c>
      <c r="B429" s="33" t="s">
        <v>2</v>
      </c>
      <c r="C429" s="32">
        <v>5.3</v>
      </c>
      <c r="D429" s="105"/>
    </row>
    <row r="430" spans="1:4" ht="15.75" outlineLevel="1" x14ac:dyDescent="0.2">
      <c r="A430" s="32" t="s">
        <v>2349</v>
      </c>
      <c r="B430" s="33" t="s">
        <v>114</v>
      </c>
      <c r="C430" s="32">
        <v>5.6</v>
      </c>
      <c r="D430" s="105"/>
    </row>
    <row r="431" spans="1:4" ht="15.75" outlineLevel="1" x14ac:dyDescent="0.2">
      <c r="A431" s="32" t="s">
        <v>2349</v>
      </c>
      <c r="B431" s="33" t="s">
        <v>2343</v>
      </c>
      <c r="C431" s="34">
        <v>5.0999999999999996</v>
      </c>
      <c r="D431" s="105"/>
    </row>
    <row r="432" spans="1:4" ht="15.75" outlineLevel="1" x14ac:dyDescent="0.2">
      <c r="A432" s="32" t="s">
        <v>2349</v>
      </c>
      <c r="B432" s="33" t="s">
        <v>852</v>
      </c>
      <c r="C432" s="32">
        <v>5.14</v>
      </c>
      <c r="D432" s="105"/>
    </row>
    <row r="433" spans="1:4" ht="15.75" outlineLevel="1" x14ac:dyDescent="0.2">
      <c r="A433" s="32" t="s">
        <v>2349</v>
      </c>
      <c r="B433" s="33" t="s">
        <v>4</v>
      </c>
      <c r="C433" s="32">
        <v>5.19</v>
      </c>
      <c r="D433" s="105"/>
    </row>
    <row r="434" spans="1:4" ht="15.75" outlineLevel="1" x14ac:dyDescent="0.2">
      <c r="A434" s="32" t="s">
        <v>2349</v>
      </c>
      <c r="B434" s="33" t="s">
        <v>116</v>
      </c>
      <c r="C434" s="32">
        <v>5.24</v>
      </c>
      <c r="D434" s="105"/>
    </row>
    <row r="435" spans="1:4" ht="15.75" outlineLevel="1" x14ac:dyDescent="0.2">
      <c r="A435" s="32" t="s">
        <v>2349</v>
      </c>
      <c r="B435" s="33" t="s">
        <v>5</v>
      </c>
      <c r="C435" s="32">
        <v>5.26</v>
      </c>
      <c r="D435" s="105"/>
    </row>
    <row r="436" spans="1:4" ht="15.75" outlineLevel="1" x14ac:dyDescent="0.2">
      <c r="A436" s="32" t="s">
        <v>2349</v>
      </c>
      <c r="B436" s="33" t="s">
        <v>6</v>
      </c>
      <c r="C436" s="32">
        <v>5.27</v>
      </c>
      <c r="D436" s="105"/>
    </row>
    <row r="437" spans="1:4" ht="15.75" outlineLevel="1" x14ac:dyDescent="0.2">
      <c r="A437" s="32" t="s">
        <v>2349</v>
      </c>
      <c r="B437" s="33" t="s">
        <v>7</v>
      </c>
      <c r="C437" s="32">
        <v>5.28</v>
      </c>
      <c r="D437" s="105"/>
    </row>
    <row r="438" spans="1:4" ht="15.75" outlineLevel="1" x14ac:dyDescent="0.2">
      <c r="A438" s="32" t="s">
        <v>2349</v>
      </c>
      <c r="B438" s="33" t="s">
        <v>124</v>
      </c>
      <c r="C438" s="32">
        <v>5.29</v>
      </c>
      <c r="D438" s="105"/>
    </row>
    <row r="439" spans="1:4" ht="15.75" outlineLevel="1" x14ac:dyDescent="0.2">
      <c r="A439" s="32" t="s">
        <v>2349</v>
      </c>
      <c r="B439" s="33" t="s">
        <v>117</v>
      </c>
      <c r="C439" s="32">
        <v>5.31</v>
      </c>
      <c r="D439" s="105"/>
    </row>
    <row r="440" spans="1:4" ht="15.75" outlineLevel="1" x14ac:dyDescent="0.2">
      <c r="A440" s="32" t="s">
        <v>2349</v>
      </c>
      <c r="B440" s="33" t="s">
        <v>118</v>
      </c>
      <c r="C440" s="32">
        <v>5.36</v>
      </c>
      <c r="D440" s="105"/>
    </row>
    <row r="441" spans="1:4" ht="15.75" outlineLevel="1" x14ac:dyDescent="0.2">
      <c r="A441" s="32" t="s">
        <v>2349</v>
      </c>
      <c r="B441" s="33" t="s">
        <v>891</v>
      </c>
      <c r="C441" s="32">
        <v>5.37</v>
      </c>
      <c r="D441" s="105"/>
    </row>
    <row r="442" spans="1:4" ht="15.75" outlineLevel="1" x14ac:dyDescent="0.2">
      <c r="A442" s="32" t="s">
        <v>2349</v>
      </c>
      <c r="B442" s="33" t="s">
        <v>11</v>
      </c>
      <c r="C442" s="32">
        <v>5.53</v>
      </c>
      <c r="D442" s="105"/>
    </row>
    <row r="443" spans="1:4" ht="15.75" outlineLevel="1" x14ac:dyDescent="0.2">
      <c r="A443" s="32" t="s">
        <v>2349</v>
      </c>
      <c r="B443" s="33" t="s">
        <v>897</v>
      </c>
      <c r="C443" s="32">
        <v>5.109</v>
      </c>
      <c r="D443" s="105"/>
    </row>
    <row r="444" spans="1:4" ht="15.75" outlineLevel="1" x14ac:dyDescent="0.2">
      <c r="A444" s="32" t="s">
        <v>2349</v>
      </c>
      <c r="B444" s="33" t="s">
        <v>898</v>
      </c>
      <c r="C444" s="32">
        <v>5.1109999999999998</v>
      </c>
      <c r="D444" s="105"/>
    </row>
    <row r="445" spans="1:4" ht="15.75" outlineLevel="1" x14ac:dyDescent="0.2">
      <c r="A445" s="32" t="s">
        <v>2349</v>
      </c>
      <c r="B445" s="33" t="s">
        <v>900</v>
      </c>
      <c r="C445" s="32">
        <v>5.1120000000000001</v>
      </c>
      <c r="D445" s="105"/>
    </row>
    <row r="446" spans="1:4" ht="15.75" outlineLevel="1" x14ac:dyDescent="0.2">
      <c r="A446" s="32" t="s">
        <v>2349</v>
      </c>
      <c r="B446" s="33" t="s">
        <v>2348</v>
      </c>
      <c r="C446" s="32">
        <v>5.1130000000000004</v>
      </c>
      <c r="D446" s="105"/>
    </row>
    <row r="447" spans="1:4" ht="15.75" outlineLevel="1" x14ac:dyDescent="0.2">
      <c r="A447" s="32" t="s">
        <v>2349</v>
      </c>
      <c r="B447" s="33" t="s">
        <v>17</v>
      </c>
      <c r="C447" s="32">
        <v>5.58</v>
      </c>
      <c r="D447" s="105"/>
    </row>
    <row r="448" spans="1:4" ht="15.75" outlineLevel="1" x14ac:dyDescent="0.2">
      <c r="A448" s="32" t="s">
        <v>2349</v>
      </c>
      <c r="B448" s="33" t="s">
        <v>18</v>
      </c>
      <c r="C448" s="32">
        <v>5.54</v>
      </c>
      <c r="D448" s="105"/>
    </row>
    <row r="449" spans="1:4" ht="15.75" outlineLevel="1" x14ac:dyDescent="0.2">
      <c r="A449" s="32" t="s">
        <v>2349</v>
      </c>
      <c r="B449" s="33" t="s">
        <v>19</v>
      </c>
      <c r="C449" s="32">
        <v>5.55</v>
      </c>
      <c r="D449" s="105"/>
    </row>
    <row r="450" spans="1:4" ht="15.75" outlineLevel="1" x14ac:dyDescent="0.2">
      <c r="A450" s="32" t="s">
        <v>2349</v>
      </c>
      <c r="B450" s="33" t="s">
        <v>20</v>
      </c>
      <c r="C450" s="32">
        <v>5.63</v>
      </c>
      <c r="D450" s="105"/>
    </row>
    <row r="451" spans="1:4" ht="15.75" outlineLevel="1" x14ac:dyDescent="0.2">
      <c r="A451" s="32" t="s">
        <v>2349</v>
      </c>
      <c r="B451" s="33" t="s">
        <v>24</v>
      </c>
      <c r="C451" s="32">
        <v>5.47</v>
      </c>
      <c r="D451" s="105"/>
    </row>
    <row r="452" spans="1:4" ht="15.75" outlineLevel="1" x14ac:dyDescent="0.2">
      <c r="A452" s="32" t="s">
        <v>2349</v>
      </c>
      <c r="B452" s="33" t="s">
        <v>25</v>
      </c>
      <c r="C452" s="32">
        <v>5.48</v>
      </c>
      <c r="D452" s="105"/>
    </row>
    <row r="453" spans="1:4" ht="15.75" x14ac:dyDescent="0.2">
      <c r="A453" s="37" t="s">
        <v>2349</v>
      </c>
      <c r="B453" s="33"/>
      <c r="C453" s="32"/>
      <c r="D453" s="105"/>
    </row>
    <row r="454" spans="1:4" ht="15.75" outlineLevel="1" x14ac:dyDescent="0.2">
      <c r="A454" s="32" t="s">
        <v>2057</v>
      </c>
      <c r="B454" s="33" t="s">
        <v>0</v>
      </c>
      <c r="C454" s="32">
        <v>5.0999999999999996</v>
      </c>
      <c r="D454" s="105"/>
    </row>
    <row r="455" spans="1:4" ht="15.75" outlineLevel="1" x14ac:dyDescent="0.2">
      <c r="A455" s="32" t="s">
        <v>2057</v>
      </c>
      <c r="B455" s="33" t="s">
        <v>1</v>
      </c>
      <c r="C455" s="32">
        <v>5.2</v>
      </c>
      <c r="D455" s="105"/>
    </row>
    <row r="456" spans="1:4" ht="15.75" outlineLevel="1" x14ac:dyDescent="0.2">
      <c r="A456" s="32" t="s">
        <v>2057</v>
      </c>
      <c r="B456" s="33" t="s">
        <v>1021</v>
      </c>
      <c r="C456" s="32">
        <v>5.5</v>
      </c>
      <c r="D456" s="105"/>
    </row>
    <row r="457" spans="1:4" ht="15.75" outlineLevel="1" x14ac:dyDescent="0.2">
      <c r="A457" s="32" t="s">
        <v>2057</v>
      </c>
      <c r="B457" s="33" t="s">
        <v>1022</v>
      </c>
      <c r="C457" s="32">
        <v>5.8</v>
      </c>
      <c r="D457" s="104" t="s">
        <v>2342</v>
      </c>
    </row>
    <row r="458" spans="1:4" ht="15.75" outlineLevel="1" x14ac:dyDescent="0.2">
      <c r="A458" s="32" t="s">
        <v>2057</v>
      </c>
      <c r="B458" s="33" t="s">
        <v>1023</v>
      </c>
      <c r="C458" s="32">
        <v>5.12</v>
      </c>
      <c r="D458" s="104" t="s">
        <v>2342</v>
      </c>
    </row>
    <row r="459" spans="1:4" ht="15.75" outlineLevel="1" x14ac:dyDescent="0.2">
      <c r="A459" s="32" t="s">
        <v>2057</v>
      </c>
      <c r="B459" s="33" t="s">
        <v>1024</v>
      </c>
      <c r="C459" s="32">
        <v>5.15</v>
      </c>
      <c r="D459" s="105"/>
    </row>
    <row r="460" spans="1:4" ht="15.75" outlineLevel="1" x14ac:dyDescent="0.2">
      <c r="A460" s="32" t="s">
        <v>2057</v>
      </c>
      <c r="B460" s="33" t="s">
        <v>1025</v>
      </c>
      <c r="C460" s="34">
        <v>5.2</v>
      </c>
      <c r="D460" s="104"/>
    </row>
    <row r="461" spans="1:4" ht="15.75" outlineLevel="1" x14ac:dyDescent="0.2">
      <c r="A461" s="32" t="s">
        <v>2057</v>
      </c>
      <c r="B461" s="33" t="s">
        <v>1026</v>
      </c>
      <c r="C461" s="32">
        <v>5.25</v>
      </c>
      <c r="D461" s="105"/>
    </row>
    <row r="462" spans="1:4" ht="15.75" outlineLevel="1" x14ac:dyDescent="0.2">
      <c r="A462" s="32" t="s">
        <v>2057</v>
      </c>
      <c r="B462" s="33" t="s">
        <v>5</v>
      </c>
      <c r="C462" s="32">
        <v>5.26</v>
      </c>
      <c r="D462" s="105"/>
    </row>
    <row r="463" spans="1:4" ht="15.75" outlineLevel="1" x14ac:dyDescent="0.2">
      <c r="A463" s="32" t="s">
        <v>2057</v>
      </c>
      <c r="B463" s="33" t="s">
        <v>1027</v>
      </c>
      <c r="C463" s="32">
        <v>5.1139999999999999</v>
      </c>
      <c r="D463" s="104" t="s">
        <v>2342</v>
      </c>
    </row>
    <row r="464" spans="1:4" ht="15.75" outlineLevel="1" x14ac:dyDescent="0.2">
      <c r="A464" s="32" t="s">
        <v>2057</v>
      </c>
      <c r="B464" s="33" t="s">
        <v>6</v>
      </c>
      <c r="C464" s="32">
        <v>5.27</v>
      </c>
      <c r="D464" s="105"/>
    </row>
    <row r="465" spans="1:4" ht="15.75" outlineLevel="1" x14ac:dyDescent="0.2">
      <c r="A465" s="32" t="s">
        <v>2057</v>
      </c>
      <c r="B465" s="33" t="s">
        <v>1028</v>
      </c>
      <c r="C465" s="32">
        <v>5.1150000000000002</v>
      </c>
      <c r="D465" s="104" t="s">
        <v>2342</v>
      </c>
    </row>
    <row r="466" spans="1:4" ht="15.75" outlineLevel="1" x14ac:dyDescent="0.2">
      <c r="A466" s="32" t="s">
        <v>2057</v>
      </c>
      <c r="B466" s="33" t="s">
        <v>1029</v>
      </c>
      <c r="C466" s="32">
        <v>5.1159999999999997</v>
      </c>
      <c r="D466" s="104" t="s">
        <v>2342</v>
      </c>
    </row>
    <row r="467" spans="1:4" ht="15.75" outlineLevel="1" x14ac:dyDescent="0.2">
      <c r="A467" s="32" t="s">
        <v>2057</v>
      </c>
      <c r="B467" s="33" t="s">
        <v>7</v>
      </c>
      <c r="C467" s="32">
        <v>5.28</v>
      </c>
      <c r="D467" s="105"/>
    </row>
    <row r="468" spans="1:4" ht="15.75" outlineLevel="1" x14ac:dyDescent="0.2">
      <c r="A468" s="32" t="s">
        <v>2057</v>
      </c>
      <c r="B468" s="33" t="s">
        <v>118</v>
      </c>
      <c r="C468" s="32">
        <v>5.36</v>
      </c>
      <c r="D468" s="105"/>
    </row>
    <row r="469" spans="1:4" ht="15.75" outlineLevel="1" x14ac:dyDescent="0.2">
      <c r="A469" s="32" t="s">
        <v>2057</v>
      </c>
      <c r="B469" s="33" t="s">
        <v>891</v>
      </c>
      <c r="C469" s="32">
        <v>5.37</v>
      </c>
      <c r="D469" s="105"/>
    </row>
    <row r="470" spans="1:4" ht="15.75" outlineLevel="1" x14ac:dyDescent="0.2">
      <c r="A470" s="32" t="s">
        <v>2057</v>
      </c>
      <c r="B470" s="33" t="s">
        <v>11</v>
      </c>
      <c r="C470" s="32">
        <v>5.53</v>
      </c>
      <c r="D470" s="105"/>
    </row>
    <row r="471" spans="1:4" ht="15.75" outlineLevel="1" x14ac:dyDescent="0.2">
      <c r="A471" s="32" t="s">
        <v>2057</v>
      </c>
      <c r="B471" s="33" t="s">
        <v>897</v>
      </c>
      <c r="C471" s="32">
        <v>5.109</v>
      </c>
      <c r="D471" s="105"/>
    </row>
    <row r="472" spans="1:4" ht="15.75" outlineLevel="1" x14ac:dyDescent="0.2">
      <c r="A472" s="32" t="s">
        <v>2057</v>
      </c>
      <c r="B472" s="33" t="s">
        <v>898</v>
      </c>
      <c r="C472" s="32">
        <v>5.1109999999999998</v>
      </c>
      <c r="D472" s="105"/>
    </row>
    <row r="473" spans="1:4" ht="15.75" outlineLevel="1" x14ac:dyDescent="0.2">
      <c r="A473" s="32" t="s">
        <v>2057</v>
      </c>
      <c r="B473" s="33" t="s">
        <v>900</v>
      </c>
      <c r="C473" s="32">
        <v>5.1120000000000001</v>
      </c>
      <c r="D473" s="105"/>
    </row>
    <row r="474" spans="1:4" ht="15.75" outlineLevel="1" x14ac:dyDescent="0.2">
      <c r="A474" s="32" t="s">
        <v>2057</v>
      </c>
      <c r="B474" s="33" t="s">
        <v>18</v>
      </c>
      <c r="C474" s="32">
        <v>5.54</v>
      </c>
      <c r="D474" s="105"/>
    </row>
    <row r="475" spans="1:4" ht="15.75" outlineLevel="1" x14ac:dyDescent="0.2">
      <c r="A475" s="32" t="s">
        <v>2057</v>
      </c>
      <c r="B475" s="33" t="s">
        <v>1030</v>
      </c>
      <c r="C475" s="32">
        <v>5.61</v>
      </c>
      <c r="D475" s="105"/>
    </row>
    <row r="476" spans="1:4" ht="15.75" outlineLevel="1" x14ac:dyDescent="0.2">
      <c r="A476" s="32" t="s">
        <v>2057</v>
      </c>
      <c r="B476" s="33" t="s">
        <v>20</v>
      </c>
      <c r="C476" s="32">
        <v>5.63</v>
      </c>
      <c r="D476" s="105"/>
    </row>
    <row r="477" spans="1:4" ht="15.75" outlineLevel="1" x14ac:dyDescent="0.2">
      <c r="A477" s="32" t="s">
        <v>2057</v>
      </c>
      <c r="B477" s="33" t="s">
        <v>1031</v>
      </c>
      <c r="C477" s="32">
        <v>5.46</v>
      </c>
      <c r="D477" s="105"/>
    </row>
    <row r="478" spans="1:4" ht="15.75" outlineLevel="1" x14ac:dyDescent="0.2">
      <c r="A478" s="32" t="s">
        <v>2057</v>
      </c>
      <c r="B478" s="33" t="s">
        <v>24</v>
      </c>
      <c r="C478" s="32">
        <v>5.47</v>
      </c>
      <c r="D478" s="105"/>
    </row>
    <row r="479" spans="1:4" ht="15.75" outlineLevel="1" x14ac:dyDescent="0.2">
      <c r="A479" s="32" t="s">
        <v>2057</v>
      </c>
      <c r="B479" s="33" t="s">
        <v>25</v>
      </c>
      <c r="C479" s="32">
        <v>5.48</v>
      </c>
      <c r="D479" s="105"/>
    </row>
    <row r="480" spans="1:4" ht="15.75" x14ac:dyDescent="0.2">
      <c r="A480" s="37" t="s">
        <v>2057</v>
      </c>
      <c r="B480" s="33"/>
      <c r="C480" s="32"/>
      <c r="D480" s="105"/>
    </row>
    <row r="481" spans="1:4" ht="15.75" hidden="1" outlineLevel="1" x14ac:dyDescent="0.2">
      <c r="A481" s="32" t="s">
        <v>2350</v>
      </c>
      <c r="B481" s="33" t="s">
        <v>0</v>
      </c>
      <c r="C481" s="32">
        <v>5.0999999999999996</v>
      </c>
      <c r="D481" s="105"/>
    </row>
    <row r="482" spans="1:4" ht="15.75" hidden="1" outlineLevel="1" x14ac:dyDescent="0.2">
      <c r="A482" s="32" t="s">
        <v>2350</v>
      </c>
      <c r="B482" s="33" t="s">
        <v>1</v>
      </c>
      <c r="C482" s="32">
        <v>5.2</v>
      </c>
      <c r="D482" s="105"/>
    </row>
    <row r="483" spans="1:4" ht="15.75" hidden="1" outlineLevel="1" x14ac:dyDescent="0.2">
      <c r="A483" s="32" t="s">
        <v>2350</v>
      </c>
      <c r="B483" s="33" t="s">
        <v>2</v>
      </c>
      <c r="C483" s="32">
        <v>5.3</v>
      </c>
      <c r="D483" s="105"/>
    </row>
    <row r="484" spans="1:4" ht="15.75" hidden="1" outlineLevel="1" x14ac:dyDescent="0.2">
      <c r="A484" s="32" t="s">
        <v>2350</v>
      </c>
      <c r="B484" s="33" t="s">
        <v>114</v>
      </c>
      <c r="C484" s="32">
        <v>5.6</v>
      </c>
      <c r="D484" s="105"/>
    </row>
    <row r="485" spans="1:4" ht="15.75" hidden="1" outlineLevel="1" x14ac:dyDescent="0.2">
      <c r="A485" s="32" t="s">
        <v>2350</v>
      </c>
      <c r="B485" s="33" t="s">
        <v>2343</v>
      </c>
      <c r="C485" s="34">
        <v>5.0999999999999996</v>
      </c>
      <c r="D485" s="105"/>
    </row>
    <row r="486" spans="1:4" ht="15.75" hidden="1" outlineLevel="1" x14ac:dyDescent="0.2">
      <c r="A486" s="32" t="s">
        <v>2350</v>
      </c>
      <c r="B486" s="33" t="s">
        <v>852</v>
      </c>
      <c r="C486" s="32">
        <v>5.14</v>
      </c>
      <c r="D486" s="105"/>
    </row>
    <row r="487" spans="1:4" ht="15.75" hidden="1" outlineLevel="1" x14ac:dyDescent="0.2">
      <c r="A487" s="32" t="s">
        <v>2350</v>
      </c>
      <c r="B487" s="33" t="s">
        <v>4</v>
      </c>
      <c r="C487" s="32">
        <v>5.19</v>
      </c>
      <c r="D487" s="105"/>
    </row>
    <row r="488" spans="1:4" ht="15.75" hidden="1" outlineLevel="1" x14ac:dyDescent="0.2">
      <c r="A488" s="32" t="s">
        <v>2350</v>
      </c>
      <c r="B488" s="33" t="s">
        <v>116</v>
      </c>
      <c r="C488" s="32">
        <v>5.24</v>
      </c>
      <c r="D488" s="105"/>
    </row>
    <row r="489" spans="1:4" ht="15.75" hidden="1" outlineLevel="1" x14ac:dyDescent="0.2">
      <c r="A489" s="32" t="s">
        <v>2350</v>
      </c>
      <c r="B489" s="33" t="s">
        <v>6</v>
      </c>
      <c r="C489" s="32">
        <v>5.27</v>
      </c>
      <c r="D489" s="105"/>
    </row>
    <row r="490" spans="1:4" ht="15.75" hidden="1" outlineLevel="1" x14ac:dyDescent="0.2">
      <c r="A490" s="32" t="s">
        <v>2350</v>
      </c>
      <c r="B490" s="33" t="s">
        <v>7</v>
      </c>
      <c r="C490" s="32">
        <v>5.28</v>
      </c>
      <c r="D490" s="105"/>
    </row>
    <row r="491" spans="1:4" ht="15.75" hidden="1" outlineLevel="1" x14ac:dyDescent="0.2">
      <c r="A491" s="32" t="s">
        <v>2350</v>
      </c>
      <c r="B491" s="33" t="s">
        <v>124</v>
      </c>
      <c r="C491" s="32">
        <v>5.29</v>
      </c>
      <c r="D491" s="105"/>
    </row>
    <row r="492" spans="1:4" ht="15.75" hidden="1" outlineLevel="1" x14ac:dyDescent="0.2">
      <c r="A492" s="32" t="s">
        <v>2350</v>
      </c>
      <c r="B492" s="33" t="s">
        <v>860</v>
      </c>
      <c r="C492" s="32">
        <v>5.34</v>
      </c>
      <c r="D492" s="105"/>
    </row>
    <row r="493" spans="1:4" ht="15.75" hidden="1" outlineLevel="1" x14ac:dyDescent="0.2">
      <c r="A493" s="32" t="s">
        <v>2350</v>
      </c>
      <c r="B493" s="33" t="s">
        <v>117</v>
      </c>
      <c r="C493" s="32">
        <v>5.31</v>
      </c>
      <c r="D493" s="105"/>
    </row>
    <row r="494" spans="1:4" ht="15.75" hidden="1" outlineLevel="1" x14ac:dyDescent="0.2">
      <c r="A494" s="32" t="s">
        <v>2350</v>
      </c>
      <c r="B494" s="33" t="s">
        <v>861</v>
      </c>
      <c r="C494" s="32">
        <v>5.101</v>
      </c>
      <c r="D494" s="105"/>
    </row>
    <row r="495" spans="1:4" ht="15.75" hidden="1" outlineLevel="1" x14ac:dyDescent="0.2">
      <c r="A495" s="32" t="s">
        <v>2350</v>
      </c>
      <c r="B495" s="33" t="s">
        <v>118</v>
      </c>
      <c r="C495" s="32">
        <v>5.36</v>
      </c>
      <c r="D495" s="105"/>
    </row>
    <row r="496" spans="1:4" ht="15.75" hidden="1" outlineLevel="1" x14ac:dyDescent="0.2">
      <c r="A496" s="32" t="s">
        <v>2350</v>
      </c>
      <c r="B496" s="33" t="s">
        <v>891</v>
      </c>
      <c r="C496" s="32">
        <v>5.37</v>
      </c>
      <c r="D496" s="105"/>
    </row>
    <row r="497" spans="1:4" ht="15.75" hidden="1" outlineLevel="1" x14ac:dyDescent="0.2">
      <c r="A497" s="32" t="s">
        <v>2350</v>
      </c>
      <c r="B497" s="33" t="s">
        <v>11</v>
      </c>
      <c r="C497" s="32">
        <v>5.53</v>
      </c>
      <c r="D497" s="105"/>
    </row>
    <row r="498" spans="1:4" ht="15.75" hidden="1" outlineLevel="1" x14ac:dyDescent="0.2">
      <c r="A498" s="32" t="s">
        <v>2350</v>
      </c>
      <c r="B498" s="33" t="s">
        <v>897</v>
      </c>
      <c r="C498" s="32">
        <v>5.109</v>
      </c>
      <c r="D498" s="105"/>
    </row>
    <row r="499" spans="1:4" ht="15.75" hidden="1" outlineLevel="1" x14ac:dyDescent="0.2">
      <c r="A499" s="32" t="s">
        <v>2350</v>
      </c>
      <c r="B499" s="33" t="s">
        <v>898</v>
      </c>
      <c r="C499" s="32">
        <v>5.1109999999999998</v>
      </c>
      <c r="D499" s="105"/>
    </row>
    <row r="500" spans="1:4" ht="15.75" hidden="1" outlineLevel="1" x14ac:dyDescent="0.2">
      <c r="A500" s="32" t="s">
        <v>2350</v>
      </c>
      <c r="B500" s="33" t="s">
        <v>900</v>
      </c>
      <c r="C500" s="32">
        <v>5.1120000000000001</v>
      </c>
      <c r="D500" s="105"/>
    </row>
    <row r="501" spans="1:4" ht="15.75" hidden="1" outlineLevel="1" x14ac:dyDescent="0.2">
      <c r="A501" s="32" t="s">
        <v>2350</v>
      </c>
      <c r="B501" s="33" t="s">
        <v>862</v>
      </c>
      <c r="C501" s="32">
        <v>5.1020000000000003</v>
      </c>
      <c r="D501" s="105"/>
    </row>
    <row r="502" spans="1:4" ht="15.75" hidden="1" outlineLevel="1" x14ac:dyDescent="0.2">
      <c r="A502" s="32" t="s">
        <v>2350</v>
      </c>
      <c r="B502" s="33" t="s">
        <v>863</v>
      </c>
      <c r="C502" s="35">
        <v>5.0999999999999996</v>
      </c>
      <c r="D502" s="105"/>
    </row>
    <row r="503" spans="1:4" ht="15.75" hidden="1" outlineLevel="1" x14ac:dyDescent="0.2">
      <c r="A503" s="32" t="s">
        <v>2350</v>
      </c>
      <c r="B503" s="33" t="s">
        <v>17</v>
      </c>
      <c r="C503" s="32">
        <v>5.58</v>
      </c>
      <c r="D503" s="105"/>
    </row>
    <row r="504" spans="1:4" ht="15.75" hidden="1" outlineLevel="1" x14ac:dyDescent="0.2">
      <c r="A504" s="32" t="s">
        <v>2350</v>
      </c>
      <c r="B504" s="33" t="s">
        <v>19</v>
      </c>
      <c r="C504" s="32">
        <v>5.55</v>
      </c>
      <c r="D504" s="105"/>
    </row>
    <row r="505" spans="1:4" ht="15.75" hidden="1" outlineLevel="1" x14ac:dyDescent="0.2">
      <c r="A505" s="32" t="s">
        <v>2350</v>
      </c>
      <c r="B505" s="33" t="s">
        <v>18</v>
      </c>
      <c r="C505" s="32">
        <v>5.54</v>
      </c>
      <c r="D505" s="105"/>
    </row>
    <row r="506" spans="1:4" ht="15.75" hidden="1" outlineLevel="1" x14ac:dyDescent="0.2">
      <c r="A506" s="32" t="s">
        <v>2350</v>
      </c>
      <c r="B506" s="33" t="s">
        <v>20</v>
      </c>
      <c r="C506" s="32">
        <v>5.63</v>
      </c>
      <c r="D506" s="105"/>
    </row>
    <row r="507" spans="1:4" ht="15.75" hidden="1" outlineLevel="1" x14ac:dyDescent="0.2">
      <c r="A507" s="32" t="s">
        <v>2350</v>
      </c>
      <c r="B507" s="33" t="s">
        <v>24</v>
      </c>
      <c r="C507" s="32">
        <v>5.47</v>
      </c>
      <c r="D507" s="105"/>
    </row>
    <row r="508" spans="1:4" ht="15.75" hidden="1" outlineLevel="1" x14ac:dyDescent="0.2">
      <c r="A508" s="32" t="s">
        <v>2350</v>
      </c>
      <c r="B508" s="33" t="s">
        <v>25</v>
      </c>
      <c r="C508" s="32">
        <v>5.48</v>
      </c>
      <c r="D508" s="105"/>
    </row>
    <row r="509" spans="1:4" ht="15.75" x14ac:dyDescent="0.2">
      <c r="A509" s="37" t="s">
        <v>2350</v>
      </c>
      <c r="B509" s="33"/>
      <c r="C509" s="32"/>
      <c r="D509" s="105"/>
    </row>
    <row r="510" spans="1:4" ht="15.75" hidden="1" outlineLevel="1" x14ac:dyDescent="0.2">
      <c r="A510" s="32" t="s">
        <v>2266</v>
      </c>
      <c r="B510" s="33" t="s">
        <v>0</v>
      </c>
      <c r="C510" s="32">
        <v>5.0999999999999996</v>
      </c>
      <c r="D510" s="105"/>
    </row>
    <row r="511" spans="1:4" ht="15.75" hidden="1" outlineLevel="1" x14ac:dyDescent="0.2">
      <c r="A511" s="32" t="s">
        <v>2266</v>
      </c>
      <c r="B511" s="33" t="s">
        <v>1</v>
      </c>
      <c r="C511" s="32">
        <v>5.2</v>
      </c>
      <c r="D511" s="105"/>
    </row>
    <row r="512" spans="1:4" ht="15.75" hidden="1" outlineLevel="1" x14ac:dyDescent="0.2">
      <c r="A512" s="32" t="s">
        <v>2266</v>
      </c>
      <c r="B512" s="33" t="s">
        <v>2</v>
      </c>
      <c r="C512" s="32">
        <v>5.3</v>
      </c>
      <c r="D512" s="105"/>
    </row>
    <row r="513" spans="1:4" ht="15.75" hidden="1" outlineLevel="1" x14ac:dyDescent="0.2">
      <c r="A513" s="32" t="s">
        <v>2266</v>
      </c>
      <c r="B513" s="33" t="s">
        <v>114</v>
      </c>
      <c r="C513" s="32">
        <v>5.6</v>
      </c>
      <c r="D513" s="105"/>
    </row>
    <row r="514" spans="1:4" ht="15.75" hidden="1" outlineLevel="1" x14ac:dyDescent="0.2">
      <c r="A514" s="32" t="s">
        <v>2266</v>
      </c>
      <c r="B514" s="33" t="s">
        <v>2343</v>
      </c>
      <c r="C514" s="34">
        <v>5.0999999999999996</v>
      </c>
      <c r="D514" s="105"/>
    </row>
    <row r="515" spans="1:4" ht="15.75" hidden="1" outlineLevel="1" x14ac:dyDescent="0.2">
      <c r="A515" s="32" t="s">
        <v>2266</v>
      </c>
      <c r="B515" s="33" t="s">
        <v>852</v>
      </c>
      <c r="C515" s="32">
        <v>5.14</v>
      </c>
      <c r="D515" s="105"/>
    </row>
    <row r="516" spans="1:4" ht="15.75" hidden="1" outlineLevel="1" x14ac:dyDescent="0.2">
      <c r="A516" s="32" t="s">
        <v>2266</v>
      </c>
      <c r="B516" s="33" t="s">
        <v>4</v>
      </c>
      <c r="C516" s="32">
        <v>5.19</v>
      </c>
      <c r="D516" s="105"/>
    </row>
    <row r="517" spans="1:4" ht="15.75" hidden="1" outlineLevel="1" x14ac:dyDescent="0.2">
      <c r="A517" s="32" t="s">
        <v>2266</v>
      </c>
      <c r="B517" s="33" t="s">
        <v>116</v>
      </c>
      <c r="C517" s="32">
        <v>5.24</v>
      </c>
      <c r="D517" s="105"/>
    </row>
    <row r="518" spans="1:4" ht="15.75" hidden="1" outlineLevel="1" x14ac:dyDescent="0.2">
      <c r="A518" s="32" t="s">
        <v>2266</v>
      </c>
      <c r="B518" s="33" t="s">
        <v>5</v>
      </c>
      <c r="C518" s="32">
        <v>5.26</v>
      </c>
      <c r="D518" s="105"/>
    </row>
    <row r="519" spans="1:4" ht="15.75" hidden="1" outlineLevel="1" x14ac:dyDescent="0.2">
      <c r="A519" s="32" t="s">
        <v>2266</v>
      </c>
      <c r="B519" s="33" t="s">
        <v>6</v>
      </c>
      <c r="C519" s="32">
        <v>5.27</v>
      </c>
      <c r="D519" s="105"/>
    </row>
    <row r="520" spans="1:4" ht="15.75" hidden="1" outlineLevel="1" x14ac:dyDescent="0.2">
      <c r="A520" s="32" t="s">
        <v>2266</v>
      </c>
      <c r="B520" s="33" t="s">
        <v>7</v>
      </c>
      <c r="C520" s="32">
        <v>5.28</v>
      </c>
      <c r="D520" s="105"/>
    </row>
    <row r="521" spans="1:4" ht="15.75" hidden="1" outlineLevel="1" x14ac:dyDescent="0.2">
      <c r="A521" s="32" t="s">
        <v>2266</v>
      </c>
      <c r="B521" s="33" t="s">
        <v>117</v>
      </c>
      <c r="C521" s="32">
        <v>5.31</v>
      </c>
      <c r="D521" s="105"/>
    </row>
    <row r="522" spans="1:4" ht="15.75" hidden="1" outlineLevel="1" x14ac:dyDescent="0.2">
      <c r="A522" s="32" t="s">
        <v>2266</v>
      </c>
      <c r="B522" s="33" t="s">
        <v>873</v>
      </c>
      <c r="C522" s="32">
        <v>5.33</v>
      </c>
      <c r="D522" s="105"/>
    </row>
    <row r="523" spans="1:4" ht="15.75" hidden="1" outlineLevel="1" x14ac:dyDescent="0.2">
      <c r="A523" s="32" t="s">
        <v>2266</v>
      </c>
      <c r="B523" s="33" t="s">
        <v>861</v>
      </c>
      <c r="C523" s="32">
        <v>5.101</v>
      </c>
      <c r="D523" s="105"/>
    </row>
    <row r="524" spans="1:4" ht="15.75" hidden="1" outlineLevel="1" x14ac:dyDescent="0.2">
      <c r="A524" s="32" t="s">
        <v>2266</v>
      </c>
      <c r="B524" s="33" t="s">
        <v>118</v>
      </c>
      <c r="C524" s="32">
        <v>5.36</v>
      </c>
      <c r="D524" s="105"/>
    </row>
    <row r="525" spans="1:4" ht="15.75" hidden="1" outlineLevel="1" x14ac:dyDescent="0.2">
      <c r="A525" s="32" t="s">
        <v>2266</v>
      </c>
      <c r="B525" s="33" t="s">
        <v>891</v>
      </c>
      <c r="C525" s="32">
        <v>5.37</v>
      </c>
      <c r="D525" s="105"/>
    </row>
    <row r="526" spans="1:4" ht="15.75" hidden="1" outlineLevel="1" x14ac:dyDescent="0.2">
      <c r="A526" s="32" t="s">
        <v>2266</v>
      </c>
      <c r="B526" s="33" t="s">
        <v>11</v>
      </c>
      <c r="C526" s="32">
        <v>5.53</v>
      </c>
      <c r="D526" s="105"/>
    </row>
    <row r="527" spans="1:4" ht="15.75" hidden="1" outlineLevel="1" x14ac:dyDescent="0.2">
      <c r="A527" s="32" t="s">
        <v>2266</v>
      </c>
      <c r="B527" s="33" t="s">
        <v>897</v>
      </c>
      <c r="C527" s="32">
        <v>5.109</v>
      </c>
      <c r="D527" s="105"/>
    </row>
    <row r="528" spans="1:4" ht="15.75" hidden="1" outlineLevel="1" x14ac:dyDescent="0.2">
      <c r="A528" s="32" t="s">
        <v>2266</v>
      </c>
      <c r="B528" s="33" t="s">
        <v>898</v>
      </c>
      <c r="C528" s="32">
        <v>5.1109999999999998</v>
      </c>
      <c r="D528" s="105"/>
    </row>
    <row r="529" spans="1:4" ht="15.75" hidden="1" outlineLevel="1" x14ac:dyDescent="0.2">
      <c r="A529" s="32" t="s">
        <v>2266</v>
      </c>
      <c r="B529" s="33" t="s">
        <v>900</v>
      </c>
      <c r="C529" s="32">
        <v>5.1120000000000001</v>
      </c>
      <c r="D529" s="105"/>
    </row>
    <row r="530" spans="1:4" ht="15.75" hidden="1" outlineLevel="1" x14ac:dyDescent="0.2">
      <c r="A530" s="32" t="s">
        <v>2266</v>
      </c>
      <c r="B530" s="33" t="s">
        <v>862</v>
      </c>
      <c r="C530" s="32">
        <v>5.1020000000000003</v>
      </c>
      <c r="D530" s="105"/>
    </row>
    <row r="531" spans="1:4" ht="15.75" hidden="1" outlineLevel="1" x14ac:dyDescent="0.2">
      <c r="A531" s="32" t="s">
        <v>2266</v>
      </c>
      <c r="B531" s="33" t="s">
        <v>863</v>
      </c>
      <c r="C531" s="35">
        <v>5.0999999999999996</v>
      </c>
      <c r="D531" s="105"/>
    </row>
    <row r="532" spans="1:4" ht="15.75" hidden="1" outlineLevel="1" x14ac:dyDescent="0.2">
      <c r="A532" s="32" t="s">
        <v>2266</v>
      </c>
      <c r="B532" s="33" t="s">
        <v>17</v>
      </c>
      <c r="C532" s="32">
        <v>5.58</v>
      </c>
      <c r="D532" s="105"/>
    </row>
    <row r="533" spans="1:4" ht="15.75" hidden="1" outlineLevel="1" x14ac:dyDescent="0.2">
      <c r="A533" s="32" t="s">
        <v>2266</v>
      </c>
      <c r="B533" s="33" t="s">
        <v>19</v>
      </c>
      <c r="C533" s="32">
        <v>5.55</v>
      </c>
      <c r="D533" s="105"/>
    </row>
    <row r="534" spans="1:4" ht="15.75" hidden="1" outlineLevel="1" x14ac:dyDescent="0.2">
      <c r="A534" s="32" t="s">
        <v>2266</v>
      </c>
      <c r="B534" s="33" t="s">
        <v>18</v>
      </c>
      <c r="C534" s="32">
        <v>5.54</v>
      </c>
      <c r="D534" s="105"/>
    </row>
    <row r="535" spans="1:4" ht="15.75" hidden="1" outlineLevel="1" x14ac:dyDescent="0.2">
      <c r="A535" s="32" t="s">
        <v>2266</v>
      </c>
      <c r="B535" s="33" t="s">
        <v>20</v>
      </c>
      <c r="C535" s="32">
        <v>5.63</v>
      </c>
      <c r="D535" s="105"/>
    </row>
    <row r="536" spans="1:4" ht="15.75" hidden="1" outlineLevel="1" x14ac:dyDescent="0.2">
      <c r="A536" s="32" t="s">
        <v>2266</v>
      </c>
      <c r="B536" s="33" t="s">
        <v>24</v>
      </c>
      <c r="C536" s="32">
        <v>5.47</v>
      </c>
      <c r="D536" s="105"/>
    </row>
    <row r="537" spans="1:4" ht="15.75" hidden="1" outlineLevel="1" x14ac:dyDescent="0.2">
      <c r="A537" s="32" t="s">
        <v>2266</v>
      </c>
      <c r="B537" s="33" t="s">
        <v>25</v>
      </c>
      <c r="C537" s="32">
        <v>5.48</v>
      </c>
      <c r="D537" s="105"/>
    </row>
    <row r="538" spans="1:4" ht="15.75" x14ac:dyDescent="0.2">
      <c r="A538" s="37" t="s">
        <v>2266</v>
      </c>
      <c r="B538" s="33"/>
      <c r="C538" s="32"/>
      <c r="D538" s="105"/>
    </row>
    <row r="539" spans="1:4" ht="15.75" hidden="1" outlineLevel="1" x14ac:dyDescent="0.2">
      <c r="A539" s="32" t="s">
        <v>2273</v>
      </c>
      <c r="B539" s="33" t="s">
        <v>0</v>
      </c>
      <c r="C539" s="32">
        <v>5.0999999999999996</v>
      </c>
      <c r="D539" s="105"/>
    </row>
    <row r="540" spans="1:4" ht="15.75" hidden="1" outlineLevel="1" x14ac:dyDescent="0.2">
      <c r="A540" s="32" t="s">
        <v>2273</v>
      </c>
      <c r="B540" s="33" t="s">
        <v>1</v>
      </c>
      <c r="C540" s="32">
        <v>5.2</v>
      </c>
      <c r="D540" s="105"/>
    </row>
    <row r="541" spans="1:4" ht="15.75" hidden="1" outlineLevel="1" x14ac:dyDescent="0.2">
      <c r="A541" s="32" t="s">
        <v>2273</v>
      </c>
      <c r="B541" s="33" t="s">
        <v>5</v>
      </c>
      <c r="C541" s="32">
        <v>5.26</v>
      </c>
      <c r="D541" s="105"/>
    </row>
    <row r="542" spans="1:4" ht="15.75" hidden="1" outlineLevel="1" x14ac:dyDescent="0.2">
      <c r="A542" s="32" t="s">
        <v>2273</v>
      </c>
      <c r="B542" s="33" t="s">
        <v>1247</v>
      </c>
      <c r="C542" s="32">
        <v>5.21</v>
      </c>
      <c r="D542" s="105"/>
    </row>
    <row r="543" spans="1:4" ht="15.75" hidden="1" outlineLevel="1" x14ac:dyDescent="0.2">
      <c r="A543" s="32" t="s">
        <v>2273</v>
      </c>
      <c r="B543" s="33" t="s">
        <v>1248</v>
      </c>
      <c r="C543" s="32">
        <v>5.53</v>
      </c>
      <c r="D543" s="105"/>
    </row>
    <row r="544" spans="1:4" ht="15.75" hidden="1" outlineLevel="1" x14ac:dyDescent="0.2">
      <c r="A544" s="32" t="s">
        <v>2273</v>
      </c>
      <c r="B544" s="33" t="s">
        <v>18</v>
      </c>
      <c r="C544" s="32">
        <v>5.54</v>
      </c>
      <c r="D544" s="105"/>
    </row>
    <row r="545" spans="1:4" ht="15.75" hidden="1" outlineLevel="1" x14ac:dyDescent="0.2">
      <c r="A545" s="32" t="s">
        <v>2273</v>
      </c>
      <c r="B545" s="33" t="s">
        <v>1249</v>
      </c>
      <c r="C545" s="32">
        <v>5.58</v>
      </c>
      <c r="D545" s="105"/>
    </row>
    <row r="546" spans="1:4" ht="15.75" hidden="1" outlineLevel="1" x14ac:dyDescent="0.2">
      <c r="A546" s="32" t="s">
        <v>2273</v>
      </c>
      <c r="B546" s="33" t="s">
        <v>1250</v>
      </c>
      <c r="C546" s="32">
        <v>5.1180000000000003</v>
      </c>
      <c r="D546" s="105"/>
    </row>
    <row r="547" spans="1:4" ht="15.75" hidden="1" outlineLevel="1" x14ac:dyDescent="0.2">
      <c r="A547" s="32" t="s">
        <v>2273</v>
      </c>
      <c r="B547" s="33" t="s">
        <v>1251</v>
      </c>
      <c r="C547" s="32">
        <v>5.47</v>
      </c>
      <c r="D547" s="105"/>
    </row>
    <row r="548" spans="1:4" ht="15.75" hidden="1" outlineLevel="1" x14ac:dyDescent="0.2">
      <c r="A548" s="32" t="s">
        <v>2273</v>
      </c>
      <c r="B548" s="33" t="s">
        <v>1252</v>
      </c>
      <c r="C548" s="32">
        <v>5.48</v>
      </c>
      <c r="D548" s="105"/>
    </row>
    <row r="549" spans="1:4" ht="15.75" hidden="1" outlineLevel="1" x14ac:dyDescent="0.2">
      <c r="A549" s="32" t="s">
        <v>2273</v>
      </c>
      <c r="B549" s="33" t="s">
        <v>1253</v>
      </c>
      <c r="C549" s="32">
        <v>5.21</v>
      </c>
      <c r="D549" s="105"/>
    </row>
    <row r="550" spans="1:4" ht="15.75" hidden="1" outlineLevel="1" x14ac:dyDescent="0.2">
      <c r="A550" s="32" t="s">
        <v>2273</v>
      </c>
      <c r="B550" s="33" t="s">
        <v>1254</v>
      </c>
      <c r="C550" s="32">
        <v>5.53</v>
      </c>
      <c r="D550" s="105"/>
    </row>
    <row r="551" spans="1:4" ht="15.75" hidden="1" outlineLevel="1" x14ac:dyDescent="0.2">
      <c r="A551" s="32" t="s">
        <v>2273</v>
      </c>
      <c r="B551" s="33" t="s">
        <v>18</v>
      </c>
      <c r="C551" s="32">
        <v>5.54</v>
      </c>
      <c r="D551" s="105"/>
    </row>
    <row r="552" spans="1:4" ht="15.75" hidden="1" outlineLevel="1" x14ac:dyDescent="0.2">
      <c r="A552" s="32" t="s">
        <v>2273</v>
      </c>
      <c r="B552" s="33" t="s">
        <v>1255</v>
      </c>
      <c r="C552" s="32">
        <v>5.58</v>
      </c>
      <c r="D552" s="105"/>
    </row>
    <row r="553" spans="1:4" ht="15.75" hidden="1" outlineLevel="1" x14ac:dyDescent="0.2">
      <c r="A553" s="32" t="s">
        <v>2273</v>
      </c>
      <c r="B553" s="33" t="s">
        <v>1256</v>
      </c>
      <c r="C553" s="32">
        <v>5.1180000000000003</v>
      </c>
      <c r="D553" s="105"/>
    </row>
    <row r="554" spans="1:4" ht="15.75" hidden="1" outlineLevel="1" x14ac:dyDescent="0.2">
      <c r="A554" s="32" t="s">
        <v>2273</v>
      </c>
      <c r="B554" s="33" t="s">
        <v>2351</v>
      </c>
      <c r="C554" s="32">
        <v>5.47</v>
      </c>
      <c r="D554" s="105"/>
    </row>
    <row r="555" spans="1:4" ht="15.75" hidden="1" outlineLevel="1" x14ac:dyDescent="0.2">
      <c r="A555" s="32" t="s">
        <v>2273</v>
      </c>
      <c r="B555" s="33" t="s">
        <v>2352</v>
      </c>
      <c r="C555" s="32">
        <v>5.48</v>
      </c>
      <c r="D555" s="105"/>
    </row>
    <row r="556" spans="1:4" ht="15.75" hidden="1" outlineLevel="1" x14ac:dyDescent="0.2">
      <c r="A556" s="32" t="s">
        <v>2273</v>
      </c>
      <c r="B556" s="33" t="s">
        <v>2353</v>
      </c>
      <c r="C556" s="32">
        <v>5.63</v>
      </c>
      <c r="D556" s="105"/>
    </row>
    <row r="557" spans="1:4" ht="15.75" hidden="1" outlineLevel="1" x14ac:dyDescent="0.2">
      <c r="A557" s="32" t="s">
        <v>2273</v>
      </c>
      <c r="B557" s="33" t="s">
        <v>6</v>
      </c>
      <c r="C557" s="32">
        <v>5.27</v>
      </c>
      <c r="D557" s="105"/>
    </row>
    <row r="558" spans="1:4" ht="15.75" hidden="1" outlineLevel="1" x14ac:dyDescent="0.2">
      <c r="A558" s="32" t="s">
        <v>2273</v>
      </c>
      <c r="B558" s="33" t="s">
        <v>7</v>
      </c>
      <c r="C558" s="32">
        <v>5.28</v>
      </c>
      <c r="D558" s="105"/>
    </row>
    <row r="559" spans="1:4" ht="15.75" hidden="1" outlineLevel="1" x14ac:dyDescent="0.2">
      <c r="A559" s="32" t="s">
        <v>2273</v>
      </c>
      <c r="B559" s="33" t="s">
        <v>1260</v>
      </c>
      <c r="C559" s="32">
        <v>5.35</v>
      </c>
      <c r="D559" s="105"/>
    </row>
    <row r="560" spans="1:4" ht="15.75" hidden="1" outlineLevel="1" x14ac:dyDescent="0.2">
      <c r="A560" s="32" t="s">
        <v>2273</v>
      </c>
      <c r="B560" s="33" t="s">
        <v>1261</v>
      </c>
      <c r="C560" s="32">
        <v>5.1189999999999998</v>
      </c>
      <c r="D560" s="105"/>
    </row>
    <row r="561" spans="1:4" ht="15.75" hidden="1" outlineLevel="1" x14ac:dyDescent="0.2">
      <c r="A561" s="32" t="s">
        <v>2273</v>
      </c>
      <c r="B561" s="33" t="s">
        <v>1262</v>
      </c>
      <c r="C561" s="35">
        <v>5.12</v>
      </c>
      <c r="D561" s="105"/>
    </row>
    <row r="562" spans="1:4" ht="15.75" hidden="1" outlineLevel="1" x14ac:dyDescent="0.2">
      <c r="A562" s="32" t="s">
        <v>2273</v>
      </c>
      <c r="B562" s="33" t="s">
        <v>878</v>
      </c>
      <c r="C562" s="32">
        <v>5.1210000000000004</v>
      </c>
      <c r="D562" s="105"/>
    </row>
    <row r="563" spans="1:4" ht="15.75" hidden="1" outlineLevel="1" x14ac:dyDescent="0.2">
      <c r="A563" s="32" t="s">
        <v>2273</v>
      </c>
      <c r="B563" s="33" t="s">
        <v>118</v>
      </c>
      <c r="C563" s="32">
        <v>5.36</v>
      </c>
      <c r="D563" s="105"/>
    </row>
    <row r="564" spans="1:4" ht="15.75" hidden="1" outlineLevel="1" x14ac:dyDescent="0.2">
      <c r="A564" s="32" t="s">
        <v>2273</v>
      </c>
      <c r="B564" s="33" t="s">
        <v>1263</v>
      </c>
      <c r="C564" s="32">
        <v>5.1219999999999999</v>
      </c>
      <c r="D564" s="105"/>
    </row>
    <row r="565" spans="1:4" ht="15.75" hidden="1" outlineLevel="1" x14ac:dyDescent="0.2">
      <c r="A565" s="32" t="s">
        <v>2273</v>
      </c>
      <c r="B565" s="33" t="s">
        <v>1264</v>
      </c>
      <c r="C565" s="32">
        <v>5.1230000000000002</v>
      </c>
      <c r="D565" s="105"/>
    </row>
    <row r="566" spans="1:4" ht="15.75" hidden="1" outlineLevel="1" x14ac:dyDescent="0.2">
      <c r="A566" s="32" t="s">
        <v>2273</v>
      </c>
      <c r="B566" s="33" t="s">
        <v>1265</v>
      </c>
      <c r="C566" s="32">
        <v>5.1239999999999997</v>
      </c>
      <c r="D566" s="105"/>
    </row>
    <row r="567" spans="1:4" ht="15.75" hidden="1" outlineLevel="1" x14ac:dyDescent="0.2">
      <c r="A567" s="32" t="s">
        <v>2273</v>
      </c>
      <c r="B567" s="33" t="s">
        <v>1266</v>
      </c>
      <c r="C567" s="32">
        <v>5.125</v>
      </c>
      <c r="D567" s="105"/>
    </row>
    <row r="568" spans="1:4" ht="15.75" hidden="1" outlineLevel="1" x14ac:dyDescent="0.2">
      <c r="A568" s="32" t="s">
        <v>2273</v>
      </c>
      <c r="B568" s="33" t="s">
        <v>1267</v>
      </c>
      <c r="C568" s="32">
        <v>5.1260000000000003</v>
      </c>
      <c r="D568" s="105"/>
    </row>
    <row r="569" spans="1:4" ht="15.75" hidden="1" outlineLevel="1" x14ac:dyDescent="0.2">
      <c r="A569" s="32" t="s">
        <v>2273</v>
      </c>
      <c r="B569" s="33" t="s">
        <v>1268</v>
      </c>
      <c r="C569" s="32">
        <v>5.1269999999999998</v>
      </c>
      <c r="D569" s="105"/>
    </row>
    <row r="570" spans="1:4" ht="15.75" hidden="1" outlineLevel="1" x14ac:dyDescent="0.2">
      <c r="A570" s="32" t="s">
        <v>2273</v>
      </c>
      <c r="B570" s="33" t="s">
        <v>120</v>
      </c>
      <c r="C570" s="34">
        <v>5.72</v>
      </c>
      <c r="D570" s="105"/>
    </row>
    <row r="571" spans="1:4" ht="15.75" hidden="1" outlineLevel="1" x14ac:dyDescent="0.2">
      <c r="A571" s="32" t="s">
        <v>2273</v>
      </c>
      <c r="B571" s="33" t="s">
        <v>1269</v>
      </c>
      <c r="C571" s="32">
        <v>5.1280000000000001</v>
      </c>
      <c r="D571" s="105"/>
    </row>
    <row r="572" spans="1:4" ht="15.75" hidden="1" outlineLevel="1" x14ac:dyDescent="0.2">
      <c r="A572" s="32" t="s">
        <v>2273</v>
      </c>
      <c r="B572" s="33" t="s">
        <v>1270</v>
      </c>
      <c r="C572" s="32">
        <v>5.1289999999999996</v>
      </c>
      <c r="D572" s="104" t="s">
        <v>2342</v>
      </c>
    </row>
    <row r="573" spans="1:4" ht="15.75" hidden="1" outlineLevel="1" x14ac:dyDescent="0.2">
      <c r="A573" s="32" t="s">
        <v>2273</v>
      </c>
      <c r="B573" s="33" t="s">
        <v>1271</v>
      </c>
      <c r="C573" s="32">
        <v>5.1310000000000002</v>
      </c>
      <c r="D573" s="105"/>
    </row>
    <row r="574" spans="1:4" ht="15.75" hidden="1" outlineLevel="1" x14ac:dyDescent="0.2">
      <c r="A574" s="32" t="s">
        <v>2273</v>
      </c>
      <c r="B574" s="33" t="s">
        <v>1272</v>
      </c>
      <c r="C574" s="32">
        <v>5.1319999999999997</v>
      </c>
      <c r="D574" s="104" t="s">
        <v>2342</v>
      </c>
    </row>
    <row r="575" spans="1:4" ht="15.75" hidden="1" outlineLevel="1" x14ac:dyDescent="0.2">
      <c r="A575" s="32" t="s">
        <v>2273</v>
      </c>
      <c r="B575" s="33" t="s">
        <v>1273</v>
      </c>
      <c r="C575" s="32">
        <v>5.133</v>
      </c>
      <c r="D575" s="104" t="s">
        <v>2342</v>
      </c>
    </row>
    <row r="576" spans="1:4" ht="15.75" hidden="1" outlineLevel="1" x14ac:dyDescent="0.2">
      <c r="A576" s="32" t="s">
        <v>2273</v>
      </c>
      <c r="B576" s="33" t="s">
        <v>1274</v>
      </c>
      <c r="C576" s="32">
        <v>5.1340000000000003</v>
      </c>
      <c r="D576" s="104" t="s">
        <v>2342</v>
      </c>
    </row>
    <row r="577" spans="1:4" ht="15.75" hidden="1" outlineLevel="1" x14ac:dyDescent="0.2">
      <c r="A577" s="32" t="s">
        <v>2273</v>
      </c>
      <c r="B577" s="33" t="s">
        <v>1275</v>
      </c>
      <c r="C577" s="35">
        <v>5.13</v>
      </c>
      <c r="D577" s="105"/>
    </row>
    <row r="578" spans="1:4" ht="15.75" hidden="1" outlineLevel="1" x14ac:dyDescent="0.2">
      <c r="A578" s="32" t="s">
        <v>2273</v>
      </c>
      <c r="B578" s="33" t="s">
        <v>24</v>
      </c>
      <c r="C578" s="32">
        <v>5.47</v>
      </c>
      <c r="D578" s="105"/>
    </row>
    <row r="579" spans="1:4" ht="15.75" hidden="1" outlineLevel="1" x14ac:dyDescent="0.2">
      <c r="A579" s="32" t="s">
        <v>2273</v>
      </c>
      <c r="B579" s="33" t="s">
        <v>25</v>
      </c>
      <c r="C579" s="32">
        <v>5.48</v>
      </c>
      <c r="D579" s="105"/>
    </row>
    <row r="580" spans="1:4" ht="15.75" x14ac:dyDescent="0.2">
      <c r="A580" s="37" t="s">
        <v>2273</v>
      </c>
      <c r="B580" s="33"/>
      <c r="C580" s="32"/>
      <c r="D580" s="105"/>
    </row>
    <row r="581" spans="1:4" ht="15.75" hidden="1" outlineLevel="1" x14ac:dyDescent="0.2">
      <c r="A581" s="32" t="s">
        <v>2268</v>
      </c>
      <c r="B581" s="33" t="s">
        <v>0</v>
      </c>
      <c r="C581" s="32">
        <v>5.0999999999999996</v>
      </c>
      <c r="D581" s="105"/>
    </row>
    <row r="582" spans="1:4" ht="15.75" hidden="1" outlineLevel="1" x14ac:dyDescent="0.2">
      <c r="A582" s="32" t="s">
        <v>2268</v>
      </c>
      <c r="B582" s="33" t="s">
        <v>1</v>
      </c>
      <c r="C582" s="32">
        <v>5.2</v>
      </c>
      <c r="D582" s="105"/>
    </row>
    <row r="583" spans="1:4" ht="15.75" hidden="1" outlineLevel="1" x14ac:dyDescent="0.2">
      <c r="A583" s="32" t="s">
        <v>2268</v>
      </c>
      <c r="B583" s="33" t="s">
        <v>1302</v>
      </c>
      <c r="C583" s="32">
        <v>5.9</v>
      </c>
      <c r="D583" s="104" t="s">
        <v>2342</v>
      </c>
    </row>
    <row r="584" spans="1:4" ht="15.75" hidden="1" outlineLevel="1" x14ac:dyDescent="0.2">
      <c r="A584" s="32" t="s">
        <v>2268</v>
      </c>
      <c r="B584" s="33" t="s">
        <v>1303</v>
      </c>
      <c r="C584" s="32">
        <v>5.13</v>
      </c>
      <c r="D584" s="104" t="s">
        <v>2342</v>
      </c>
    </row>
    <row r="585" spans="1:4" ht="15.75" hidden="1" outlineLevel="1" x14ac:dyDescent="0.2">
      <c r="A585" s="32" t="s">
        <v>2268</v>
      </c>
      <c r="B585" s="33" t="s">
        <v>1304</v>
      </c>
      <c r="C585" s="32">
        <v>5.16</v>
      </c>
      <c r="D585" s="104" t="s">
        <v>2342</v>
      </c>
    </row>
    <row r="586" spans="1:4" ht="15.75" hidden="1" outlineLevel="1" x14ac:dyDescent="0.2">
      <c r="A586" s="32" t="s">
        <v>2268</v>
      </c>
      <c r="B586" s="33" t="s">
        <v>1305</v>
      </c>
      <c r="C586" s="32">
        <v>5.22</v>
      </c>
      <c r="D586" s="104"/>
    </row>
    <row r="587" spans="1:4" ht="15.75" hidden="1" outlineLevel="1" x14ac:dyDescent="0.2">
      <c r="A587" s="32" t="s">
        <v>2268</v>
      </c>
      <c r="B587" s="33" t="s">
        <v>5</v>
      </c>
      <c r="C587" s="32">
        <v>5.26</v>
      </c>
      <c r="D587" s="105"/>
    </row>
    <row r="588" spans="1:4" ht="15.75" hidden="1" outlineLevel="1" x14ac:dyDescent="0.2">
      <c r="A588" s="32" t="s">
        <v>2268</v>
      </c>
      <c r="B588" s="33" t="s">
        <v>1306</v>
      </c>
      <c r="C588" s="32">
        <v>5.77</v>
      </c>
      <c r="D588" s="105"/>
    </row>
    <row r="589" spans="1:4" ht="15.75" hidden="1" outlineLevel="1" x14ac:dyDescent="0.2">
      <c r="A589" s="32" t="s">
        <v>2268</v>
      </c>
      <c r="B589" s="33" t="s">
        <v>6</v>
      </c>
      <c r="C589" s="32">
        <v>5.27</v>
      </c>
      <c r="D589" s="105"/>
    </row>
    <row r="590" spans="1:4" ht="15.75" hidden="1" outlineLevel="1" x14ac:dyDescent="0.2">
      <c r="A590" s="32" t="s">
        <v>2268</v>
      </c>
      <c r="B590" s="33" t="s">
        <v>7</v>
      </c>
      <c r="C590" s="32">
        <v>5.28</v>
      </c>
      <c r="D590" s="104" t="s">
        <v>2342</v>
      </c>
    </row>
    <row r="591" spans="1:4" ht="15.75" hidden="1" outlineLevel="1" x14ac:dyDescent="0.2">
      <c r="A591" s="32" t="s">
        <v>2268</v>
      </c>
      <c r="B591" s="33" t="s">
        <v>117</v>
      </c>
      <c r="C591" s="32">
        <v>5.31</v>
      </c>
      <c r="D591" s="105"/>
    </row>
    <row r="592" spans="1:4" ht="15.75" hidden="1" outlineLevel="1" x14ac:dyDescent="0.2">
      <c r="A592" s="32" t="s">
        <v>2268</v>
      </c>
      <c r="B592" s="33" t="s">
        <v>118</v>
      </c>
      <c r="C592" s="32">
        <v>5.36</v>
      </c>
      <c r="D592" s="105"/>
    </row>
    <row r="593" spans="1:4" ht="15.75" hidden="1" outlineLevel="1" x14ac:dyDescent="0.2">
      <c r="A593" s="32" t="s">
        <v>2268</v>
      </c>
      <c r="B593" s="33" t="s">
        <v>1307</v>
      </c>
      <c r="C593" s="32">
        <v>5.78</v>
      </c>
      <c r="D593" s="105"/>
    </row>
    <row r="594" spans="1:4" ht="15.75" hidden="1" outlineLevel="1" x14ac:dyDescent="0.2">
      <c r="A594" s="32" t="s">
        <v>2268</v>
      </c>
      <c r="B594" s="33" t="s">
        <v>1308</v>
      </c>
      <c r="C594" s="32">
        <v>5.79</v>
      </c>
      <c r="D594" s="104" t="s">
        <v>2342</v>
      </c>
    </row>
    <row r="595" spans="1:4" ht="15.75" hidden="1" outlineLevel="1" x14ac:dyDescent="0.2">
      <c r="A595" s="32" t="s">
        <v>2268</v>
      </c>
      <c r="B595" s="33" t="s">
        <v>1309</v>
      </c>
      <c r="C595" s="32">
        <v>5.41</v>
      </c>
      <c r="D595" s="105"/>
    </row>
    <row r="596" spans="1:4" ht="15.75" hidden="1" outlineLevel="1" x14ac:dyDescent="0.2">
      <c r="A596" s="32" t="s">
        <v>2268</v>
      </c>
      <c r="B596" s="33" t="s">
        <v>9</v>
      </c>
      <c r="C596" s="32">
        <v>5.49</v>
      </c>
      <c r="D596" s="105"/>
    </row>
    <row r="597" spans="1:4" ht="15.75" hidden="1" outlineLevel="1" x14ac:dyDescent="0.2">
      <c r="A597" s="32" t="s">
        <v>2268</v>
      </c>
      <c r="B597" s="33" t="s">
        <v>10</v>
      </c>
      <c r="C597" s="32">
        <v>5.51</v>
      </c>
      <c r="D597" s="105"/>
    </row>
    <row r="598" spans="1:4" ht="15.75" hidden="1" outlineLevel="1" x14ac:dyDescent="0.2">
      <c r="A598" s="32" t="s">
        <v>2268</v>
      </c>
      <c r="B598" s="33" t="s">
        <v>2354</v>
      </c>
      <c r="C598" s="32">
        <v>5.52</v>
      </c>
      <c r="D598" s="105"/>
    </row>
    <row r="599" spans="1:4" ht="15.75" hidden="1" outlineLevel="1" x14ac:dyDescent="0.2">
      <c r="A599" s="32" t="s">
        <v>2268</v>
      </c>
      <c r="B599" s="33" t="s">
        <v>11</v>
      </c>
      <c r="C599" s="32">
        <v>5.53</v>
      </c>
      <c r="D599" s="105"/>
    </row>
    <row r="600" spans="1:4" ht="15.75" hidden="1" outlineLevel="1" x14ac:dyDescent="0.2">
      <c r="A600" s="32" t="s">
        <v>2268</v>
      </c>
      <c r="B600" s="33" t="s">
        <v>12</v>
      </c>
      <c r="C600" s="32">
        <v>5.69</v>
      </c>
      <c r="D600" s="105"/>
    </row>
    <row r="601" spans="1:4" ht="15.75" hidden="1" outlineLevel="1" x14ac:dyDescent="0.2">
      <c r="A601" s="32" t="s">
        <v>2268</v>
      </c>
      <c r="B601" s="33" t="s">
        <v>1311</v>
      </c>
      <c r="C601" s="32">
        <v>5.71</v>
      </c>
      <c r="D601" s="105"/>
    </row>
    <row r="602" spans="1:4" ht="15.75" hidden="1" outlineLevel="1" x14ac:dyDescent="0.2">
      <c r="A602" s="32" t="s">
        <v>2268</v>
      </c>
      <c r="B602" s="33" t="s">
        <v>14</v>
      </c>
      <c r="C602" s="34">
        <v>5.7</v>
      </c>
      <c r="D602" s="105"/>
    </row>
    <row r="603" spans="1:4" ht="15.75" hidden="1" outlineLevel="1" x14ac:dyDescent="0.2">
      <c r="A603" s="32" t="s">
        <v>2268</v>
      </c>
      <c r="B603" s="33" t="s">
        <v>892</v>
      </c>
      <c r="C603" s="34">
        <v>5.8</v>
      </c>
      <c r="D603" s="104" t="s">
        <v>2342</v>
      </c>
    </row>
    <row r="604" spans="1:4" ht="15.75" hidden="1" outlineLevel="1" x14ac:dyDescent="0.2">
      <c r="A604" s="32" t="s">
        <v>2268</v>
      </c>
      <c r="B604" s="33" t="s">
        <v>120</v>
      </c>
      <c r="C604" s="34">
        <v>5.72</v>
      </c>
      <c r="D604" s="104" t="s">
        <v>2342</v>
      </c>
    </row>
    <row r="605" spans="1:4" ht="15.75" hidden="1" outlineLevel="1" x14ac:dyDescent="0.2">
      <c r="A605" s="32" t="s">
        <v>2268</v>
      </c>
      <c r="B605" s="33" t="s">
        <v>1312</v>
      </c>
      <c r="C605" s="32">
        <v>5.73</v>
      </c>
      <c r="D605" s="104" t="s">
        <v>2342</v>
      </c>
    </row>
    <row r="606" spans="1:4" ht="15.75" hidden="1" outlineLevel="1" x14ac:dyDescent="0.2">
      <c r="A606" s="32" t="s">
        <v>2268</v>
      </c>
      <c r="B606" s="33" t="s">
        <v>15</v>
      </c>
      <c r="C606" s="32">
        <v>5.74</v>
      </c>
      <c r="D606" s="105"/>
    </row>
    <row r="607" spans="1:4" ht="15.75" hidden="1" outlineLevel="1" x14ac:dyDescent="0.2">
      <c r="A607" s="32" t="s">
        <v>2268</v>
      </c>
      <c r="B607" s="33" t="s">
        <v>13</v>
      </c>
      <c r="C607" s="32">
        <v>5.75</v>
      </c>
      <c r="D607" s="105"/>
    </row>
    <row r="608" spans="1:4" ht="15.75" hidden="1" outlineLevel="1" x14ac:dyDescent="0.2">
      <c r="A608" s="32" t="s">
        <v>2268</v>
      </c>
      <c r="B608" s="33" t="s">
        <v>121</v>
      </c>
      <c r="C608" s="32">
        <v>5.76</v>
      </c>
      <c r="D608" s="105"/>
    </row>
    <row r="609" spans="1:4" ht="15.75" hidden="1" outlineLevel="1" x14ac:dyDescent="0.2">
      <c r="A609" s="32" t="s">
        <v>2268</v>
      </c>
      <c r="B609" s="33" t="s">
        <v>1313</v>
      </c>
      <c r="C609" s="32">
        <v>5.81</v>
      </c>
      <c r="D609" s="104" t="s">
        <v>2342</v>
      </c>
    </row>
    <row r="610" spans="1:4" ht="15.75" hidden="1" outlineLevel="1" x14ac:dyDescent="0.2">
      <c r="A610" s="32" t="s">
        <v>2268</v>
      </c>
      <c r="B610" s="33" t="s">
        <v>1314</v>
      </c>
      <c r="C610" s="32">
        <v>5.82</v>
      </c>
      <c r="D610" s="104" t="s">
        <v>2342</v>
      </c>
    </row>
    <row r="611" spans="1:4" ht="15.75" hidden="1" outlineLevel="1" x14ac:dyDescent="0.2">
      <c r="A611" s="32" t="s">
        <v>2268</v>
      </c>
      <c r="B611" s="33" t="s">
        <v>1315</v>
      </c>
      <c r="C611" s="32">
        <v>5.83</v>
      </c>
      <c r="D611" s="104" t="s">
        <v>2342</v>
      </c>
    </row>
    <row r="612" spans="1:4" ht="15.75" hidden="1" outlineLevel="1" x14ac:dyDescent="0.2">
      <c r="A612" s="32" t="s">
        <v>2268</v>
      </c>
      <c r="B612" s="33" t="s">
        <v>1316</v>
      </c>
      <c r="C612" s="32">
        <v>5.84</v>
      </c>
      <c r="D612" s="105"/>
    </row>
    <row r="613" spans="1:4" ht="15.75" hidden="1" outlineLevel="1" x14ac:dyDescent="0.2">
      <c r="A613" s="32" t="s">
        <v>2268</v>
      </c>
      <c r="B613" s="33" t="s">
        <v>1317</v>
      </c>
      <c r="C613" s="32">
        <v>5.85</v>
      </c>
      <c r="D613" s="104" t="s">
        <v>2342</v>
      </c>
    </row>
    <row r="614" spans="1:4" ht="15.75" hidden="1" outlineLevel="1" x14ac:dyDescent="0.2">
      <c r="A614" s="32" t="s">
        <v>2268</v>
      </c>
      <c r="B614" s="33" t="s">
        <v>1318</v>
      </c>
      <c r="C614" s="32">
        <v>5.86</v>
      </c>
      <c r="D614" s="104" t="s">
        <v>2342</v>
      </c>
    </row>
    <row r="615" spans="1:4" ht="15.75" hidden="1" outlineLevel="1" x14ac:dyDescent="0.2">
      <c r="A615" s="32" t="s">
        <v>2268</v>
      </c>
      <c r="B615" s="33" t="s">
        <v>1319</v>
      </c>
      <c r="C615" s="32">
        <v>5.88</v>
      </c>
      <c r="D615" s="104" t="s">
        <v>2342</v>
      </c>
    </row>
    <row r="616" spans="1:4" ht="15.75" hidden="1" outlineLevel="1" x14ac:dyDescent="0.2">
      <c r="A616" s="32" t="s">
        <v>2268</v>
      </c>
      <c r="B616" s="33" t="s">
        <v>1320</v>
      </c>
      <c r="C616" s="32">
        <v>5.87</v>
      </c>
      <c r="D616" s="105"/>
    </row>
    <row r="617" spans="1:4" ht="15.75" hidden="1" outlineLevel="1" x14ac:dyDescent="0.2">
      <c r="A617" s="32" t="s">
        <v>2268</v>
      </c>
      <c r="B617" s="33" t="s">
        <v>897</v>
      </c>
      <c r="C617" s="32">
        <v>5.109</v>
      </c>
      <c r="D617" s="105"/>
    </row>
    <row r="618" spans="1:4" ht="15.75" hidden="1" outlineLevel="1" x14ac:dyDescent="0.2">
      <c r="A618" s="32" t="s">
        <v>2268</v>
      </c>
      <c r="B618" s="33" t="s">
        <v>899</v>
      </c>
      <c r="C618" s="35">
        <v>5.1100000000000003</v>
      </c>
      <c r="D618" s="104" t="s">
        <v>2342</v>
      </c>
    </row>
    <row r="619" spans="1:4" ht="15.75" hidden="1" outlineLevel="1" x14ac:dyDescent="0.2">
      <c r="A619" s="32" t="s">
        <v>2268</v>
      </c>
      <c r="B619" s="33" t="s">
        <v>898</v>
      </c>
      <c r="C619" s="32">
        <v>5.1109999999999998</v>
      </c>
      <c r="D619" s="105"/>
    </row>
    <row r="620" spans="1:4" ht="15.75" hidden="1" outlineLevel="1" x14ac:dyDescent="0.2">
      <c r="A620" s="32" t="s">
        <v>2268</v>
      </c>
      <c r="B620" s="33" t="s">
        <v>900</v>
      </c>
      <c r="C620" s="32">
        <v>5.1120000000000001</v>
      </c>
      <c r="D620" s="105"/>
    </row>
    <row r="621" spans="1:4" ht="15.75" hidden="1" outlineLevel="1" x14ac:dyDescent="0.2">
      <c r="A621" s="32" t="s">
        <v>2268</v>
      </c>
      <c r="B621" s="33" t="s">
        <v>2348</v>
      </c>
      <c r="C621" s="32">
        <v>5.1130000000000004</v>
      </c>
      <c r="D621" s="105"/>
    </row>
    <row r="622" spans="1:4" ht="15.75" hidden="1" outlineLevel="1" x14ac:dyDescent="0.2">
      <c r="A622" s="32" t="s">
        <v>2268</v>
      </c>
      <c r="B622" s="33" t="s">
        <v>1321</v>
      </c>
      <c r="C622" s="32">
        <v>5.99</v>
      </c>
      <c r="D622" s="104" t="s">
        <v>2342</v>
      </c>
    </row>
    <row r="623" spans="1:4" ht="15.75" hidden="1" outlineLevel="1" x14ac:dyDescent="0.2">
      <c r="A623" s="32" t="s">
        <v>2268</v>
      </c>
      <c r="B623" s="33" t="s">
        <v>1322</v>
      </c>
      <c r="C623" s="32">
        <v>5.58</v>
      </c>
      <c r="D623" s="104"/>
    </row>
    <row r="624" spans="1:4" ht="15.75" hidden="1" outlineLevel="1" x14ac:dyDescent="0.2">
      <c r="A624" s="32" t="s">
        <v>2268</v>
      </c>
      <c r="B624" s="33" t="s">
        <v>18</v>
      </c>
      <c r="C624" s="32">
        <v>5.54</v>
      </c>
      <c r="D624" s="105"/>
    </row>
    <row r="625" spans="1:4" ht="15.75" hidden="1" outlineLevel="1" x14ac:dyDescent="0.2">
      <c r="A625" s="32" t="s">
        <v>2268</v>
      </c>
      <c r="B625" s="33" t="s">
        <v>1323</v>
      </c>
      <c r="C625" s="32">
        <v>5.56</v>
      </c>
      <c r="D625" s="105"/>
    </row>
    <row r="626" spans="1:4" ht="15.75" hidden="1" outlineLevel="1" x14ac:dyDescent="0.2">
      <c r="A626" s="32" t="s">
        <v>2268</v>
      </c>
      <c r="B626" s="33" t="s">
        <v>20</v>
      </c>
      <c r="C626" s="32">
        <v>5.63</v>
      </c>
      <c r="D626" s="105"/>
    </row>
    <row r="627" spans="1:4" ht="15.75" hidden="1" outlineLevel="1" x14ac:dyDescent="0.2">
      <c r="A627" s="32" t="s">
        <v>2268</v>
      </c>
      <c r="B627" s="33" t="s">
        <v>1324</v>
      </c>
      <c r="C627" s="32">
        <v>5.64</v>
      </c>
      <c r="D627" s="105"/>
    </row>
    <row r="628" spans="1:4" ht="15.75" hidden="1" outlineLevel="1" x14ac:dyDescent="0.2">
      <c r="A628" s="32" t="s">
        <v>2268</v>
      </c>
      <c r="B628" s="33" t="s">
        <v>21</v>
      </c>
      <c r="C628" s="32">
        <v>5.65</v>
      </c>
      <c r="D628" s="105"/>
    </row>
    <row r="629" spans="1:4" ht="15.75" hidden="1" outlineLevel="1" x14ac:dyDescent="0.2">
      <c r="A629" s="32" t="s">
        <v>2268</v>
      </c>
      <c r="B629" s="33" t="s">
        <v>123</v>
      </c>
      <c r="C629" s="32">
        <v>5.66</v>
      </c>
      <c r="D629" s="105"/>
    </row>
    <row r="630" spans="1:4" ht="15.75" hidden="1" outlineLevel="1" x14ac:dyDescent="0.2">
      <c r="A630" s="32" t="s">
        <v>2268</v>
      </c>
      <c r="B630" s="33" t="s">
        <v>122</v>
      </c>
      <c r="C630" s="32">
        <v>5.89</v>
      </c>
      <c r="D630" s="104" t="s">
        <v>2342</v>
      </c>
    </row>
    <row r="631" spans="1:4" ht="15.75" hidden="1" outlineLevel="1" x14ac:dyDescent="0.2">
      <c r="A631" s="32" t="s">
        <v>2268</v>
      </c>
      <c r="B631" s="33" t="s">
        <v>22</v>
      </c>
      <c r="C631" s="32">
        <v>5.68</v>
      </c>
      <c r="D631" s="105"/>
    </row>
    <row r="632" spans="1:4" ht="15.75" hidden="1" outlineLevel="1" x14ac:dyDescent="0.2">
      <c r="A632" s="32" t="s">
        <v>2268</v>
      </c>
      <c r="B632" s="33" t="s">
        <v>24</v>
      </c>
      <c r="C632" s="32">
        <v>5.47</v>
      </c>
      <c r="D632" s="105"/>
    </row>
    <row r="633" spans="1:4" ht="15.75" hidden="1" outlineLevel="1" x14ac:dyDescent="0.2">
      <c r="A633" s="32" t="s">
        <v>2268</v>
      </c>
      <c r="B633" s="33" t="s">
        <v>25</v>
      </c>
      <c r="C633" s="32">
        <v>5.48</v>
      </c>
      <c r="D633" s="105"/>
    </row>
    <row r="634" spans="1:4" ht="15.75" x14ac:dyDescent="0.2">
      <c r="A634" s="37" t="s">
        <v>2268</v>
      </c>
      <c r="B634" s="33"/>
      <c r="C634" s="32"/>
      <c r="D634" s="105"/>
    </row>
    <row r="635" spans="1:4" ht="15.75" hidden="1" outlineLevel="1" x14ac:dyDescent="0.2">
      <c r="A635" s="32" t="s">
        <v>2284</v>
      </c>
      <c r="B635" s="33" t="s">
        <v>0</v>
      </c>
      <c r="C635" s="32">
        <v>5.0999999999999996</v>
      </c>
      <c r="D635" s="105"/>
    </row>
    <row r="636" spans="1:4" ht="15.75" hidden="1" outlineLevel="1" x14ac:dyDescent="0.2">
      <c r="A636" s="32" t="s">
        <v>2284</v>
      </c>
      <c r="B636" s="33" t="s">
        <v>1</v>
      </c>
      <c r="C636" s="32">
        <v>5.2</v>
      </c>
      <c r="D636" s="105"/>
    </row>
    <row r="637" spans="1:4" ht="15.75" hidden="1" outlineLevel="1" x14ac:dyDescent="0.2">
      <c r="A637" s="32" t="s">
        <v>2284</v>
      </c>
      <c r="B637" s="33" t="s">
        <v>2</v>
      </c>
      <c r="C637" s="32">
        <v>5.3</v>
      </c>
      <c r="D637" s="105"/>
    </row>
    <row r="638" spans="1:4" ht="15.75" hidden="1" outlineLevel="1" x14ac:dyDescent="0.2">
      <c r="A638" s="32" t="s">
        <v>2284</v>
      </c>
      <c r="B638" s="33" t="s">
        <v>114</v>
      </c>
      <c r="C638" s="32">
        <v>5.6</v>
      </c>
      <c r="D638" s="105"/>
    </row>
    <row r="639" spans="1:4" ht="15.75" hidden="1" outlineLevel="1" x14ac:dyDescent="0.2">
      <c r="A639" s="32" t="s">
        <v>2284</v>
      </c>
      <c r="B639" s="33" t="s">
        <v>2343</v>
      </c>
      <c r="C639" s="34">
        <v>5.0999999999999996</v>
      </c>
      <c r="D639" s="105"/>
    </row>
    <row r="640" spans="1:4" ht="15.75" hidden="1" outlineLevel="1" x14ac:dyDescent="0.2">
      <c r="A640" s="32" t="s">
        <v>2284</v>
      </c>
      <c r="B640" s="33" t="s">
        <v>852</v>
      </c>
      <c r="C640" s="32">
        <v>5.14</v>
      </c>
      <c r="D640" s="105"/>
    </row>
    <row r="641" spans="1:4" ht="15.75" hidden="1" outlineLevel="1" x14ac:dyDescent="0.2">
      <c r="A641" s="32" t="s">
        <v>2284</v>
      </c>
      <c r="B641" s="33" t="s">
        <v>4</v>
      </c>
      <c r="C641" s="32">
        <v>5.19</v>
      </c>
      <c r="D641" s="105"/>
    </row>
    <row r="642" spans="1:4" ht="15.75" hidden="1" outlineLevel="1" x14ac:dyDescent="0.2">
      <c r="A642" s="32" t="s">
        <v>2284</v>
      </c>
      <c r="B642" s="33" t="s">
        <v>116</v>
      </c>
      <c r="C642" s="32">
        <v>5.24</v>
      </c>
      <c r="D642" s="105"/>
    </row>
    <row r="643" spans="1:4" ht="15.75" hidden="1" outlineLevel="1" x14ac:dyDescent="0.2">
      <c r="A643" s="32" t="s">
        <v>2284</v>
      </c>
      <c r="B643" s="33" t="s">
        <v>5</v>
      </c>
      <c r="C643" s="32">
        <v>5.26</v>
      </c>
      <c r="D643" s="105"/>
    </row>
    <row r="644" spans="1:4" ht="15.75" hidden="1" outlineLevel="1" x14ac:dyDescent="0.2">
      <c r="A644" s="32" t="s">
        <v>2284</v>
      </c>
      <c r="B644" s="33" t="s">
        <v>6</v>
      </c>
      <c r="C644" s="32">
        <v>5.27</v>
      </c>
      <c r="D644" s="105"/>
    </row>
    <row r="645" spans="1:4" ht="15.75" hidden="1" outlineLevel="1" x14ac:dyDescent="0.2">
      <c r="A645" s="32" t="s">
        <v>2284</v>
      </c>
      <c r="B645" s="33" t="s">
        <v>7</v>
      </c>
      <c r="C645" s="32">
        <v>5.28</v>
      </c>
      <c r="D645" s="105"/>
    </row>
    <row r="646" spans="1:4" ht="15.75" hidden="1" outlineLevel="1" x14ac:dyDescent="0.2">
      <c r="A646" s="32" t="s">
        <v>2284</v>
      </c>
      <c r="B646" s="33" t="s">
        <v>118</v>
      </c>
      <c r="C646" s="32">
        <v>5.36</v>
      </c>
      <c r="D646" s="105"/>
    </row>
    <row r="647" spans="1:4" ht="15.75" hidden="1" outlineLevel="1" x14ac:dyDescent="0.2">
      <c r="A647" s="32" t="s">
        <v>2284</v>
      </c>
      <c r="B647" s="33" t="s">
        <v>873</v>
      </c>
      <c r="C647" s="32">
        <v>5.33</v>
      </c>
      <c r="D647" s="105"/>
    </row>
    <row r="648" spans="1:4" ht="15.75" hidden="1" outlineLevel="1" x14ac:dyDescent="0.2">
      <c r="A648" s="32" t="s">
        <v>2284</v>
      </c>
      <c r="B648" s="33" t="s">
        <v>891</v>
      </c>
      <c r="C648" s="32">
        <v>5.37</v>
      </c>
      <c r="D648" s="105"/>
    </row>
    <row r="649" spans="1:4" ht="15.75" hidden="1" outlineLevel="1" x14ac:dyDescent="0.2">
      <c r="A649" s="32" t="s">
        <v>2284</v>
      </c>
      <c r="B649" s="33" t="s">
        <v>9</v>
      </c>
      <c r="C649" s="32">
        <v>5.49</v>
      </c>
      <c r="D649" s="105"/>
    </row>
    <row r="650" spans="1:4" ht="15.75" hidden="1" outlineLevel="1" x14ac:dyDescent="0.2">
      <c r="A650" s="32" t="s">
        <v>2284</v>
      </c>
      <c r="B650" s="33" t="s">
        <v>10</v>
      </c>
      <c r="C650" s="32">
        <v>5.51</v>
      </c>
      <c r="D650" s="105"/>
    </row>
    <row r="651" spans="1:4" ht="15.75" hidden="1" outlineLevel="1" x14ac:dyDescent="0.2">
      <c r="A651" s="32" t="s">
        <v>2284</v>
      </c>
      <c r="B651" s="33" t="s">
        <v>2344</v>
      </c>
      <c r="C651" s="32">
        <v>5.52</v>
      </c>
      <c r="D651" s="105"/>
    </row>
    <row r="652" spans="1:4" ht="15.75" hidden="1" outlineLevel="1" x14ac:dyDescent="0.2">
      <c r="A652" s="32" t="s">
        <v>2284</v>
      </c>
      <c r="B652" s="33" t="s">
        <v>11</v>
      </c>
      <c r="C652" s="32">
        <v>5.53</v>
      </c>
      <c r="D652" s="105"/>
    </row>
    <row r="653" spans="1:4" ht="15.75" hidden="1" outlineLevel="1" x14ac:dyDescent="0.2">
      <c r="A653" s="32" t="s">
        <v>2284</v>
      </c>
      <c r="B653" s="33" t="s">
        <v>12</v>
      </c>
      <c r="C653" s="32">
        <v>5.69</v>
      </c>
      <c r="D653" s="105"/>
    </row>
    <row r="654" spans="1:4" ht="15.75" hidden="1" outlineLevel="1" x14ac:dyDescent="0.2">
      <c r="A654" s="32" t="s">
        <v>2284</v>
      </c>
      <c r="B654" s="33" t="s">
        <v>14</v>
      </c>
      <c r="C654" s="34">
        <v>5.7</v>
      </c>
      <c r="D654" s="105"/>
    </row>
    <row r="655" spans="1:4" ht="15.75" hidden="1" outlineLevel="1" x14ac:dyDescent="0.2">
      <c r="A655" s="32" t="s">
        <v>2284</v>
      </c>
      <c r="B655" s="33" t="s">
        <v>15</v>
      </c>
      <c r="C655" s="32">
        <v>5.74</v>
      </c>
      <c r="D655" s="105"/>
    </row>
    <row r="656" spans="1:4" ht="15.75" hidden="1" outlineLevel="1" x14ac:dyDescent="0.2">
      <c r="A656" s="32" t="s">
        <v>2284</v>
      </c>
      <c r="B656" s="33" t="s">
        <v>897</v>
      </c>
      <c r="C656" s="32">
        <v>5.109</v>
      </c>
      <c r="D656" s="105"/>
    </row>
    <row r="657" spans="1:4" ht="15.75" hidden="1" outlineLevel="1" x14ac:dyDescent="0.2">
      <c r="A657" s="32" t="s">
        <v>2284</v>
      </c>
      <c r="B657" s="33" t="s">
        <v>898</v>
      </c>
      <c r="C657" s="32">
        <v>5.1109999999999998</v>
      </c>
      <c r="D657" s="105"/>
    </row>
    <row r="658" spans="1:4" ht="15.75" hidden="1" outlineLevel="1" x14ac:dyDescent="0.2">
      <c r="A658" s="32" t="s">
        <v>2284</v>
      </c>
      <c r="B658" s="33" t="s">
        <v>900</v>
      </c>
      <c r="C658" s="32">
        <v>5.1120000000000001</v>
      </c>
      <c r="D658" s="105"/>
    </row>
    <row r="659" spans="1:4" ht="15.75" hidden="1" outlineLevel="1" x14ac:dyDescent="0.2">
      <c r="A659" s="32" t="s">
        <v>2284</v>
      </c>
      <c r="B659" s="33" t="s">
        <v>17</v>
      </c>
      <c r="C659" s="32">
        <v>5.58</v>
      </c>
      <c r="D659" s="105"/>
    </row>
    <row r="660" spans="1:4" ht="15.75" hidden="1" outlineLevel="1" x14ac:dyDescent="0.2">
      <c r="A660" s="32" t="s">
        <v>2284</v>
      </c>
      <c r="B660" s="33" t="s">
        <v>18</v>
      </c>
      <c r="C660" s="32">
        <v>5.54</v>
      </c>
      <c r="D660" s="105"/>
    </row>
    <row r="661" spans="1:4" ht="15.75" hidden="1" outlineLevel="1" x14ac:dyDescent="0.2">
      <c r="A661" s="32" t="s">
        <v>2284</v>
      </c>
      <c r="B661" s="33" t="s">
        <v>19</v>
      </c>
      <c r="C661" s="32">
        <v>5.55</v>
      </c>
      <c r="D661" s="105"/>
    </row>
    <row r="662" spans="1:4" ht="15.75" hidden="1" outlineLevel="1" x14ac:dyDescent="0.2">
      <c r="A662" s="32" t="s">
        <v>2284</v>
      </c>
      <c r="B662" s="33" t="s">
        <v>20</v>
      </c>
      <c r="C662" s="32">
        <v>5.63</v>
      </c>
      <c r="D662" s="105"/>
    </row>
    <row r="663" spans="1:4" ht="15.75" hidden="1" outlineLevel="1" x14ac:dyDescent="0.2">
      <c r="A663" s="32" t="s">
        <v>2284</v>
      </c>
      <c r="B663" s="33" t="s">
        <v>24</v>
      </c>
      <c r="C663" s="32">
        <v>5.47</v>
      </c>
      <c r="D663" s="105"/>
    </row>
    <row r="664" spans="1:4" ht="15.75" hidden="1" outlineLevel="1" x14ac:dyDescent="0.2">
      <c r="A664" s="32" t="s">
        <v>2284</v>
      </c>
      <c r="B664" s="33" t="s">
        <v>25</v>
      </c>
      <c r="C664" s="32">
        <v>5.48</v>
      </c>
      <c r="D664" s="105"/>
    </row>
    <row r="665" spans="1:4" ht="15.75" x14ac:dyDescent="0.2">
      <c r="A665" s="37" t="s">
        <v>2284</v>
      </c>
      <c r="B665" s="33"/>
      <c r="C665" s="32"/>
      <c r="D665" s="105"/>
    </row>
    <row r="666" spans="1:4" ht="15.75" hidden="1" outlineLevel="1" x14ac:dyDescent="0.2">
      <c r="A666" s="32" t="s">
        <v>2289</v>
      </c>
      <c r="B666" s="33" t="s">
        <v>0</v>
      </c>
      <c r="C666" s="32">
        <v>5.0999999999999996</v>
      </c>
      <c r="D666" s="105"/>
    </row>
    <row r="667" spans="1:4" ht="15.75" hidden="1" outlineLevel="1" x14ac:dyDescent="0.2">
      <c r="A667" s="32" t="s">
        <v>2289</v>
      </c>
      <c r="B667" s="33" t="s">
        <v>1</v>
      </c>
      <c r="C667" s="32">
        <v>5.2</v>
      </c>
      <c r="D667" s="105"/>
    </row>
    <row r="668" spans="1:4" ht="15.75" hidden="1" outlineLevel="1" x14ac:dyDescent="0.2">
      <c r="A668" s="32" t="s">
        <v>2289</v>
      </c>
      <c r="B668" s="33" t="s">
        <v>1444</v>
      </c>
      <c r="C668" s="32">
        <v>5.4</v>
      </c>
      <c r="D668" s="105"/>
    </row>
    <row r="669" spans="1:4" ht="15.75" hidden="1" outlineLevel="1" x14ac:dyDescent="0.2">
      <c r="A669" s="32" t="s">
        <v>2289</v>
      </c>
      <c r="B669" s="33" t="s">
        <v>1445</v>
      </c>
      <c r="C669" s="32">
        <v>5.7</v>
      </c>
      <c r="D669" s="105"/>
    </row>
    <row r="670" spans="1:4" ht="15.75" hidden="1" outlineLevel="1" x14ac:dyDescent="0.2">
      <c r="A670" s="32" t="s">
        <v>2289</v>
      </c>
      <c r="B670" s="33" t="s">
        <v>1446</v>
      </c>
      <c r="C670" s="32">
        <v>5.1100000000000003</v>
      </c>
      <c r="D670" s="105"/>
    </row>
    <row r="671" spans="1:4" ht="15.75" hidden="1" outlineLevel="1" x14ac:dyDescent="0.2">
      <c r="A671" s="32" t="s">
        <v>2289</v>
      </c>
      <c r="B671" s="33" t="s">
        <v>5</v>
      </c>
      <c r="C671" s="32">
        <v>5.26</v>
      </c>
      <c r="D671" s="105"/>
    </row>
    <row r="672" spans="1:4" ht="15.75" hidden="1" outlineLevel="1" x14ac:dyDescent="0.2">
      <c r="A672" s="32" t="s">
        <v>2289</v>
      </c>
      <c r="B672" s="33" t="s">
        <v>1447</v>
      </c>
      <c r="C672" s="32">
        <v>5.43</v>
      </c>
      <c r="D672" s="105"/>
    </row>
    <row r="673" spans="1:4" ht="15.75" hidden="1" outlineLevel="1" x14ac:dyDescent="0.2">
      <c r="A673" s="32" t="s">
        <v>2289</v>
      </c>
      <c r="B673" s="33" t="s">
        <v>6</v>
      </c>
      <c r="C673" s="32">
        <v>5.27</v>
      </c>
      <c r="D673" s="105"/>
    </row>
    <row r="674" spans="1:4" ht="15.75" hidden="1" outlineLevel="1" x14ac:dyDescent="0.2">
      <c r="A674" s="32" t="s">
        <v>2289</v>
      </c>
      <c r="B674" s="33" t="s">
        <v>7</v>
      </c>
      <c r="C674" s="32">
        <v>5.28</v>
      </c>
      <c r="D674" s="105"/>
    </row>
    <row r="675" spans="1:4" ht="15.75" hidden="1" outlineLevel="1" x14ac:dyDescent="0.2">
      <c r="A675" s="32" t="s">
        <v>2289</v>
      </c>
      <c r="B675" s="33" t="s">
        <v>118</v>
      </c>
      <c r="C675" s="32">
        <v>5.36</v>
      </c>
      <c r="D675" s="105"/>
    </row>
    <row r="676" spans="1:4" ht="15.75" hidden="1" outlineLevel="1" x14ac:dyDescent="0.2">
      <c r="A676" s="32" t="s">
        <v>2289</v>
      </c>
      <c r="B676" s="33" t="s">
        <v>1448</v>
      </c>
      <c r="C676" s="34">
        <v>5.5</v>
      </c>
      <c r="D676" s="105"/>
    </row>
    <row r="677" spans="1:4" ht="15.75" hidden="1" outlineLevel="1" x14ac:dyDescent="0.2">
      <c r="A677" s="32" t="s">
        <v>2289</v>
      </c>
      <c r="B677" s="33" t="s">
        <v>10</v>
      </c>
      <c r="C677" s="32">
        <v>5.51</v>
      </c>
      <c r="D677" s="105"/>
    </row>
    <row r="678" spans="1:4" ht="15.75" hidden="1" outlineLevel="1" x14ac:dyDescent="0.2">
      <c r="A678" s="32" t="s">
        <v>2289</v>
      </c>
      <c r="B678" s="33" t="s">
        <v>11</v>
      </c>
      <c r="C678" s="32">
        <v>5.53</v>
      </c>
      <c r="D678" s="105"/>
    </row>
    <row r="679" spans="1:4" ht="15.75" hidden="1" outlineLevel="1" x14ac:dyDescent="0.2">
      <c r="A679" s="32" t="s">
        <v>2289</v>
      </c>
      <c r="B679" s="33" t="s">
        <v>12</v>
      </c>
      <c r="C679" s="32">
        <v>5.69</v>
      </c>
      <c r="D679" s="105"/>
    </row>
    <row r="680" spans="1:4" ht="15.75" hidden="1" outlineLevel="1" x14ac:dyDescent="0.2">
      <c r="A680" s="32" t="s">
        <v>2289</v>
      </c>
      <c r="B680" s="33" t="s">
        <v>14</v>
      </c>
      <c r="C680" s="34">
        <v>5.7</v>
      </c>
      <c r="D680" s="104" t="s">
        <v>2342</v>
      </c>
    </row>
    <row r="681" spans="1:4" ht="15.75" hidden="1" outlineLevel="1" x14ac:dyDescent="0.2">
      <c r="A681" s="32" t="s">
        <v>2289</v>
      </c>
      <c r="B681" s="33" t="s">
        <v>15</v>
      </c>
      <c r="C681" s="32">
        <v>5.74</v>
      </c>
      <c r="D681" s="105"/>
    </row>
    <row r="682" spans="1:4" ht="15.75" hidden="1" outlineLevel="1" x14ac:dyDescent="0.2">
      <c r="A682" s="32" t="s">
        <v>2289</v>
      </c>
      <c r="B682" s="33" t="s">
        <v>1449</v>
      </c>
      <c r="C682" s="32">
        <v>5.59</v>
      </c>
      <c r="D682" s="105"/>
    </row>
    <row r="683" spans="1:4" ht="15.75" hidden="1" outlineLevel="1" x14ac:dyDescent="0.2">
      <c r="A683" s="32" t="s">
        <v>2289</v>
      </c>
      <c r="B683" s="33" t="s">
        <v>18</v>
      </c>
      <c r="C683" s="32">
        <v>5.54</v>
      </c>
      <c r="D683" s="105"/>
    </row>
    <row r="684" spans="1:4" ht="15.75" hidden="1" outlineLevel="1" x14ac:dyDescent="0.2">
      <c r="A684" s="32" t="s">
        <v>2289</v>
      </c>
      <c r="B684" s="33" t="s">
        <v>1450</v>
      </c>
      <c r="C684" s="32">
        <v>5.57</v>
      </c>
      <c r="D684" s="105"/>
    </row>
    <row r="685" spans="1:4" ht="15.75" hidden="1" outlineLevel="1" x14ac:dyDescent="0.2">
      <c r="A685" s="32" t="s">
        <v>2289</v>
      </c>
      <c r="B685" s="33" t="s">
        <v>20</v>
      </c>
      <c r="C685" s="32">
        <v>5.63</v>
      </c>
      <c r="D685" s="105"/>
    </row>
    <row r="686" spans="1:4" ht="15.75" hidden="1" outlineLevel="1" x14ac:dyDescent="0.2">
      <c r="A686" s="32" t="s">
        <v>2289</v>
      </c>
      <c r="B686" s="33" t="s">
        <v>24</v>
      </c>
      <c r="C686" s="32">
        <v>5.47</v>
      </c>
      <c r="D686" s="105"/>
    </row>
    <row r="687" spans="1:4" ht="15.75" hidden="1" outlineLevel="1" x14ac:dyDescent="0.2">
      <c r="A687" s="32" t="s">
        <v>2289</v>
      </c>
      <c r="B687" s="33" t="s">
        <v>25</v>
      </c>
      <c r="C687" s="32">
        <v>5.48</v>
      </c>
      <c r="D687" s="105"/>
    </row>
    <row r="688" spans="1:4" ht="15.75" x14ac:dyDescent="0.2">
      <c r="A688" s="37" t="s">
        <v>2289</v>
      </c>
      <c r="B688" s="33"/>
      <c r="C688" s="32"/>
      <c r="D688" s="105"/>
    </row>
    <row r="689" spans="1:4" ht="15.75" hidden="1" outlineLevel="1" x14ac:dyDescent="0.2">
      <c r="A689" s="32" t="s">
        <v>2292</v>
      </c>
      <c r="B689" s="33" t="s">
        <v>0</v>
      </c>
      <c r="C689" s="32">
        <v>5.0999999999999996</v>
      </c>
      <c r="D689" s="105"/>
    </row>
    <row r="690" spans="1:4" ht="15.75" hidden="1" outlineLevel="1" x14ac:dyDescent="0.2">
      <c r="A690" s="32" t="s">
        <v>2292</v>
      </c>
      <c r="B690" s="33" t="s">
        <v>1</v>
      </c>
      <c r="C690" s="32">
        <v>5.2</v>
      </c>
      <c r="D690" s="105"/>
    </row>
    <row r="691" spans="1:4" ht="15.75" hidden="1" outlineLevel="1" x14ac:dyDescent="0.2">
      <c r="A691" s="32" t="s">
        <v>2292</v>
      </c>
      <c r="B691" s="33" t="s">
        <v>1451</v>
      </c>
      <c r="C691" s="32">
        <v>5.17</v>
      </c>
      <c r="D691" s="105"/>
    </row>
    <row r="692" spans="1:4" ht="15.75" hidden="1" outlineLevel="1" x14ac:dyDescent="0.2">
      <c r="A692" s="32" t="s">
        <v>2292</v>
      </c>
      <c r="B692" s="33" t="s">
        <v>5</v>
      </c>
      <c r="C692" s="32">
        <v>5.26</v>
      </c>
      <c r="D692" s="105"/>
    </row>
    <row r="693" spans="1:4" ht="15.75" hidden="1" outlineLevel="1" x14ac:dyDescent="0.2">
      <c r="A693" s="32" t="s">
        <v>2292</v>
      </c>
      <c r="B693" s="33" t="s">
        <v>1452</v>
      </c>
      <c r="C693" s="32">
        <v>5.1029999999999998</v>
      </c>
      <c r="D693" s="105"/>
    </row>
    <row r="694" spans="1:4" ht="15.75" hidden="1" outlineLevel="1" x14ac:dyDescent="0.2">
      <c r="A694" s="32" t="s">
        <v>2292</v>
      </c>
      <c r="B694" s="33" t="s">
        <v>118</v>
      </c>
      <c r="C694" s="32">
        <v>5.36</v>
      </c>
      <c r="D694" s="105"/>
    </row>
    <row r="695" spans="1:4" ht="15.75" hidden="1" outlineLevel="1" x14ac:dyDescent="0.2">
      <c r="A695" s="32" t="s">
        <v>2292</v>
      </c>
      <c r="B695" s="33" t="s">
        <v>891</v>
      </c>
      <c r="C695" s="32">
        <v>5.37</v>
      </c>
      <c r="D695" s="105"/>
    </row>
    <row r="696" spans="1:4" ht="15.75" hidden="1" outlineLevel="1" x14ac:dyDescent="0.2">
      <c r="A696" s="32" t="s">
        <v>2292</v>
      </c>
      <c r="B696" s="33" t="s">
        <v>1453</v>
      </c>
      <c r="C696" s="32">
        <v>5.1040000000000001</v>
      </c>
      <c r="D696" s="105"/>
    </row>
    <row r="697" spans="1:4" ht="15.75" hidden="1" outlineLevel="1" x14ac:dyDescent="0.2">
      <c r="A697" s="32" t="s">
        <v>2292</v>
      </c>
      <c r="B697" s="33" t="s">
        <v>1454</v>
      </c>
      <c r="C697" s="32">
        <v>5.1050000000000004</v>
      </c>
      <c r="D697" s="105"/>
    </row>
    <row r="698" spans="1:4" ht="15.75" hidden="1" outlineLevel="1" x14ac:dyDescent="0.2">
      <c r="A698" s="32" t="s">
        <v>2292</v>
      </c>
      <c r="B698" s="33" t="s">
        <v>1455</v>
      </c>
      <c r="C698" s="32">
        <v>5.1059999999999999</v>
      </c>
      <c r="D698" s="105"/>
    </row>
    <row r="699" spans="1:4" ht="15.75" hidden="1" outlineLevel="1" x14ac:dyDescent="0.2">
      <c r="A699" s="32" t="s">
        <v>2292</v>
      </c>
      <c r="B699" s="33" t="s">
        <v>1456</v>
      </c>
      <c r="C699" s="32">
        <v>5.1070000000000002</v>
      </c>
      <c r="D699" s="105"/>
    </row>
    <row r="700" spans="1:4" ht="15.75" hidden="1" outlineLevel="1" x14ac:dyDescent="0.2">
      <c r="A700" s="32" t="s">
        <v>2292</v>
      </c>
      <c r="B700" s="33" t="s">
        <v>2144</v>
      </c>
      <c r="C700" s="32">
        <v>5.1079999999999997</v>
      </c>
      <c r="D700" s="104" t="s">
        <v>2342</v>
      </c>
    </row>
    <row r="701" spans="1:4" ht="15.75" hidden="1" outlineLevel="1" x14ac:dyDescent="0.2">
      <c r="A701" s="32" t="s">
        <v>2292</v>
      </c>
      <c r="B701" s="33" t="s">
        <v>897</v>
      </c>
      <c r="C701" s="32">
        <v>5.109</v>
      </c>
      <c r="D701" s="105"/>
    </row>
    <row r="702" spans="1:4" ht="15.75" hidden="1" outlineLevel="1" x14ac:dyDescent="0.2">
      <c r="A702" s="32" t="s">
        <v>2292</v>
      </c>
      <c r="B702" s="33" t="s">
        <v>899</v>
      </c>
      <c r="C702" s="35">
        <v>5.1100000000000003</v>
      </c>
      <c r="D702" s="104" t="s">
        <v>2342</v>
      </c>
    </row>
    <row r="703" spans="1:4" ht="15.75" hidden="1" outlineLevel="1" x14ac:dyDescent="0.2">
      <c r="A703" s="32" t="s">
        <v>2292</v>
      </c>
      <c r="B703" s="33" t="s">
        <v>898</v>
      </c>
      <c r="C703" s="32">
        <v>5.1109999999999998</v>
      </c>
      <c r="D703" s="105"/>
    </row>
    <row r="704" spans="1:4" ht="15.75" hidden="1" outlineLevel="1" x14ac:dyDescent="0.2">
      <c r="A704" s="32" t="s">
        <v>2292</v>
      </c>
      <c r="B704" s="33" t="s">
        <v>900</v>
      </c>
      <c r="C704" s="32">
        <v>5.1120000000000001</v>
      </c>
      <c r="D704" s="105"/>
    </row>
    <row r="705" spans="1:4" ht="15.75" hidden="1" outlineLevel="1" x14ac:dyDescent="0.2">
      <c r="A705" s="32" t="s">
        <v>2292</v>
      </c>
      <c r="B705" s="33" t="s">
        <v>11</v>
      </c>
      <c r="C705" s="32">
        <v>5.53</v>
      </c>
      <c r="D705" s="105"/>
    </row>
    <row r="706" spans="1:4" ht="15.75" hidden="1" outlineLevel="1" x14ac:dyDescent="0.2">
      <c r="A706" s="32" t="s">
        <v>2292</v>
      </c>
      <c r="B706" s="33" t="s">
        <v>1324</v>
      </c>
      <c r="C706" s="32">
        <v>5.64</v>
      </c>
      <c r="D706" s="105"/>
    </row>
    <row r="707" spans="1:4" ht="15.75" hidden="1" outlineLevel="1" x14ac:dyDescent="0.2">
      <c r="A707" s="32" t="s">
        <v>2292</v>
      </c>
      <c r="B707" s="33" t="s">
        <v>20</v>
      </c>
      <c r="C707" s="32">
        <v>5.63</v>
      </c>
      <c r="D707" s="105"/>
    </row>
    <row r="708" spans="1:4" ht="15.75" hidden="1" outlineLevel="1" x14ac:dyDescent="0.2">
      <c r="A708" s="32" t="s">
        <v>2292</v>
      </c>
      <c r="B708" s="33" t="s">
        <v>21</v>
      </c>
      <c r="C708" s="32">
        <v>5.65</v>
      </c>
      <c r="D708" s="105"/>
    </row>
    <row r="709" spans="1:4" ht="15.75" hidden="1" outlineLevel="1" x14ac:dyDescent="0.2">
      <c r="A709" s="32" t="s">
        <v>2292</v>
      </c>
      <c r="B709" s="33" t="s">
        <v>123</v>
      </c>
      <c r="C709" s="32">
        <v>5.66</v>
      </c>
      <c r="D709" s="105"/>
    </row>
    <row r="710" spans="1:4" ht="15.75" hidden="1" outlineLevel="1" x14ac:dyDescent="0.2">
      <c r="A710" s="32" t="s">
        <v>2292</v>
      </c>
      <c r="B710" s="33" t="s">
        <v>22</v>
      </c>
      <c r="C710" s="32">
        <v>5.68</v>
      </c>
      <c r="D710" s="105"/>
    </row>
    <row r="711" spans="1:4" ht="15.75" hidden="1" outlineLevel="1" x14ac:dyDescent="0.2">
      <c r="A711" s="32" t="s">
        <v>2292</v>
      </c>
      <c r="B711" s="33" t="s">
        <v>24</v>
      </c>
      <c r="C711" s="32">
        <v>5.47</v>
      </c>
      <c r="D711" s="105"/>
    </row>
    <row r="712" spans="1:4" ht="15.75" hidden="1" outlineLevel="1" x14ac:dyDescent="0.2">
      <c r="A712" s="32" t="s">
        <v>2292</v>
      </c>
      <c r="B712" s="33" t="s">
        <v>25</v>
      </c>
      <c r="C712" s="32">
        <v>5.48</v>
      </c>
      <c r="D712" s="105"/>
    </row>
    <row r="713" spans="1:4" ht="15.75" x14ac:dyDescent="0.2">
      <c r="A713" s="37" t="s">
        <v>2292</v>
      </c>
      <c r="B713" s="33"/>
      <c r="C713" s="32"/>
      <c r="D713" s="105"/>
    </row>
    <row r="714" spans="1:4" ht="15.75" hidden="1" outlineLevel="1" x14ac:dyDescent="0.2">
      <c r="A714" s="32" t="s">
        <v>2355</v>
      </c>
      <c r="B714" s="33" t="s">
        <v>0</v>
      </c>
      <c r="C714" s="32">
        <v>5.0999999999999996</v>
      </c>
      <c r="D714" s="105"/>
    </row>
    <row r="715" spans="1:4" ht="15.75" hidden="1" outlineLevel="1" x14ac:dyDescent="0.2">
      <c r="A715" s="32" t="s">
        <v>2355</v>
      </c>
      <c r="B715" s="33" t="s">
        <v>1</v>
      </c>
      <c r="C715" s="32">
        <v>5.2</v>
      </c>
      <c r="D715" s="105"/>
    </row>
    <row r="716" spans="1:4" ht="15.75" hidden="1" outlineLevel="1" x14ac:dyDescent="0.2">
      <c r="A716" s="32" t="s">
        <v>2355</v>
      </c>
      <c r="B716" s="33" t="s">
        <v>2</v>
      </c>
      <c r="C716" s="32">
        <v>5.3</v>
      </c>
      <c r="D716" s="105"/>
    </row>
    <row r="717" spans="1:4" ht="15.75" hidden="1" outlineLevel="1" x14ac:dyDescent="0.2">
      <c r="A717" s="32" t="s">
        <v>2355</v>
      </c>
      <c r="B717" s="33" t="s">
        <v>114</v>
      </c>
      <c r="C717" s="32">
        <v>5.6</v>
      </c>
      <c r="D717" s="105"/>
    </row>
    <row r="718" spans="1:4" ht="15.75" hidden="1" outlineLevel="1" x14ac:dyDescent="0.2">
      <c r="A718" s="32" t="s">
        <v>2355</v>
      </c>
      <c r="B718" s="33" t="s">
        <v>2343</v>
      </c>
      <c r="C718" s="34">
        <v>5.0999999999999996</v>
      </c>
      <c r="D718" s="105"/>
    </row>
    <row r="719" spans="1:4" ht="15.75" hidden="1" outlineLevel="1" x14ac:dyDescent="0.2">
      <c r="A719" s="32" t="s">
        <v>2355</v>
      </c>
      <c r="B719" s="33" t="s">
        <v>852</v>
      </c>
      <c r="C719" s="32">
        <v>5.14</v>
      </c>
      <c r="D719" s="105"/>
    </row>
    <row r="720" spans="1:4" ht="15.75" hidden="1" outlineLevel="1" x14ac:dyDescent="0.2">
      <c r="A720" s="32" t="s">
        <v>2355</v>
      </c>
      <c r="B720" s="33" t="s">
        <v>4</v>
      </c>
      <c r="C720" s="32">
        <v>5.19</v>
      </c>
      <c r="D720" s="105"/>
    </row>
    <row r="721" spans="1:4" ht="15.75" hidden="1" outlineLevel="1" x14ac:dyDescent="0.2">
      <c r="A721" s="32" t="s">
        <v>2355</v>
      </c>
      <c r="B721" s="33" t="s">
        <v>116</v>
      </c>
      <c r="C721" s="32">
        <v>5.24</v>
      </c>
      <c r="D721" s="105"/>
    </row>
    <row r="722" spans="1:4" ht="15.75" hidden="1" outlineLevel="1" x14ac:dyDescent="0.2">
      <c r="A722" s="32" t="s">
        <v>2355</v>
      </c>
      <c r="B722" s="33" t="s">
        <v>5</v>
      </c>
      <c r="C722" s="32">
        <v>5.26</v>
      </c>
      <c r="D722" s="105"/>
    </row>
    <row r="723" spans="1:4" ht="15.75" hidden="1" outlineLevel="1" x14ac:dyDescent="0.2">
      <c r="A723" s="32" t="s">
        <v>2355</v>
      </c>
      <c r="B723" s="33" t="s">
        <v>6</v>
      </c>
      <c r="C723" s="32">
        <v>5.27</v>
      </c>
      <c r="D723" s="105"/>
    </row>
    <row r="724" spans="1:4" ht="15.75" hidden="1" outlineLevel="1" x14ac:dyDescent="0.2">
      <c r="A724" s="32" t="s">
        <v>2355</v>
      </c>
      <c r="B724" s="33" t="s">
        <v>7</v>
      </c>
      <c r="C724" s="32">
        <v>5.28</v>
      </c>
      <c r="D724" s="105"/>
    </row>
    <row r="725" spans="1:4" ht="15.75" hidden="1" outlineLevel="1" x14ac:dyDescent="0.2">
      <c r="A725" s="32" t="s">
        <v>2355</v>
      </c>
      <c r="B725" s="33" t="s">
        <v>117</v>
      </c>
      <c r="C725" s="32">
        <v>5.31</v>
      </c>
      <c r="D725" s="105"/>
    </row>
    <row r="726" spans="1:4" ht="15.75" hidden="1" outlineLevel="1" x14ac:dyDescent="0.2">
      <c r="A726" s="32" t="s">
        <v>2355</v>
      </c>
      <c r="B726" s="33" t="s">
        <v>118</v>
      </c>
      <c r="C726" s="32">
        <v>5.36</v>
      </c>
      <c r="D726" s="105"/>
    </row>
    <row r="727" spans="1:4" ht="15.75" hidden="1" outlineLevel="1" x14ac:dyDescent="0.2">
      <c r="A727" s="32" t="s">
        <v>2355</v>
      </c>
      <c r="B727" s="33" t="s">
        <v>11</v>
      </c>
      <c r="C727" s="32">
        <v>5.53</v>
      </c>
      <c r="D727" s="105"/>
    </row>
    <row r="728" spans="1:4" ht="15.75" hidden="1" outlineLevel="1" x14ac:dyDescent="0.2">
      <c r="A728" s="32" t="s">
        <v>2355</v>
      </c>
      <c r="B728" s="33" t="s">
        <v>897</v>
      </c>
      <c r="C728" s="32">
        <v>5.109</v>
      </c>
      <c r="D728" s="105"/>
    </row>
    <row r="729" spans="1:4" ht="15.75" hidden="1" outlineLevel="1" x14ac:dyDescent="0.2">
      <c r="A729" s="32" t="s">
        <v>2355</v>
      </c>
      <c r="B729" s="33" t="s">
        <v>898</v>
      </c>
      <c r="C729" s="32">
        <v>5.1109999999999998</v>
      </c>
      <c r="D729" s="105"/>
    </row>
    <row r="730" spans="1:4" ht="15.75" hidden="1" outlineLevel="1" x14ac:dyDescent="0.2">
      <c r="A730" s="32" t="s">
        <v>2355</v>
      </c>
      <c r="B730" s="33" t="s">
        <v>900</v>
      </c>
      <c r="C730" s="32">
        <v>5.1120000000000001</v>
      </c>
      <c r="D730" s="105"/>
    </row>
    <row r="731" spans="1:4" ht="15.75" hidden="1" outlineLevel="1" x14ac:dyDescent="0.2">
      <c r="A731" s="32" t="s">
        <v>2355</v>
      </c>
      <c r="B731" s="33" t="s">
        <v>2348</v>
      </c>
      <c r="C731" s="32">
        <v>5.1130000000000004</v>
      </c>
      <c r="D731" s="105"/>
    </row>
    <row r="732" spans="1:4" ht="15.75" hidden="1" outlineLevel="1" x14ac:dyDescent="0.2">
      <c r="A732" s="32" t="s">
        <v>2355</v>
      </c>
      <c r="B732" s="33" t="s">
        <v>1458</v>
      </c>
      <c r="C732" s="32">
        <v>5.117</v>
      </c>
      <c r="D732" s="105"/>
    </row>
    <row r="733" spans="1:4" ht="15.75" hidden="1" outlineLevel="1" x14ac:dyDescent="0.2">
      <c r="A733" s="32" t="s">
        <v>2355</v>
      </c>
      <c r="B733" s="33" t="s">
        <v>1459</v>
      </c>
      <c r="C733" s="32">
        <v>5.67</v>
      </c>
      <c r="D733" s="105"/>
    </row>
    <row r="734" spans="1:4" ht="15.75" hidden="1" outlineLevel="1" x14ac:dyDescent="0.2">
      <c r="A734" s="32" t="s">
        <v>2355</v>
      </c>
      <c r="B734" s="33" t="s">
        <v>20</v>
      </c>
      <c r="C734" s="32">
        <v>5.63</v>
      </c>
      <c r="D734" s="105"/>
    </row>
    <row r="735" spans="1:4" ht="15.75" hidden="1" outlineLevel="1" x14ac:dyDescent="0.2">
      <c r="A735" s="32" t="s">
        <v>2355</v>
      </c>
      <c r="B735" s="33" t="s">
        <v>24</v>
      </c>
      <c r="C735" s="32">
        <v>5.47</v>
      </c>
      <c r="D735" s="105"/>
    </row>
    <row r="736" spans="1:4" ht="15.75" hidden="1" outlineLevel="1" x14ac:dyDescent="0.2">
      <c r="A736" s="32" t="s">
        <v>2355</v>
      </c>
      <c r="B736" s="33" t="s">
        <v>25</v>
      </c>
      <c r="C736" s="32">
        <v>5.48</v>
      </c>
      <c r="D736" s="105"/>
    </row>
    <row r="737" spans="1:4" ht="15.75" x14ac:dyDescent="0.2">
      <c r="A737" s="37" t="s">
        <v>2356</v>
      </c>
      <c r="B737" s="33"/>
      <c r="C737" s="32"/>
      <c r="D737" s="105"/>
    </row>
    <row r="738" spans="1:4" ht="15.75" hidden="1" outlineLevel="1" x14ac:dyDescent="0.2">
      <c r="A738" s="32" t="s">
        <v>2295</v>
      </c>
      <c r="B738" s="33" t="s">
        <v>0</v>
      </c>
      <c r="C738" s="32">
        <v>5.0999999999999996</v>
      </c>
      <c r="D738" s="105"/>
    </row>
    <row r="739" spans="1:4" ht="15.75" hidden="1" outlineLevel="1" x14ac:dyDescent="0.2">
      <c r="A739" s="32" t="s">
        <v>2295</v>
      </c>
      <c r="B739" s="33" t="s">
        <v>1</v>
      </c>
      <c r="C739" s="32">
        <v>5.2</v>
      </c>
      <c r="D739" s="105"/>
    </row>
    <row r="740" spans="1:4" ht="15.75" hidden="1" outlineLevel="1" x14ac:dyDescent="0.2">
      <c r="A740" s="32" t="s">
        <v>2295</v>
      </c>
      <c r="B740" s="33" t="s">
        <v>1460</v>
      </c>
      <c r="C740" s="32">
        <v>5.18</v>
      </c>
      <c r="D740" s="105"/>
    </row>
    <row r="741" spans="1:4" ht="15.75" hidden="1" outlineLevel="1" x14ac:dyDescent="0.2">
      <c r="A741" s="32" t="s">
        <v>2295</v>
      </c>
      <c r="B741" s="33" t="s">
        <v>1461</v>
      </c>
      <c r="C741" s="32">
        <v>5.23</v>
      </c>
      <c r="D741" s="105"/>
    </row>
    <row r="742" spans="1:4" ht="15.75" hidden="1" outlineLevel="1" x14ac:dyDescent="0.2">
      <c r="A742" s="32" t="s">
        <v>2295</v>
      </c>
      <c r="B742" s="33" t="s">
        <v>5</v>
      </c>
      <c r="C742" s="32">
        <v>5.26</v>
      </c>
      <c r="D742" s="105"/>
    </row>
    <row r="743" spans="1:4" ht="15.75" hidden="1" outlineLevel="1" x14ac:dyDescent="0.2">
      <c r="A743" s="32" t="s">
        <v>2295</v>
      </c>
      <c r="B743" s="33" t="s">
        <v>6</v>
      </c>
      <c r="C743" s="32">
        <v>5.27</v>
      </c>
      <c r="D743" s="105"/>
    </row>
    <row r="744" spans="1:4" ht="15.75" hidden="1" outlineLevel="1" x14ac:dyDescent="0.2">
      <c r="A744" s="32" t="s">
        <v>2295</v>
      </c>
      <c r="B744" s="33" t="s">
        <v>7</v>
      </c>
      <c r="C744" s="32">
        <v>5.28</v>
      </c>
      <c r="D744" s="105"/>
    </row>
    <row r="745" spans="1:4" ht="15.75" hidden="1" outlineLevel="1" x14ac:dyDescent="0.2">
      <c r="A745" s="32" t="s">
        <v>2295</v>
      </c>
      <c r="B745" s="33" t="s">
        <v>118</v>
      </c>
      <c r="C745" s="32">
        <v>5.36</v>
      </c>
      <c r="D745" s="105"/>
    </row>
    <row r="746" spans="1:4" ht="15.75" hidden="1" outlineLevel="1" x14ac:dyDescent="0.2">
      <c r="A746" s="32" t="s">
        <v>2295</v>
      </c>
      <c r="B746" s="33" t="s">
        <v>1462</v>
      </c>
      <c r="C746" s="32">
        <v>5.44</v>
      </c>
      <c r="D746" s="105"/>
    </row>
    <row r="747" spans="1:4" ht="15.75" hidden="1" outlineLevel="1" x14ac:dyDescent="0.2">
      <c r="A747" s="32" t="s">
        <v>2295</v>
      </c>
      <c r="B747" s="33" t="s">
        <v>11</v>
      </c>
      <c r="C747" s="32">
        <v>5.53</v>
      </c>
      <c r="D747" s="105"/>
    </row>
    <row r="748" spans="1:4" ht="15.75" hidden="1" outlineLevel="1" x14ac:dyDescent="0.2">
      <c r="A748" s="32" t="s">
        <v>2295</v>
      </c>
      <c r="B748" s="33" t="s">
        <v>900</v>
      </c>
      <c r="C748" s="32">
        <v>5.1120000000000001</v>
      </c>
      <c r="D748" s="105"/>
    </row>
    <row r="749" spans="1:4" ht="15.75" hidden="1" outlineLevel="1" x14ac:dyDescent="0.2">
      <c r="A749" s="32" t="s">
        <v>2295</v>
      </c>
      <c r="B749" s="33" t="s">
        <v>1449</v>
      </c>
      <c r="C749" s="32">
        <v>5.59</v>
      </c>
      <c r="D749" s="105"/>
    </row>
    <row r="750" spans="1:4" ht="15.75" hidden="1" outlineLevel="1" x14ac:dyDescent="0.2">
      <c r="A750" s="32" t="s">
        <v>2295</v>
      </c>
      <c r="B750" s="33" t="s">
        <v>18</v>
      </c>
      <c r="C750" s="32">
        <v>5.54</v>
      </c>
      <c r="D750" s="105"/>
    </row>
    <row r="751" spans="1:4" ht="15.75" hidden="1" outlineLevel="1" x14ac:dyDescent="0.2">
      <c r="A751" s="32" t="s">
        <v>2295</v>
      </c>
      <c r="B751" s="33" t="s">
        <v>20</v>
      </c>
      <c r="C751" s="32">
        <v>5.63</v>
      </c>
      <c r="D751" s="105"/>
    </row>
    <row r="752" spans="1:4" ht="15.75" hidden="1" outlineLevel="1" x14ac:dyDescent="0.2">
      <c r="A752" s="32" t="s">
        <v>2295</v>
      </c>
      <c r="B752" s="33" t="s">
        <v>21</v>
      </c>
      <c r="C752" s="32">
        <v>5.65</v>
      </c>
      <c r="D752" s="105"/>
    </row>
    <row r="753" spans="1:4" ht="15.75" hidden="1" outlineLevel="1" x14ac:dyDescent="0.2">
      <c r="A753" s="32" t="s">
        <v>2295</v>
      </c>
      <c r="B753" s="33" t="s">
        <v>22</v>
      </c>
      <c r="C753" s="32">
        <v>5.68</v>
      </c>
      <c r="D753" s="105"/>
    </row>
    <row r="754" spans="1:4" ht="15.75" hidden="1" outlineLevel="1" x14ac:dyDescent="0.2">
      <c r="A754" s="32" t="s">
        <v>2295</v>
      </c>
      <c r="B754" s="33" t="s">
        <v>24</v>
      </c>
      <c r="C754" s="32">
        <v>5.47</v>
      </c>
      <c r="D754" s="105"/>
    </row>
    <row r="755" spans="1:4" ht="15.75" hidden="1" outlineLevel="1" x14ac:dyDescent="0.2">
      <c r="A755" s="32" t="s">
        <v>2295</v>
      </c>
      <c r="B755" s="33" t="s">
        <v>25</v>
      </c>
      <c r="C755" s="32">
        <v>5.48</v>
      </c>
      <c r="D755" s="105"/>
    </row>
    <row r="756" spans="1:4" ht="15.75" x14ac:dyDescent="0.2">
      <c r="A756" s="37" t="s">
        <v>2295</v>
      </c>
      <c r="B756" s="33"/>
      <c r="C756" s="32"/>
      <c r="D756" s="105"/>
    </row>
    <row r="757" spans="1:4" ht="15.75" hidden="1" outlineLevel="1" x14ac:dyDescent="0.2">
      <c r="A757" s="32" t="s">
        <v>2357</v>
      </c>
      <c r="B757" s="33" t="s">
        <v>0</v>
      </c>
      <c r="C757" s="32">
        <v>5.0999999999999996</v>
      </c>
      <c r="D757" s="105"/>
    </row>
    <row r="758" spans="1:4" ht="15.75" hidden="1" outlineLevel="1" x14ac:dyDescent="0.2">
      <c r="A758" s="32" t="s">
        <v>2357</v>
      </c>
      <c r="B758" s="33" t="s">
        <v>1</v>
      </c>
      <c r="C758" s="32">
        <v>5.2</v>
      </c>
      <c r="D758" s="105"/>
    </row>
    <row r="759" spans="1:4" ht="15.75" hidden="1" outlineLevel="1" x14ac:dyDescent="0.2">
      <c r="A759" s="32" t="s">
        <v>2357</v>
      </c>
      <c r="B759" s="33" t="s">
        <v>1302</v>
      </c>
      <c r="C759" s="32">
        <v>5.9</v>
      </c>
      <c r="D759" s="104" t="s">
        <v>2342</v>
      </c>
    </row>
    <row r="760" spans="1:4" ht="15.75" hidden="1" outlineLevel="1" x14ac:dyDescent="0.2">
      <c r="A760" s="32" t="s">
        <v>2357</v>
      </c>
      <c r="B760" s="33" t="s">
        <v>1303</v>
      </c>
      <c r="C760" s="32">
        <v>5.13</v>
      </c>
      <c r="D760" s="105"/>
    </row>
    <row r="761" spans="1:4" ht="15.75" hidden="1" outlineLevel="1" x14ac:dyDescent="0.2">
      <c r="A761" s="32" t="s">
        <v>2357</v>
      </c>
      <c r="B761" s="33" t="s">
        <v>1304</v>
      </c>
      <c r="C761" s="32">
        <v>5.16</v>
      </c>
      <c r="D761" s="104" t="s">
        <v>2342</v>
      </c>
    </row>
    <row r="762" spans="1:4" ht="15.75" hidden="1" outlineLevel="1" x14ac:dyDescent="0.2">
      <c r="A762" s="32" t="s">
        <v>2357</v>
      </c>
      <c r="B762" s="33" t="s">
        <v>1305</v>
      </c>
      <c r="C762" s="32">
        <v>5.22</v>
      </c>
      <c r="D762" s="104"/>
    </row>
    <row r="763" spans="1:4" ht="15.75" hidden="1" outlineLevel="1" x14ac:dyDescent="0.2">
      <c r="A763" s="32" t="s">
        <v>2357</v>
      </c>
      <c r="B763" s="33" t="s">
        <v>1480</v>
      </c>
      <c r="C763" s="32">
        <v>5.42</v>
      </c>
      <c r="D763" s="105"/>
    </row>
    <row r="764" spans="1:4" ht="15.75" hidden="1" outlineLevel="1" x14ac:dyDescent="0.2">
      <c r="A764" s="32" t="s">
        <v>2357</v>
      </c>
      <c r="B764" s="33" t="s">
        <v>6</v>
      </c>
      <c r="C764" s="32">
        <v>5.27</v>
      </c>
      <c r="D764" s="105"/>
    </row>
    <row r="765" spans="1:4" ht="15.75" hidden="1" outlineLevel="1" x14ac:dyDescent="0.2">
      <c r="A765" s="32" t="s">
        <v>2357</v>
      </c>
      <c r="B765" s="33" t="s">
        <v>7</v>
      </c>
      <c r="C765" s="32">
        <v>5.28</v>
      </c>
      <c r="D765" s="104" t="s">
        <v>2342</v>
      </c>
    </row>
    <row r="766" spans="1:4" ht="15.75" hidden="1" outlineLevel="1" x14ac:dyDescent="0.2">
      <c r="A766" s="32" t="s">
        <v>2357</v>
      </c>
      <c r="B766" s="33" t="s">
        <v>118</v>
      </c>
      <c r="C766" s="32">
        <v>5.36</v>
      </c>
      <c r="D766" s="105"/>
    </row>
    <row r="767" spans="1:4" ht="15.75" hidden="1" outlineLevel="1" x14ac:dyDescent="0.2">
      <c r="A767" s="32" t="s">
        <v>2357</v>
      </c>
      <c r="B767" s="33" t="s">
        <v>9</v>
      </c>
      <c r="C767" s="32">
        <v>5.49</v>
      </c>
      <c r="D767" s="105"/>
    </row>
    <row r="768" spans="1:4" ht="15.75" hidden="1" outlineLevel="1" x14ac:dyDescent="0.2">
      <c r="A768" s="32" t="s">
        <v>2357</v>
      </c>
      <c r="B768" s="33" t="s">
        <v>10</v>
      </c>
      <c r="C768" s="32">
        <v>5.51</v>
      </c>
      <c r="D768" s="105"/>
    </row>
    <row r="769" spans="1:4" ht="15.75" hidden="1" outlineLevel="1" x14ac:dyDescent="0.2">
      <c r="A769" s="32" t="s">
        <v>2357</v>
      </c>
      <c r="B769" s="33" t="s">
        <v>2354</v>
      </c>
      <c r="C769" s="32">
        <v>5.52</v>
      </c>
      <c r="D769" s="105"/>
    </row>
    <row r="770" spans="1:4" ht="15.75" hidden="1" outlineLevel="1" x14ac:dyDescent="0.2">
      <c r="A770" s="32" t="s">
        <v>2357</v>
      </c>
      <c r="B770" s="33" t="s">
        <v>11</v>
      </c>
      <c r="C770" s="32">
        <v>5.53</v>
      </c>
      <c r="D770" s="105"/>
    </row>
    <row r="771" spans="1:4" ht="15.75" hidden="1" outlineLevel="1" x14ac:dyDescent="0.2">
      <c r="A771" s="32" t="s">
        <v>2357</v>
      </c>
      <c r="B771" s="33" t="s">
        <v>18</v>
      </c>
      <c r="C771" s="32">
        <v>5.54</v>
      </c>
      <c r="D771" s="105"/>
    </row>
    <row r="772" spans="1:4" ht="15.75" hidden="1" outlineLevel="1" x14ac:dyDescent="0.2">
      <c r="A772" s="32" t="s">
        <v>2357</v>
      </c>
      <c r="B772" s="33" t="s">
        <v>14</v>
      </c>
      <c r="C772" s="34">
        <v>5.7</v>
      </c>
      <c r="D772" s="105"/>
    </row>
    <row r="773" spans="1:4" ht="15.75" hidden="1" outlineLevel="1" x14ac:dyDescent="0.2">
      <c r="A773" s="32" t="s">
        <v>2357</v>
      </c>
      <c r="B773" s="33" t="s">
        <v>1311</v>
      </c>
      <c r="C773" s="32">
        <v>5.71</v>
      </c>
      <c r="D773" s="105"/>
    </row>
    <row r="774" spans="1:4" ht="15.75" hidden="1" outlineLevel="1" x14ac:dyDescent="0.2">
      <c r="A774" s="32" t="s">
        <v>2357</v>
      </c>
      <c r="B774" s="33" t="s">
        <v>1481</v>
      </c>
      <c r="C774" s="34">
        <v>5.9</v>
      </c>
      <c r="D774" s="105"/>
    </row>
    <row r="775" spans="1:4" ht="15.75" hidden="1" outlineLevel="1" x14ac:dyDescent="0.2">
      <c r="A775" s="32" t="s">
        <v>2357</v>
      </c>
      <c r="B775" s="33" t="s">
        <v>1482</v>
      </c>
      <c r="C775" s="32">
        <v>5.91</v>
      </c>
      <c r="D775" s="105"/>
    </row>
    <row r="776" spans="1:4" ht="15.75" hidden="1" outlineLevel="1" x14ac:dyDescent="0.2">
      <c r="A776" s="32" t="s">
        <v>2357</v>
      </c>
      <c r="B776" s="33" t="s">
        <v>1483</v>
      </c>
      <c r="C776" s="32">
        <v>5.97</v>
      </c>
      <c r="D776" s="105"/>
    </row>
    <row r="777" spans="1:4" ht="15.75" x14ac:dyDescent="0.2">
      <c r="A777" s="37" t="s">
        <v>2357</v>
      </c>
      <c r="B777" s="33"/>
      <c r="C777" s="32"/>
      <c r="D777" s="105"/>
    </row>
    <row r="778" spans="1:4" ht="15.75" hidden="1" outlineLevel="1" x14ac:dyDescent="0.2">
      <c r="A778" s="32" t="s">
        <v>2329</v>
      </c>
      <c r="B778" s="33" t="s">
        <v>0</v>
      </c>
      <c r="C778" s="32">
        <v>5.0999999999999996</v>
      </c>
      <c r="D778" s="105"/>
    </row>
    <row r="779" spans="1:4" ht="15.75" hidden="1" outlineLevel="1" x14ac:dyDescent="0.2">
      <c r="A779" s="32" t="s">
        <v>2329</v>
      </c>
      <c r="B779" s="33" t="s">
        <v>1</v>
      </c>
      <c r="C779" s="32">
        <v>5.2</v>
      </c>
      <c r="D779" s="105"/>
    </row>
    <row r="780" spans="1:4" ht="15.75" hidden="1" outlineLevel="1" x14ac:dyDescent="0.2">
      <c r="A780" s="32" t="s">
        <v>2329</v>
      </c>
      <c r="B780" s="33" t="s">
        <v>5</v>
      </c>
      <c r="C780" s="32">
        <v>5.26</v>
      </c>
      <c r="D780" s="105"/>
    </row>
    <row r="781" spans="1:4" ht="15.75" hidden="1" outlineLevel="1" x14ac:dyDescent="0.2">
      <c r="A781" s="32" t="s">
        <v>2329</v>
      </c>
      <c r="B781" s="33" t="s">
        <v>1021</v>
      </c>
      <c r="C781" s="32">
        <v>5.5</v>
      </c>
      <c r="D781" s="105"/>
    </row>
    <row r="782" spans="1:4" ht="15.75" hidden="1" outlineLevel="1" x14ac:dyDescent="0.2">
      <c r="A782" s="32" t="s">
        <v>2329</v>
      </c>
      <c r="B782" s="33" t="s">
        <v>1022</v>
      </c>
      <c r="C782" s="32">
        <v>5.8</v>
      </c>
      <c r="D782" s="104" t="s">
        <v>2342</v>
      </c>
    </row>
    <row r="783" spans="1:4" ht="15.75" hidden="1" outlineLevel="1" x14ac:dyDescent="0.2">
      <c r="A783" s="32" t="s">
        <v>2329</v>
      </c>
      <c r="B783" s="33" t="s">
        <v>1023</v>
      </c>
      <c r="C783" s="32">
        <v>5.12</v>
      </c>
      <c r="D783" s="32"/>
    </row>
    <row r="784" spans="1:4" ht="15.75" hidden="1" outlineLevel="1" x14ac:dyDescent="0.2">
      <c r="A784" s="32" t="s">
        <v>2329</v>
      </c>
      <c r="B784" s="33" t="s">
        <v>1024</v>
      </c>
      <c r="C784" s="32">
        <v>5.15</v>
      </c>
      <c r="D784" s="32"/>
    </row>
    <row r="785" spans="1:4" ht="15.75" hidden="1" outlineLevel="1" x14ac:dyDescent="0.2">
      <c r="A785" s="32" t="s">
        <v>2329</v>
      </c>
      <c r="B785" s="33" t="s">
        <v>1025</v>
      </c>
      <c r="C785" s="34">
        <v>5.2</v>
      </c>
      <c r="D785" s="104"/>
    </row>
    <row r="786" spans="1:4" ht="15.75" hidden="1" outlineLevel="1" x14ac:dyDescent="0.2">
      <c r="A786" s="32" t="s">
        <v>2329</v>
      </c>
      <c r="B786" s="33" t="s">
        <v>1026</v>
      </c>
      <c r="C786" s="32">
        <v>5.25</v>
      </c>
      <c r="D786" s="32"/>
    </row>
    <row r="787" spans="1:4" ht="15.75" hidden="1" outlineLevel="1" x14ac:dyDescent="0.2">
      <c r="A787" s="32" t="s">
        <v>2329</v>
      </c>
      <c r="B787" s="33" t="s">
        <v>11</v>
      </c>
      <c r="C787" s="32">
        <v>5.53</v>
      </c>
      <c r="D787" s="32"/>
    </row>
    <row r="788" spans="1:4" ht="15.75" hidden="1" outlineLevel="1" x14ac:dyDescent="0.2">
      <c r="A788" s="32" t="s">
        <v>2329</v>
      </c>
      <c r="B788" s="33" t="s">
        <v>1484</v>
      </c>
      <c r="C788" s="34">
        <v>5.4</v>
      </c>
      <c r="D788" s="32"/>
    </row>
    <row r="789" spans="1:4" ht="15.75" hidden="1" outlineLevel="1" x14ac:dyDescent="0.2">
      <c r="A789" s="32" t="s">
        <v>2329</v>
      </c>
      <c r="B789" s="33" t="s">
        <v>1485</v>
      </c>
      <c r="C789" s="32">
        <v>5.92</v>
      </c>
      <c r="D789" s="32"/>
    </row>
    <row r="790" spans="1:4" ht="15.75" hidden="1" outlineLevel="1" x14ac:dyDescent="0.2">
      <c r="A790" s="32" t="s">
        <v>2329</v>
      </c>
      <c r="B790" s="33" t="s">
        <v>1486</v>
      </c>
      <c r="C790" s="32">
        <v>5.93</v>
      </c>
      <c r="D790" s="32"/>
    </row>
    <row r="791" spans="1:4" ht="31.5" hidden="1" outlineLevel="1" x14ac:dyDescent="0.2">
      <c r="A791" s="32" t="s">
        <v>2329</v>
      </c>
      <c r="B791" s="33" t="s">
        <v>1487</v>
      </c>
      <c r="C791" s="32">
        <v>5.94</v>
      </c>
      <c r="D791" s="32"/>
    </row>
    <row r="792" spans="1:4" ht="15.75" hidden="1" outlineLevel="1" x14ac:dyDescent="0.2">
      <c r="A792" s="32" t="s">
        <v>2329</v>
      </c>
      <c r="B792" s="33" t="s">
        <v>1488</v>
      </c>
      <c r="C792" s="32">
        <v>5.95</v>
      </c>
      <c r="D792" s="32"/>
    </row>
    <row r="793" spans="1:4" ht="15.75" hidden="1" outlineLevel="1" x14ac:dyDescent="0.2">
      <c r="A793" s="32" t="s">
        <v>2329</v>
      </c>
      <c r="B793" s="33" t="s">
        <v>1489</v>
      </c>
      <c r="C793" s="32">
        <v>5.98</v>
      </c>
      <c r="D793" s="32"/>
    </row>
    <row r="794" spans="1:4" ht="15.75" hidden="1" outlineLevel="1" x14ac:dyDescent="0.2">
      <c r="A794" s="32" t="s">
        <v>2329</v>
      </c>
      <c r="B794" s="33" t="s">
        <v>1490</v>
      </c>
      <c r="C794" s="32">
        <v>5.96</v>
      </c>
      <c r="D794" s="32"/>
    </row>
    <row r="795" spans="1:4" ht="15.75" x14ac:dyDescent="0.2">
      <c r="A795" s="37" t="s">
        <v>2329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2358</v>
      </c>
    </row>
    <row r="3" spans="1:2" x14ac:dyDescent="0.2">
      <c r="A3" t="s">
        <v>2359</v>
      </c>
      <c r="B3" t="s">
        <v>2360</v>
      </c>
    </row>
    <row r="4" spans="1:2" x14ac:dyDescent="0.2">
      <c r="A4" t="s">
        <v>2361</v>
      </c>
      <c r="B4" t="s">
        <v>2362</v>
      </c>
    </row>
    <row r="5" spans="1:2" x14ac:dyDescent="0.2">
      <c r="A5" t="s">
        <v>2363</v>
      </c>
      <c r="B5" t="s">
        <v>2364</v>
      </c>
    </row>
    <row r="6" spans="1:2" x14ac:dyDescent="0.2">
      <c r="A6" t="s">
        <v>2365</v>
      </c>
      <c r="B6" t="s">
        <v>2366</v>
      </c>
    </row>
    <row r="7" spans="1:2" x14ac:dyDescent="0.2">
      <c r="A7" t="s">
        <v>2367</v>
      </c>
      <c r="B7" t="s">
        <v>2368</v>
      </c>
    </row>
    <row r="8" spans="1:2" x14ac:dyDescent="0.2">
      <c r="A8" t="s">
        <v>2369</v>
      </c>
      <c r="B8" t="s">
        <v>2370</v>
      </c>
    </row>
    <row r="10" spans="1:2" ht="15" x14ac:dyDescent="0.25">
      <c r="A10" s="22" t="s">
        <v>2371</v>
      </c>
    </row>
    <row r="11" spans="1:2" x14ac:dyDescent="0.2">
      <c r="A11" t="s">
        <v>2372</v>
      </c>
    </row>
    <row r="12" spans="1:2" x14ac:dyDescent="0.2">
      <c r="A12" t="s">
        <v>2373</v>
      </c>
      <c r="B12" t="s">
        <v>2374</v>
      </c>
    </row>
    <row r="14" spans="1:2" x14ac:dyDescent="0.2">
      <c r="A14" s="31"/>
    </row>
    <row r="15" spans="1:2" ht="15" x14ac:dyDescent="0.25">
      <c r="A15" s="22" t="s">
        <v>2375</v>
      </c>
    </row>
    <row r="16" spans="1:2" x14ac:dyDescent="0.2">
      <c r="A16" s="29" t="s">
        <v>2376</v>
      </c>
    </row>
    <row r="17" spans="1:2" x14ac:dyDescent="0.2">
      <c r="A17" s="29" t="s">
        <v>2377</v>
      </c>
    </row>
    <row r="18" spans="1:2" x14ac:dyDescent="0.2">
      <c r="A18" s="29" t="s">
        <v>2378</v>
      </c>
    </row>
    <row r="19" spans="1:2" x14ac:dyDescent="0.2">
      <c r="A19" s="29" t="s">
        <v>2379</v>
      </c>
    </row>
    <row r="21" spans="1:2" ht="15" x14ac:dyDescent="0.25">
      <c r="A21" s="30" t="s">
        <v>2380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2381</v>
      </c>
      <c r="B34" s="22" t="s">
        <v>127</v>
      </c>
    </row>
    <row r="35" spans="1:2" x14ac:dyDescent="0.2">
      <c r="A35" s="14" t="s">
        <v>2382</v>
      </c>
      <c r="B35" s="124">
        <v>520023185</v>
      </c>
    </row>
    <row r="36" spans="1:2" x14ac:dyDescent="0.2">
      <c r="A36" t="s">
        <v>322</v>
      </c>
      <c r="B36" s="124">
        <v>520024647</v>
      </c>
    </row>
    <row r="37" spans="1:2" x14ac:dyDescent="0.2">
      <c r="A37" t="s">
        <v>2383</v>
      </c>
      <c r="B37" s="124">
        <v>520004896</v>
      </c>
    </row>
    <row r="38" spans="1:2" x14ac:dyDescent="0.2">
      <c r="A38" t="s">
        <v>2384</v>
      </c>
      <c r="B38" s="124">
        <v>520042540</v>
      </c>
    </row>
    <row r="39" spans="1:2" x14ac:dyDescent="0.2">
      <c r="A39" t="s">
        <v>2385</v>
      </c>
      <c r="B39" s="124">
        <v>520021916</v>
      </c>
    </row>
    <row r="40" spans="1:2" x14ac:dyDescent="0.2">
      <c r="A40" t="s">
        <v>2386</v>
      </c>
      <c r="B40" s="14">
        <v>510015951</v>
      </c>
    </row>
    <row r="41" spans="1:2" x14ac:dyDescent="0.2">
      <c r="A41" t="s">
        <v>2387</v>
      </c>
      <c r="B41" s="14">
        <v>510888985</v>
      </c>
    </row>
    <row r="42" spans="1:2" x14ac:dyDescent="0.2">
      <c r="A42" t="s">
        <v>2388</v>
      </c>
      <c r="B42" s="14">
        <v>520042177</v>
      </c>
    </row>
    <row r="43" spans="1:2" x14ac:dyDescent="0.2">
      <c r="A43" t="s">
        <v>2389</v>
      </c>
      <c r="B43">
        <v>520031030</v>
      </c>
    </row>
    <row r="44" spans="1:2" x14ac:dyDescent="0.2">
      <c r="A44" t="s">
        <v>2390</v>
      </c>
      <c r="B44">
        <v>520030677</v>
      </c>
    </row>
    <row r="45" spans="1:2" x14ac:dyDescent="0.2">
      <c r="A45" t="s">
        <v>2391</v>
      </c>
      <c r="B45">
        <v>513879189</v>
      </c>
    </row>
    <row r="46" spans="1:2" x14ac:dyDescent="0.2">
      <c r="A46" t="s">
        <v>2392</v>
      </c>
      <c r="B46" s="14">
        <v>520027848</v>
      </c>
    </row>
    <row r="47" spans="1:2" x14ac:dyDescent="0.2">
      <c r="A47" t="s">
        <v>2393</v>
      </c>
      <c r="B47" s="14">
        <v>570003152</v>
      </c>
    </row>
    <row r="48" spans="1:2" x14ac:dyDescent="0.2">
      <c r="A48" t="s">
        <v>2394</v>
      </c>
      <c r="B48">
        <v>513910703</v>
      </c>
    </row>
    <row r="49" spans="1:2" x14ac:dyDescent="0.2">
      <c r="A49" t="s">
        <v>2395</v>
      </c>
      <c r="B49" s="14">
        <v>512304882</v>
      </c>
    </row>
    <row r="50" spans="1:2" x14ac:dyDescent="0.2">
      <c r="A50" t="s">
        <v>2396</v>
      </c>
      <c r="B50" s="14">
        <v>512310509</v>
      </c>
    </row>
    <row r="51" spans="1:2" x14ac:dyDescent="0.2">
      <c r="A51" t="s">
        <v>2397</v>
      </c>
      <c r="B51" s="14">
        <v>512904608</v>
      </c>
    </row>
    <row r="52" spans="1:2" x14ac:dyDescent="0.2">
      <c r="A52" t="s">
        <v>2398</v>
      </c>
      <c r="B52" s="14">
        <v>500500376</v>
      </c>
    </row>
    <row r="53" spans="1:2" x14ac:dyDescent="0.2">
      <c r="A53" t="s">
        <v>2399</v>
      </c>
      <c r="B53" s="14">
        <v>520044025</v>
      </c>
    </row>
    <row r="54" spans="1:2" x14ac:dyDescent="0.2">
      <c r="A54" t="s">
        <v>2400</v>
      </c>
      <c r="B54" s="14">
        <v>513136895</v>
      </c>
    </row>
    <row r="55" spans="1:2" x14ac:dyDescent="0.2">
      <c r="A55" t="s">
        <v>2401</v>
      </c>
      <c r="B55" s="14">
        <v>520004078</v>
      </c>
    </row>
    <row r="56" spans="1:2" x14ac:dyDescent="0.2">
      <c r="A56" t="s">
        <v>2402</v>
      </c>
      <c r="B56" s="14">
        <v>515761625</v>
      </c>
    </row>
    <row r="57" spans="1:2" x14ac:dyDescent="0.2">
      <c r="A57" t="s">
        <v>2403</v>
      </c>
      <c r="B57" s="14">
        <v>515764868</v>
      </c>
    </row>
    <row r="58" spans="1:2" x14ac:dyDescent="0.2">
      <c r="A58" t="s">
        <v>2404</v>
      </c>
      <c r="B58">
        <v>515859379</v>
      </c>
    </row>
    <row r="59" spans="1:2" x14ac:dyDescent="0.2">
      <c r="A59" t="s">
        <v>2405</v>
      </c>
      <c r="B59" s="14">
        <v>516687407</v>
      </c>
    </row>
    <row r="60" spans="1:2" x14ac:dyDescent="0.2">
      <c r="A60" t="s">
        <v>2406</v>
      </c>
      <c r="B60" s="14">
        <v>516885639</v>
      </c>
    </row>
    <row r="61" spans="1:2" x14ac:dyDescent="0.2">
      <c r="A61" t="s">
        <v>2407</v>
      </c>
      <c r="B61">
        <v>570009449</v>
      </c>
    </row>
    <row r="62" spans="1:2" x14ac:dyDescent="0.2">
      <c r="A62" t="s">
        <v>2408</v>
      </c>
      <c r="B62" s="14">
        <v>520027954</v>
      </c>
    </row>
    <row r="63" spans="1:2" x14ac:dyDescent="0.2">
      <c r="A63" t="s">
        <v>2409</v>
      </c>
      <c r="B63" s="14">
        <v>512362914</v>
      </c>
    </row>
    <row r="64" spans="1:2" x14ac:dyDescent="0.2">
      <c r="A64" t="s">
        <v>2410</v>
      </c>
      <c r="B64" s="14">
        <v>511880460</v>
      </c>
    </row>
    <row r="65" spans="1:2" x14ac:dyDescent="0.2">
      <c r="A65" t="s">
        <v>2411</v>
      </c>
      <c r="B65">
        <v>511033060</v>
      </c>
    </row>
    <row r="66" spans="1:2" x14ac:dyDescent="0.2">
      <c r="A66" t="s">
        <v>2412</v>
      </c>
      <c r="B66">
        <v>570005850</v>
      </c>
    </row>
    <row r="67" spans="1:2" x14ac:dyDescent="0.2">
      <c r="A67" t="s">
        <v>2413</v>
      </c>
      <c r="B67" s="14">
        <v>510694821</v>
      </c>
    </row>
    <row r="68" spans="1:2" x14ac:dyDescent="0.2">
      <c r="A68" t="s">
        <v>2414</v>
      </c>
      <c r="B68">
        <v>520027624</v>
      </c>
    </row>
    <row r="69" spans="1:2" x14ac:dyDescent="0.2">
      <c r="A69" t="s">
        <v>2415</v>
      </c>
      <c r="B69" s="14">
        <v>520027715</v>
      </c>
    </row>
    <row r="70" spans="1:2" x14ac:dyDescent="0.2">
      <c r="A70" t="s">
        <v>2416</v>
      </c>
      <c r="B70" s="14">
        <v>520028861</v>
      </c>
    </row>
    <row r="71" spans="1:2" x14ac:dyDescent="0.2">
      <c r="A71" t="s">
        <v>2417</v>
      </c>
      <c r="B71" s="14">
        <v>520029620</v>
      </c>
    </row>
    <row r="72" spans="1:2" x14ac:dyDescent="0.2">
      <c r="A72" t="s">
        <v>2418</v>
      </c>
      <c r="B72" s="14">
        <v>520030743</v>
      </c>
    </row>
    <row r="73" spans="1:2" x14ac:dyDescent="0.2">
      <c r="A73" t="s">
        <v>2419</v>
      </c>
      <c r="B73" s="14">
        <v>520030198</v>
      </c>
    </row>
    <row r="74" spans="1:2" x14ac:dyDescent="0.2">
      <c r="A74" t="s">
        <v>2420</v>
      </c>
      <c r="B74" s="14">
        <v>520042631</v>
      </c>
    </row>
    <row r="75" spans="1:2" x14ac:dyDescent="0.2">
      <c r="A75" t="s">
        <v>2421</v>
      </c>
      <c r="B75" s="14">
        <v>520030941</v>
      </c>
    </row>
    <row r="76" spans="1:2" x14ac:dyDescent="0.2">
      <c r="A76" t="s">
        <v>2422</v>
      </c>
      <c r="B76" s="14">
        <v>520032269</v>
      </c>
    </row>
    <row r="77" spans="1:2" x14ac:dyDescent="0.2">
      <c r="A77" t="s">
        <v>2423</v>
      </c>
      <c r="B77">
        <v>510806870</v>
      </c>
    </row>
    <row r="78" spans="1:2" x14ac:dyDescent="0.2">
      <c r="A78" t="s">
        <v>2424</v>
      </c>
      <c r="B78">
        <v>520031824</v>
      </c>
    </row>
    <row r="79" spans="1:2" x14ac:dyDescent="0.2">
      <c r="A79" t="s">
        <v>2425</v>
      </c>
      <c r="B79" s="14">
        <v>510927536</v>
      </c>
    </row>
    <row r="80" spans="1:2" x14ac:dyDescent="0.2">
      <c r="A80" t="s">
        <v>2426</v>
      </c>
      <c r="B80" s="14">
        <v>510930654</v>
      </c>
    </row>
    <row r="81" spans="1:2" x14ac:dyDescent="0.2">
      <c r="A81" t="s">
        <v>2427</v>
      </c>
      <c r="B81">
        <v>510930670</v>
      </c>
    </row>
    <row r="82" spans="1:2" x14ac:dyDescent="0.2">
      <c r="A82" t="s">
        <v>2428</v>
      </c>
      <c r="B82" s="14">
        <v>520034968</v>
      </c>
    </row>
    <row r="83" spans="1:2" x14ac:dyDescent="0.2">
      <c r="A83" t="s">
        <v>2429</v>
      </c>
      <c r="B83" s="14">
        <v>520024985</v>
      </c>
    </row>
    <row r="84" spans="1:2" x14ac:dyDescent="0.2">
      <c r="A84" t="s">
        <v>2430</v>
      </c>
      <c r="B84">
        <v>520030990</v>
      </c>
    </row>
    <row r="85" spans="1:2" x14ac:dyDescent="0.2">
      <c r="A85" t="s">
        <v>2431</v>
      </c>
      <c r="B85" s="14">
        <v>520042615</v>
      </c>
    </row>
    <row r="86" spans="1:2" x14ac:dyDescent="0.2">
      <c r="A86" t="s">
        <v>2432</v>
      </c>
      <c r="B86" s="14">
        <v>520042607</v>
      </c>
    </row>
    <row r="87" spans="1:2" x14ac:dyDescent="0.2">
      <c r="A87" t="s">
        <v>2433</v>
      </c>
      <c r="B87" s="14">
        <v>520019688</v>
      </c>
    </row>
    <row r="88" spans="1:2" x14ac:dyDescent="0.2">
      <c r="A88" t="s">
        <v>2434</v>
      </c>
      <c r="B88" s="14">
        <v>570014928</v>
      </c>
    </row>
    <row r="89" spans="1:2" x14ac:dyDescent="0.2">
      <c r="A89" t="s">
        <v>2435</v>
      </c>
      <c r="B89" s="14">
        <v>510960586</v>
      </c>
    </row>
    <row r="90" spans="1:2" x14ac:dyDescent="0.2">
      <c r="A90" t="s">
        <v>2436</v>
      </c>
      <c r="B90">
        <v>520042581</v>
      </c>
    </row>
    <row r="91" spans="1:2" x14ac:dyDescent="0.2">
      <c r="A91" t="s">
        <v>2437</v>
      </c>
      <c r="B91" s="14">
        <v>570005959</v>
      </c>
    </row>
    <row r="92" spans="1:2" x14ac:dyDescent="0.2">
      <c r="A92" t="s">
        <v>2438</v>
      </c>
      <c r="B92" s="14">
        <v>570002618</v>
      </c>
    </row>
    <row r="93" spans="1:2" x14ac:dyDescent="0.2">
      <c r="A93" t="s">
        <v>2439</v>
      </c>
      <c r="B93" s="14">
        <v>511789190</v>
      </c>
    </row>
    <row r="94" spans="1:2" x14ac:dyDescent="0.2">
      <c r="A94" t="s">
        <v>2440</v>
      </c>
      <c r="B94" s="14">
        <v>520022518</v>
      </c>
    </row>
    <row r="95" spans="1:2" x14ac:dyDescent="0.2">
      <c r="A95" t="s">
        <v>2441</v>
      </c>
      <c r="B95" s="14">
        <v>520031659</v>
      </c>
    </row>
    <row r="96" spans="1:2" x14ac:dyDescent="0.2">
      <c r="A96" t="s">
        <v>2442</v>
      </c>
      <c r="B96" s="14">
        <v>570007476</v>
      </c>
    </row>
    <row r="97" spans="1:2" x14ac:dyDescent="0.2">
      <c r="A97" t="s">
        <v>2443</v>
      </c>
      <c r="B97" s="14">
        <v>570009852</v>
      </c>
    </row>
    <row r="98" spans="1:2" x14ac:dyDescent="0.2">
      <c r="A98" t="s">
        <v>2444</v>
      </c>
      <c r="B98" s="14">
        <v>510800402</v>
      </c>
    </row>
    <row r="99" spans="1:2" x14ac:dyDescent="0.2">
      <c r="A99" t="s">
        <v>2445</v>
      </c>
      <c r="B99" s="14">
        <v>510773922</v>
      </c>
    </row>
    <row r="100" spans="1:2" x14ac:dyDescent="0.2">
      <c r="A100" t="s">
        <v>2446</v>
      </c>
      <c r="B100" s="14">
        <v>512008335</v>
      </c>
    </row>
    <row r="101" spans="1:2" x14ac:dyDescent="0.2">
      <c r="A101" t="s">
        <v>2447</v>
      </c>
      <c r="B101" s="14">
        <v>510142789</v>
      </c>
    </row>
    <row r="102" spans="1:2" x14ac:dyDescent="0.2">
      <c r="A102" t="s">
        <v>2448</v>
      </c>
      <c r="B102" s="14">
        <v>520028556</v>
      </c>
    </row>
    <row r="103" spans="1:2" x14ac:dyDescent="0.2">
      <c r="A103" t="s">
        <v>2449</v>
      </c>
      <c r="B103" s="14">
        <v>520030693</v>
      </c>
    </row>
    <row r="104" spans="1:2" x14ac:dyDescent="0.2">
      <c r="A104" t="s">
        <v>2450</v>
      </c>
      <c r="B104" s="14">
        <v>520042573</v>
      </c>
    </row>
    <row r="105" spans="1:2" x14ac:dyDescent="0.2">
      <c r="A105" t="s">
        <v>2451</v>
      </c>
      <c r="B105" s="14">
        <v>511423048</v>
      </c>
    </row>
    <row r="106" spans="1:2" x14ac:dyDescent="0.2">
      <c r="A106" t="s">
        <v>2452</v>
      </c>
      <c r="B106" s="14">
        <v>570011767</v>
      </c>
    </row>
    <row r="107" spans="1:2" x14ac:dyDescent="0.2">
      <c r="A107" t="s">
        <v>2453</v>
      </c>
      <c r="B107" s="14">
        <v>512065202</v>
      </c>
    </row>
    <row r="108" spans="1:2" x14ac:dyDescent="0.2">
      <c r="A108" t="s">
        <v>2454</v>
      </c>
      <c r="B108" s="14">
        <v>512711409</v>
      </c>
    </row>
    <row r="109" spans="1:2" x14ac:dyDescent="0.2">
      <c r="A109" t="s">
        <v>2455</v>
      </c>
      <c r="B109" s="14">
        <v>520005497</v>
      </c>
    </row>
    <row r="110" spans="1:2" x14ac:dyDescent="0.2">
      <c r="A110" t="s">
        <v>2456</v>
      </c>
      <c r="B110" s="14">
        <v>570024109</v>
      </c>
    </row>
    <row r="111" spans="1:2" x14ac:dyDescent="0.2">
      <c r="A111" t="s">
        <v>2457</v>
      </c>
      <c r="B111" s="14">
        <v>520020447</v>
      </c>
    </row>
    <row r="112" spans="1:2" x14ac:dyDescent="0.2">
      <c r="A112" t="s">
        <v>2458</v>
      </c>
      <c r="B112" s="14">
        <v>520023094</v>
      </c>
    </row>
    <row r="113" spans="1:2" x14ac:dyDescent="0.2">
      <c r="A113" t="s">
        <v>2459</v>
      </c>
      <c r="B113" s="14">
        <v>520028812</v>
      </c>
    </row>
    <row r="114" spans="1:2" x14ac:dyDescent="0.2">
      <c r="A114" t="s">
        <v>2460</v>
      </c>
      <c r="B114" s="14">
        <v>520022963</v>
      </c>
    </row>
    <row r="115" spans="1:2" x14ac:dyDescent="0.2">
      <c r="A115" t="s">
        <v>2461</v>
      </c>
      <c r="B115" s="14">
        <v>520027251</v>
      </c>
    </row>
    <row r="116" spans="1:2" x14ac:dyDescent="0.2">
      <c r="A116" t="s">
        <v>2462</v>
      </c>
      <c r="B116" s="14">
        <v>520028390</v>
      </c>
    </row>
    <row r="117" spans="1:2" x14ac:dyDescent="0.2">
      <c r="A117" t="s">
        <v>2463</v>
      </c>
      <c r="B117" s="14">
        <v>513026484</v>
      </c>
    </row>
    <row r="118" spans="1:2" x14ac:dyDescent="0.2">
      <c r="A118" t="s">
        <v>2464</v>
      </c>
      <c r="B118" s="14">
        <v>513173393</v>
      </c>
    </row>
    <row r="119" spans="1:2" x14ac:dyDescent="0.2">
      <c r="A119" t="s">
        <v>2465</v>
      </c>
      <c r="B119" s="14">
        <v>513452003</v>
      </c>
    </row>
    <row r="120" spans="1:2" x14ac:dyDescent="0.2">
      <c r="A120" t="s">
        <v>2466</v>
      </c>
      <c r="B120" s="14">
        <v>513611509</v>
      </c>
    </row>
    <row r="121" spans="1:2" x14ac:dyDescent="0.2">
      <c r="A121" t="s">
        <v>2467</v>
      </c>
      <c r="B121" s="14">
        <v>513621110</v>
      </c>
    </row>
    <row r="122" spans="1:2" x14ac:dyDescent="0.2">
      <c r="A122" t="s">
        <v>2468</v>
      </c>
      <c r="B122">
        <v>512244146</v>
      </c>
    </row>
    <row r="123" spans="1:2" x14ac:dyDescent="0.2">
      <c r="A123" t="s">
        <v>2469</v>
      </c>
      <c r="B123" s="14">
        <v>512237744</v>
      </c>
    </row>
    <row r="124" spans="1:2" x14ac:dyDescent="0.2">
      <c r="A124" t="s">
        <v>2470</v>
      </c>
      <c r="B124" s="14">
        <v>512267592</v>
      </c>
    </row>
    <row r="125" spans="1:2" x14ac:dyDescent="0.2">
      <c r="A125" t="s">
        <v>2471</v>
      </c>
      <c r="B125" s="14">
        <v>514767490</v>
      </c>
    </row>
    <row r="126" spans="1:2" x14ac:dyDescent="0.2">
      <c r="A126" t="s">
        <v>2472</v>
      </c>
      <c r="B126" s="14">
        <v>514956465</v>
      </c>
    </row>
    <row r="127" spans="1:2" x14ac:dyDescent="0.2">
      <c r="A127" t="s">
        <v>2473</v>
      </c>
      <c r="B127" s="14">
        <v>512245812</v>
      </c>
    </row>
    <row r="128" spans="1:2" x14ac:dyDescent="0.2">
      <c r="A128" t="s">
        <v>2474</v>
      </c>
      <c r="B128" s="14">
        <v>515447035</v>
      </c>
    </row>
    <row r="129" spans="1:2" x14ac:dyDescent="0.2">
      <c r="A129" t="s">
        <v>2475</v>
      </c>
      <c r="B129" s="14">
        <v>516463635</v>
      </c>
    </row>
    <row r="130" spans="1:2" x14ac:dyDescent="0.2">
      <c r="A130" t="s">
        <v>2476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3"/>
  <sheetViews>
    <sheetView rightToLeft="1" topLeftCell="A2" zoomScaleNormal="100" workbookViewId="0">
      <selection activeCell="A2" sqref="A2"/>
    </sheetView>
  </sheetViews>
  <sheetFormatPr defaultColWidth="0" defaultRowHeight="14.25" x14ac:dyDescent="0.2"/>
  <cols>
    <col min="1" max="26" width="11.625" style="4" customWidth="1"/>
    <col min="27" max="30" width="11.625" style="4" hidden="1" customWidth="1"/>
    <col min="31" max="31" width="9" style="4" hidden="1" customWidth="1"/>
    <col min="32" max="16384" width="9" style="4" hidden="1"/>
  </cols>
  <sheetData>
    <row r="1" spans="1:26" ht="5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42" t="s">
        <v>14</v>
      </c>
      <c r="P1" s="142" t="s">
        <v>15</v>
      </c>
      <c r="Q1" s="18" t="s">
        <v>16</v>
      </c>
      <c r="R1" s="18" t="s">
        <v>17</v>
      </c>
      <c r="S1" s="140" t="s">
        <v>18</v>
      </c>
      <c r="T1" s="146" t="s">
        <v>19</v>
      </c>
      <c r="U1" s="18" t="s">
        <v>20</v>
      </c>
      <c r="V1" s="18" t="s">
        <v>21</v>
      </c>
      <c r="W1" s="18" t="s">
        <v>22</v>
      </c>
      <c r="X1" s="142" t="s">
        <v>23</v>
      </c>
      <c r="Y1" s="142" t="s">
        <v>24</v>
      </c>
      <c r="Z1" s="142" t="s">
        <v>25</v>
      </c>
    </row>
    <row r="2" spans="1:26" x14ac:dyDescent="0.2">
      <c r="A2" s="17">
        <v>301</v>
      </c>
      <c r="B2" s="17">
        <v>7209</v>
      </c>
      <c r="C2" s="17" t="s">
        <v>26</v>
      </c>
      <c r="D2" s="17" t="s">
        <v>27</v>
      </c>
      <c r="E2" s="17" t="s">
        <v>28</v>
      </c>
      <c r="F2" s="17" t="s">
        <v>29</v>
      </c>
      <c r="G2" s="17" t="s">
        <v>30</v>
      </c>
      <c r="H2" s="17" t="s">
        <v>30</v>
      </c>
      <c r="I2" s="17" t="s">
        <v>31</v>
      </c>
      <c r="J2" s="17" t="s">
        <v>32</v>
      </c>
      <c r="K2" s="17" t="s">
        <v>33</v>
      </c>
      <c r="L2" s="4" t="s">
        <v>34</v>
      </c>
      <c r="M2" s="134">
        <v>0.247</v>
      </c>
      <c r="N2" s="4" t="s">
        <v>35</v>
      </c>
      <c r="O2" s="145">
        <v>0</v>
      </c>
      <c r="P2" s="145">
        <v>4.0320000000000002E-2</v>
      </c>
      <c r="R2" s="134">
        <v>1400000</v>
      </c>
      <c r="S2" s="144">
        <v>1</v>
      </c>
      <c r="T2" s="147">
        <v>99.03</v>
      </c>
      <c r="U2" s="134">
        <v>1386.42</v>
      </c>
      <c r="W2" s="17" t="s">
        <v>36</v>
      </c>
      <c r="X2" s="145">
        <v>7.7999999999999999E-5</v>
      </c>
      <c r="Y2" s="145">
        <v>0.15156310409718701</v>
      </c>
      <c r="Z2" s="145">
        <v>5.7068353241887998E-2</v>
      </c>
    </row>
    <row r="3" spans="1:26" x14ac:dyDescent="0.2">
      <c r="A3" s="17">
        <v>301</v>
      </c>
      <c r="B3" s="17">
        <v>7209</v>
      </c>
      <c r="C3" s="17" t="s">
        <v>26</v>
      </c>
      <c r="D3" s="17" t="s">
        <v>37</v>
      </c>
      <c r="E3" s="17" t="s">
        <v>38</v>
      </c>
      <c r="F3" s="17" t="s">
        <v>29</v>
      </c>
      <c r="G3" s="17" t="s">
        <v>30</v>
      </c>
      <c r="H3" s="17" t="s">
        <v>30</v>
      </c>
      <c r="I3" s="17" t="s">
        <v>31</v>
      </c>
      <c r="J3" s="17" t="s">
        <v>32</v>
      </c>
      <c r="K3" s="17" t="s">
        <v>33</v>
      </c>
      <c r="L3" s="4" t="s">
        <v>34</v>
      </c>
      <c r="M3" s="134">
        <v>0.41899999999999998</v>
      </c>
      <c r="N3" s="4" t="s">
        <v>39</v>
      </c>
      <c r="O3" s="145">
        <v>0</v>
      </c>
      <c r="P3" s="145">
        <v>4.0239999999999998E-2</v>
      </c>
      <c r="R3" s="134">
        <v>500000</v>
      </c>
      <c r="S3" s="144">
        <v>1</v>
      </c>
      <c r="T3" s="147">
        <v>98.36</v>
      </c>
      <c r="U3" s="134">
        <v>491.8</v>
      </c>
      <c r="W3" s="17" t="s">
        <v>36</v>
      </c>
      <c r="X3" s="145">
        <v>2.8E-5</v>
      </c>
      <c r="Y3" s="145">
        <v>5.37634588328188E-2</v>
      </c>
      <c r="Z3" s="145">
        <v>2.02436607408726E-2</v>
      </c>
    </row>
    <row r="4" spans="1:26" x14ac:dyDescent="0.2">
      <c r="A4" s="17">
        <v>301</v>
      </c>
      <c r="B4" s="17">
        <v>7209</v>
      </c>
      <c r="C4" s="17" t="s">
        <v>26</v>
      </c>
      <c r="D4" s="17" t="s">
        <v>40</v>
      </c>
      <c r="E4" s="17" t="s">
        <v>41</v>
      </c>
      <c r="F4" s="17" t="s">
        <v>42</v>
      </c>
      <c r="G4" s="17" t="s">
        <v>30</v>
      </c>
      <c r="H4" s="17" t="s">
        <v>30</v>
      </c>
      <c r="I4" s="17" t="s">
        <v>31</v>
      </c>
      <c r="J4" s="17" t="s">
        <v>32</v>
      </c>
      <c r="K4" s="17" t="s">
        <v>33</v>
      </c>
      <c r="L4" s="4" t="s">
        <v>34</v>
      </c>
      <c r="M4" s="134">
        <v>5.899</v>
      </c>
      <c r="N4" s="4" t="s">
        <v>43</v>
      </c>
      <c r="O4" s="145">
        <v>1E-3</v>
      </c>
      <c r="P4" s="145">
        <v>1.7049999999999999E-2</v>
      </c>
      <c r="R4" s="134">
        <v>350000</v>
      </c>
      <c r="S4" s="144">
        <v>1</v>
      </c>
      <c r="T4" s="147">
        <v>107.5</v>
      </c>
      <c r="U4" s="134">
        <v>376.25</v>
      </c>
      <c r="W4" s="17" t="s">
        <v>36</v>
      </c>
      <c r="X4" s="145">
        <v>1.0000000000000001E-5</v>
      </c>
      <c r="Y4" s="145">
        <v>4.1131560361626802E-2</v>
      </c>
      <c r="Z4" s="145">
        <v>1.5487347201613001E-2</v>
      </c>
    </row>
    <row r="5" spans="1:26" x14ac:dyDescent="0.2">
      <c r="A5" s="17">
        <v>301</v>
      </c>
      <c r="B5" s="17">
        <v>7209</v>
      </c>
      <c r="C5" s="17" t="s">
        <v>26</v>
      </c>
      <c r="D5" s="17" t="s">
        <v>44</v>
      </c>
      <c r="E5" s="17" t="s">
        <v>45</v>
      </c>
      <c r="F5" s="17" t="s">
        <v>46</v>
      </c>
      <c r="G5" s="17" t="s">
        <v>30</v>
      </c>
      <c r="H5" s="17" t="s">
        <v>30</v>
      </c>
      <c r="I5" s="17" t="s">
        <v>31</v>
      </c>
      <c r="J5" s="17" t="s">
        <v>32</v>
      </c>
      <c r="K5" s="17" t="s">
        <v>33</v>
      </c>
      <c r="L5" s="4" t="s">
        <v>34</v>
      </c>
      <c r="M5" s="134">
        <v>1.224</v>
      </c>
      <c r="N5" s="4" t="s">
        <v>47</v>
      </c>
      <c r="O5" s="145">
        <v>0.02</v>
      </c>
      <c r="P5" s="145">
        <v>3.7560000000000003E-2</v>
      </c>
      <c r="R5" s="134">
        <v>160000</v>
      </c>
      <c r="S5" s="144">
        <v>1</v>
      </c>
      <c r="T5" s="147">
        <v>99.41</v>
      </c>
      <c r="U5" s="134">
        <v>159.05600000000001</v>
      </c>
      <c r="W5" s="17" t="s">
        <v>36</v>
      </c>
      <c r="X5" s="145">
        <v>6.0000000000000002E-6</v>
      </c>
      <c r="Y5" s="145">
        <v>1.7387964026256301E-2</v>
      </c>
      <c r="Z5" s="145">
        <v>6.5471242431887396E-3</v>
      </c>
    </row>
    <row r="6" spans="1:26" x14ac:dyDescent="0.2">
      <c r="A6" s="17">
        <v>301</v>
      </c>
      <c r="B6" s="17">
        <v>7209</v>
      </c>
      <c r="C6" s="17" t="s">
        <v>26</v>
      </c>
      <c r="D6" s="17" t="s">
        <v>48</v>
      </c>
      <c r="E6" s="17" t="s">
        <v>49</v>
      </c>
      <c r="F6" s="17" t="s">
        <v>46</v>
      </c>
      <c r="G6" s="17" t="s">
        <v>30</v>
      </c>
      <c r="H6" s="17" t="s">
        <v>30</v>
      </c>
      <c r="I6" s="17" t="s">
        <v>31</v>
      </c>
      <c r="J6" s="17" t="s">
        <v>32</v>
      </c>
      <c r="K6" s="17" t="s">
        <v>33</v>
      </c>
      <c r="L6" s="4" t="s">
        <v>34</v>
      </c>
      <c r="M6" s="134">
        <v>7.6879999999999997</v>
      </c>
      <c r="N6" s="4" t="s">
        <v>50</v>
      </c>
      <c r="O6" s="145">
        <v>0.04</v>
      </c>
      <c r="P6" s="145">
        <v>3.9109999999999999E-2</v>
      </c>
      <c r="R6" s="134">
        <v>1104000</v>
      </c>
      <c r="S6" s="144">
        <v>1</v>
      </c>
      <c r="T6" s="147">
        <v>103.69</v>
      </c>
      <c r="U6" s="134">
        <v>1144.7380000000001</v>
      </c>
      <c r="W6" s="17" t="s">
        <v>36</v>
      </c>
      <c r="X6" s="145">
        <v>3.0000000000000001E-5</v>
      </c>
      <c r="Y6" s="145">
        <v>0.12514244170797001</v>
      </c>
      <c r="Z6" s="145">
        <v>4.7120129344694298E-2</v>
      </c>
    </row>
    <row r="7" spans="1:26" x14ac:dyDescent="0.2">
      <c r="A7" s="17">
        <v>301</v>
      </c>
      <c r="B7" s="17">
        <v>7209</v>
      </c>
      <c r="C7" s="17" t="s">
        <v>26</v>
      </c>
      <c r="D7" s="17" t="s">
        <v>51</v>
      </c>
      <c r="E7" s="17" t="s">
        <v>52</v>
      </c>
      <c r="F7" s="17" t="s">
        <v>46</v>
      </c>
      <c r="G7" s="17" t="s">
        <v>30</v>
      </c>
      <c r="H7" s="17" t="s">
        <v>30</v>
      </c>
      <c r="I7" s="17" t="s">
        <v>31</v>
      </c>
      <c r="J7" s="17" t="s">
        <v>32</v>
      </c>
      <c r="K7" s="17" t="s">
        <v>33</v>
      </c>
      <c r="L7" s="4" t="s">
        <v>34</v>
      </c>
      <c r="M7" s="134">
        <v>14.298</v>
      </c>
      <c r="N7" s="4" t="s">
        <v>53</v>
      </c>
      <c r="O7" s="145">
        <v>3.7499999999999999E-2</v>
      </c>
      <c r="P7" s="145">
        <v>4.3090000000000003E-2</v>
      </c>
      <c r="R7" s="134">
        <v>580000</v>
      </c>
      <c r="S7" s="144">
        <v>1</v>
      </c>
      <c r="T7" s="147">
        <v>95.14</v>
      </c>
      <c r="U7" s="134">
        <v>551.81200000000001</v>
      </c>
      <c r="W7" s="17" t="s">
        <v>36</v>
      </c>
      <c r="X7" s="145">
        <v>2.0999999999999999E-5</v>
      </c>
      <c r="Y7" s="145">
        <v>6.0323956375468502E-2</v>
      </c>
      <c r="Z7" s="145">
        <v>2.2713897764827899E-2</v>
      </c>
    </row>
    <row r="8" spans="1:26" x14ac:dyDescent="0.2">
      <c r="A8" s="17">
        <v>301</v>
      </c>
      <c r="B8" s="17">
        <v>7209</v>
      </c>
      <c r="C8" s="17" t="s">
        <v>26</v>
      </c>
      <c r="D8" s="17" t="s">
        <v>54</v>
      </c>
      <c r="E8" s="17" t="s">
        <v>55</v>
      </c>
      <c r="F8" s="17" t="s">
        <v>42</v>
      </c>
      <c r="G8" s="17" t="s">
        <v>30</v>
      </c>
      <c r="H8" s="17" t="s">
        <v>30</v>
      </c>
      <c r="I8" s="17" t="s">
        <v>31</v>
      </c>
      <c r="J8" s="17" t="s">
        <v>32</v>
      </c>
      <c r="K8" s="17" t="s">
        <v>33</v>
      </c>
      <c r="L8" s="4" t="s">
        <v>34</v>
      </c>
      <c r="M8" s="134">
        <v>8.7279999999999998</v>
      </c>
      <c r="N8" s="4" t="s">
        <v>56</v>
      </c>
      <c r="O8" s="145">
        <v>0.04</v>
      </c>
      <c r="P8" s="145">
        <v>1.8239999999999999E-2</v>
      </c>
      <c r="R8" s="134">
        <v>17675</v>
      </c>
      <c r="S8" s="144">
        <v>1</v>
      </c>
      <c r="T8" s="147">
        <v>172.35</v>
      </c>
      <c r="U8" s="134">
        <v>30.463000000000001</v>
      </c>
      <c r="W8" s="17" t="s">
        <v>36</v>
      </c>
      <c r="X8" s="145">
        <v>9.9999999999999995E-7</v>
      </c>
      <c r="Y8" s="145">
        <v>3.3301928709812299E-3</v>
      </c>
      <c r="Z8" s="145">
        <v>1.25392406190697E-3</v>
      </c>
    </row>
    <row r="9" spans="1:26" x14ac:dyDescent="0.2">
      <c r="A9" s="17">
        <v>301</v>
      </c>
      <c r="B9" s="17">
        <v>7209</v>
      </c>
      <c r="C9" s="17" t="s">
        <v>26</v>
      </c>
      <c r="D9" s="17" t="s">
        <v>57</v>
      </c>
      <c r="E9" s="17" t="s">
        <v>58</v>
      </c>
      <c r="F9" s="17" t="s">
        <v>46</v>
      </c>
      <c r="G9" s="17" t="s">
        <v>30</v>
      </c>
      <c r="H9" s="17" t="s">
        <v>30</v>
      </c>
      <c r="I9" s="17" t="s">
        <v>31</v>
      </c>
      <c r="J9" s="17" t="s">
        <v>32</v>
      </c>
      <c r="K9" s="17" t="s">
        <v>33</v>
      </c>
      <c r="L9" s="4" t="s">
        <v>34</v>
      </c>
      <c r="M9" s="134">
        <v>10.978</v>
      </c>
      <c r="N9" s="4" t="s">
        <v>59</v>
      </c>
      <c r="O9" s="145">
        <v>5.5E-2</v>
      </c>
      <c r="P9" s="145">
        <v>4.1709999999999997E-2</v>
      </c>
      <c r="R9" s="134">
        <v>236778</v>
      </c>
      <c r="S9" s="144">
        <v>1</v>
      </c>
      <c r="T9" s="147">
        <v>120.4</v>
      </c>
      <c r="U9" s="134">
        <v>285.08100000000002</v>
      </c>
      <c r="W9" s="17" t="s">
        <v>36</v>
      </c>
      <c r="X9" s="145">
        <v>6.9999999999999999E-6</v>
      </c>
      <c r="Y9" s="145">
        <v>3.1164955517776899E-2</v>
      </c>
      <c r="Z9" s="145">
        <v>1.17346019062513E-2</v>
      </c>
    </row>
    <row r="10" spans="1:26" x14ac:dyDescent="0.2">
      <c r="A10" s="17">
        <v>301</v>
      </c>
      <c r="B10" s="17">
        <v>7209</v>
      </c>
      <c r="C10" s="17" t="s">
        <v>26</v>
      </c>
      <c r="D10" s="17" t="s">
        <v>60</v>
      </c>
      <c r="E10" s="17" t="s">
        <v>61</v>
      </c>
      <c r="F10" s="17" t="s">
        <v>42</v>
      </c>
      <c r="G10" s="17" t="s">
        <v>30</v>
      </c>
      <c r="H10" s="17" t="s">
        <v>30</v>
      </c>
      <c r="I10" s="17" t="s">
        <v>31</v>
      </c>
      <c r="J10" s="17" t="s">
        <v>32</v>
      </c>
      <c r="K10" s="17" t="s">
        <v>33</v>
      </c>
      <c r="L10" s="4" t="s">
        <v>34</v>
      </c>
      <c r="M10" s="134">
        <v>3.383</v>
      </c>
      <c r="N10" s="4" t="s">
        <v>62</v>
      </c>
      <c r="O10" s="145">
        <v>5.0000000000000001E-3</v>
      </c>
      <c r="P10" s="145">
        <v>1.712E-2</v>
      </c>
      <c r="R10" s="134">
        <v>868000</v>
      </c>
      <c r="S10" s="144">
        <v>1</v>
      </c>
      <c r="T10" s="147">
        <v>113.71</v>
      </c>
      <c r="U10" s="134">
        <v>987.00300000000004</v>
      </c>
      <c r="W10" s="17" t="s">
        <v>36</v>
      </c>
      <c r="X10" s="145">
        <v>2.9E-5</v>
      </c>
      <c r="Y10" s="145">
        <v>0.107898910950949</v>
      </c>
      <c r="Z10" s="145">
        <v>4.0627388844024601E-2</v>
      </c>
    </row>
    <row r="11" spans="1:26" x14ac:dyDescent="0.2">
      <c r="A11" s="17">
        <v>301</v>
      </c>
      <c r="B11" s="17">
        <v>7209</v>
      </c>
      <c r="C11" s="17" t="s">
        <v>26</v>
      </c>
      <c r="D11" s="17" t="s">
        <v>63</v>
      </c>
      <c r="E11" s="17" t="s">
        <v>64</v>
      </c>
      <c r="F11" s="17" t="s">
        <v>42</v>
      </c>
      <c r="G11" s="17" t="s">
        <v>30</v>
      </c>
      <c r="H11" s="17" t="s">
        <v>30</v>
      </c>
      <c r="I11" s="17" t="s">
        <v>31</v>
      </c>
      <c r="J11" s="17" t="s">
        <v>32</v>
      </c>
      <c r="K11" s="17" t="s">
        <v>33</v>
      </c>
      <c r="L11" s="4" t="s">
        <v>34</v>
      </c>
      <c r="M11" s="134">
        <v>0.57799999999999996</v>
      </c>
      <c r="N11" s="4" t="s">
        <v>65</v>
      </c>
      <c r="O11" s="145">
        <v>1E-3</v>
      </c>
      <c r="P11" s="145">
        <v>2.5760000000000002E-2</v>
      </c>
      <c r="R11" s="134">
        <v>375557</v>
      </c>
      <c r="S11" s="144">
        <v>1</v>
      </c>
      <c r="T11" s="147">
        <v>116.46</v>
      </c>
      <c r="U11" s="134">
        <v>437.37400000000002</v>
      </c>
      <c r="W11" s="17" t="s">
        <v>36</v>
      </c>
      <c r="X11" s="145">
        <v>1.9000000000000001E-5</v>
      </c>
      <c r="Y11" s="145">
        <v>4.7813586737531701E-2</v>
      </c>
      <c r="Z11" s="145">
        <v>1.8003343715825602E-2</v>
      </c>
    </row>
    <row r="12" spans="1:26" x14ac:dyDescent="0.2">
      <c r="A12" s="17">
        <v>301</v>
      </c>
      <c r="B12" s="17">
        <v>7209</v>
      </c>
      <c r="C12" s="17" t="s">
        <v>26</v>
      </c>
      <c r="D12" s="17" t="s">
        <v>66</v>
      </c>
      <c r="E12" s="17" t="s">
        <v>67</v>
      </c>
      <c r="F12" s="17" t="s">
        <v>42</v>
      </c>
      <c r="G12" s="17" t="s">
        <v>30</v>
      </c>
      <c r="H12" s="17" t="s">
        <v>30</v>
      </c>
      <c r="I12" s="17" t="s">
        <v>31</v>
      </c>
      <c r="J12" s="17" t="s">
        <v>32</v>
      </c>
      <c r="K12" s="17" t="s">
        <v>33</v>
      </c>
      <c r="L12" s="4" t="s">
        <v>34</v>
      </c>
      <c r="M12" s="134">
        <v>2.8</v>
      </c>
      <c r="N12" s="4" t="s">
        <v>68</v>
      </c>
      <c r="O12" s="145">
        <v>1.0999999999999999E-2</v>
      </c>
      <c r="P12" s="145">
        <v>1.763E-2</v>
      </c>
      <c r="R12" s="134">
        <v>220000</v>
      </c>
      <c r="S12" s="144">
        <v>1</v>
      </c>
      <c r="T12" s="147">
        <v>105.04</v>
      </c>
      <c r="U12" s="134">
        <v>231.08799999999999</v>
      </c>
      <c r="W12" s="17" t="s">
        <v>36</v>
      </c>
      <c r="X12" s="145">
        <v>6.9999999999999999E-6</v>
      </c>
      <c r="Y12" s="145">
        <v>2.5262485105242899E-2</v>
      </c>
      <c r="Z12" s="145">
        <v>9.5121331299039408E-3</v>
      </c>
    </row>
    <row r="13" spans="1:26" x14ac:dyDescent="0.2">
      <c r="A13" s="17">
        <v>301</v>
      </c>
      <c r="B13" s="17">
        <v>7209</v>
      </c>
      <c r="C13" s="17" t="s">
        <v>26</v>
      </c>
      <c r="D13" s="17" t="s">
        <v>69</v>
      </c>
      <c r="E13" s="17" t="s">
        <v>70</v>
      </c>
      <c r="F13" s="17" t="s">
        <v>46</v>
      </c>
      <c r="G13" s="17" t="s">
        <v>30</v>
      </c>
      <c r="H13" s="17" t="s">
        <v>30</v>
      </c>
      <c r="I13" s="17" t="s">
        <v>31</v>
      </c>
      <c r="J13" s="17" t="s">
        <v>32</v>
      </c>
      <c r="K13" s="17" t="s">
        <v>33</v>
      </c>
      <c r="L13" s="4" t="s">
        <v>34</v>
      </c>
      <c r="M13" s="134">
        <v>4.141</v>
      </c>
      <c r="N13" s="4" t="s">
        <v>71</v>
      </c>
      <c r="O13" s="145">
        <v>0.01</v>
      </c>
      <c r="P13" s="145">
        <v>3.7170000000000002E-2</v>
      </c>
      <c r="R13" s="134">
        <v>1110000</v>
      </c>
      <c r="S13" s="144">
        <v>1</v>
      </c>
      <c r="T13" s="147">
        <v>90.26</v>
      </c>
      <c r="U13" s="134">
        <v>1001.886</v>
      </c>
      <c r="W13" s="17" t="s">
        <v>36</v>
      </c>
      <c r="X13" s="145">
        <v>2.9E-5</v>
      </c>
      <c r="Y13" s="145">
        <v>0.109525938829153</v>
      </c>
      <c r="Z13" s="145">
        <v>4.12400168463396E-2</v>
      </c>
    </row>
    <row r="14" spans="1:26" x14ac:dyDescent="0.2">
      <c r="A14" s="17">
        <v>301</v>
      </c>
      <c r="B14" s="17">
        <v>7209</v>
      </c>
      <c r="C14" s="17" t="s">
        <v>26</v>
      </c>
      <c r="D14" s="17" t="s">
        <v>72</v>
      </c>
      <c r="E14" s="17" t="s">
        <v>73</v>
      </c>
      <c r="F14" s="17" t="s">
        <v>46</v>
      </c>
      <c r="G14" s="17" t="s">
        <v>30</v>
      </c>
      <c r="H14" s="17" t="s">
        <v>30</v>
      </c>
      <c r="I14" s="17" t="s">
        <v>31</v>
      </c>
      <c r="J14" s="17" t="s">
        <v>32</v>
      </c>
      <c r="K14" s="17" t="s">
        <v>33</v>
      </c>
      <c r="L14" s="4" t="s">
        <v>34</v>
      </c>
      <c r="M14" s="134">
        <v>6.0389999999999997</v>
      </c>
      <c r="N14" s="4" t="s">
        <v>74</v>
      </c>
      <c r="O14" s="145">
        <v>1.2999999999999999E-2</v>
      </c>
      <c r="P14" s="145">
        <v>3.7949999999999998E-2</v>
      </c>
      <c r="R14" s="134">
        <v>410000</v>
      </c>
      <c r="S14" s="144">
        <v>1</v>
      </c>
      <c r="T14" s="147">
        <v>87.06</v>
      </c>
      <c r="U14" s="134">
        <v>356.94600000000003</v>
      </c>
      <c r="W14" s="17" t="s">
        <v>36</v>
      </c>
      <c r="X14" s="145">
        <v>1.0000000000000001E-5</v>
      </c>
      <c r="Y14" s="145">
        <v>3.9021251680641203E-2</v>
      </c>
      <c r="Z14" s="145">
        <v>1.46927485295069E-2</v>
      </c>
    </row>
    <row r="15" spans="1:26" x14ac:dyDescent="0.2">
      <c r="A15" s="17">
        <v>301</v>
      </c>
      <c r="B15" s="17">
        <v>7209</v>
      </c>
      <c r="C15" s="17" t="s">
        <v>26</v>
      </c>
      <c r="D15" s="17" t="s">
        <v>75</v>
      </c>
      <c r="E15" s="17" t="s">
        <v>76</v>
      </c>
      <c r="F15" s="17" t="s">
        <v>29</v>
      </c>
      <c r="G15" s="17" t="s">
        <v>30</v>
      </c>
      <c r="H15" s="17" t="s">
        <v>30</v>
      </c>
      <c r="I15" s="17" t="s">
        <v>31</v>
      </c>
      <c r="J15" s="17" t="s">
        <v>32</v>
      </c>
      <c r="K15" s="17" t="s">
        <v>33</v>
      </c>
      <c r="L15" s="4" t="s">
        <v>34</v>
      </c>
      <c r="M15" s="134">
        <v>9.2999999999999999E-2</v>
      </c>
      <c r="N15" s="4" t="s">
        <v>77</v>
      </c>
      <c r="O15" s="145">
        <v>0</v>
      </c>
      <c r="P15" s="145">
        <v>4.0599999999999997E-2</v>
      </c>
      <c r="R15" s="134">
        <v>440000</v>
      </c>
      <c r="S15" s="144">
        <v>1</v>
      </c>
      <c r="T15" s="147">
        <v>99.63</v>
      </c>
      <c r="U15" s="134">
        <v>438.37200000000001</v>
      </c>
      <c r="W15" s="17" t="s">
        <v>36</v>
      </c>
      <c r="X15" s="145">
        <v>1.4E-5</v>
      </c>
      <c r="Y15" s="145">
        <v>4.7922722601586899E-2</v>
      </c>
      <c r="Z15" s="145">
        <v>1.8044436857051201E-2</v>
      </c>
    </row>
    <row r="16" spans="1:26" x14ac:dyDescent="0.2">
      <c r="A16" s="17">
        <v>301</v>
      </c>
      <c r="B16" s="17">
        <v>7209</v>
      </c>
      <c r="C16" s="17" t="s">
        <v>26</v>
      </c>
      <c r="D16" s="17" t="s">
        <v>78</v>
      </c>
      <c r="E16" s="17" t="s">
        <v>79</v>
      </c>
      <c r="F16" s="17" t="s">
        <v>29</v>
      </c>
      <c r="G16" s="17" t="s">
        <v>30</v>
      </c>
      <c r="H16" s="17" t="s">
        <v>30</v>
      </c>
      <c r="I16" s="17" t="s">
        <v>31</v>
      </c>
      <c r="J16" s="17" t="s">
        <v>32</v>
      </c>
      <c r="K16" s="17" t="s">
        <v>33</v>
      </c>
      <c r="L16" s="4" t="s">
        <v>34</v>
      </c>
      <c r="M16" s="134">
        <v>0.17</v>
      </c>
      <c r="N16" s="4" t="s">
        <v>80</v>
      </c>
      <c r="O16" s="145">
        <v>0</v>
      </c>
      <c r="P16" s="145">
        <v>4.0370000000000003E-2</v>
      </c>
      <c r="R16" s="134">
        <v>1000000</v>
      </c>
      <c r="S16" s="144">
        <v>1</v>
      </c>
      <c r="T16" s="147">
        <v>99.33</v>
      </c>
      <c r="U16" s="134">
        <v>993.3</v>
      </c>
      <c r="W16" s="17" t="s">
        <v>36</v>
      </c>
      <c r="X16" s="145">
        <v>3.3000000000000003E-5</v>
      </c>
      <c r="Y16" s="145">
        <v>0.108587319354695</v>
      </c>
      <c r="Z16" s="145">
        <v>4.0886596612258401E-2</v>
      </c>
    </row>
    <row r="17" spans="1:26" x14ac:dyDescent="0.2">
      <c r="A17" s="17">
        <v>301</v>
      </c>
      <c r="B17" s="17">
        <v>7209</v>
      </c>
      <c r="C17" s="17" t="s">
        <v>81</v>
      </c>
      <c r="D17" s="17" t="s">
        <v>82</v>
      </c>
      <c r="E17" s="17" t="s">
        <v>83</v>
      </c>
      <c r="F17" s="17" t="s">
        <v>84</v>
      </c>
      <c r="G17" s="17" t="s">
        <v>85</v>
      </c>
      <c r="H17" s="17" t="s">
        <v>86</v>
      </c>
      <c r="I17" s="17" t="s">
        <v>87</v>
      </c>
      <c r="J17" s="17" t="s">
        <v>88</v>
      </c>
      <c r="K17" s="17" t="s">
        <v>89</v>
      </c>
      <c r="L17" s="4" t="s">
        <v>90</v>
      </c>
      <c r="M17" s="134">
        <v>6.5359999999999996</v>
      </c>
      <c r="N17" s="4" t="s">
        <v>91</v>
      </c>
      <c r="O17" s="145">
        <v>3.3750000000000002E-2</v>
      </c>
      <c r="P17" s="145">
        <v>3.9699999999999999E-2</v>
      </c>
      <c r="R17" s="134">
        <v>76000</v>
      </c>
      <c r="S17" s="144">
        <v>3.19</v>
      </c>
      <c r="T17" s="147">
        <v>96.686000000000007</v>
      </c>
      <c r="U17" s="134">
        <v>234.405</v>
      </c>
      <c r="W17" s="17" t="s">
        <v>36</v>
      </c>
      <c r="X17" s="145">
        <v>9.9999999999999995E-7</v>
      </c>
      <c r="Y17" s="145">
        <v>2.5625140559856499E-2</v>
      </c>
      <c r="Z17" s="145">
        <v>9.64868450045199E-3</v>
      </c>
    </row>
    <row r="18" spans="1:26" x14ac:dyDescent="0.2">
      <c r="A18" s="17">
        <v>301</v>
      </c>
      <c r="B18" s="17">
        <v>7209</v>
      </c>
      <c r="C18" s="17" t="s">
        <v>81</v>
      </c>
      <c r="D18" s="17" t="s">
        <v>92</v>
      </c>
      <c r="E18" s="17" t="s">
        <v>93</v>
      </c>
      <c r="F18" s="17" t="s">
        <v>84</v>
      </c>
      <c r="G18" s="17" t="s">
        <v>85</v>
      </c>
      <c r="H18" s="17" t="s">
        <v>86</v>
      </c>
      <c r="I18" s="17" t="s">
        <v>87</v>
      </c>
      <c r="J18" s="17" t="s">
        <v>88</v>
      </c>
      <c r="K18" s="17" t="s">
        <v>89</v>
      </c>
      <c r="L18" s="4" t="s">
        <v>90</v>
      </c>
      <c r="M18" s="134">
        <v>7.2910000000000004</v>
      </c>
      <c r="N18" s="4" t="s">
        <v>94</v>
      </c>
      <c r="O18" s="145">
        <v>3.875E-2</v>
      </c>
      <c r="P18" s="145">
        <v>4.0739999999999998E-2</v>
      </c>
      <c r="R18" s="134">
        <v>13000</v>
      </c>
      <c r="S18" s="144">
        <v>3.19</v>
      </c>
      <c r="T18" s="147">
        <v>100.03400000000001</v>
      </c>
      <c r="U18" s="134">
        <v>41.484000000000002</v>
      </c>
      <c r="W18" s="17" t="s">
        <v>36</v>
      </c>
      <c r="X18" s="145">
        <v>0</v>
      </c>
      <c r="Y18" s="145">
        <v>4.5350103902574001E-3</v>
      </c>
      <c r="Z18" s="145">
        <v>1.70757636859223E-3</v>
      </c>
    </row>
    <row r="19" spans="1:26" x14ac:dyDescent="0.2">
      <c r="A19" s="17">
        <v>301</v>
      </c>
      <c r="B19" s="17">
        <v>7210</v>
      </c>
      <c r="C19" s="17" t="s">
        <v>26</v>
      </c>
      <c r="D19" s="17" t="s">
        <v>95</v>
      </c>
      <c r="E19" s="17" t="s">
        <v>96</v>
      </c>
      <c r="F19" s="17" t="s">
        <v>29</v>
      </c>
      <c r="G19" s="17" t="s">
        <v>30</v>
      </c>
      <c r="H19" s="17" t="s">
        <v>30</v>
      </c>
      <c r="I19" s="17" t="s">
        <v>31</v>
      </c>
      <c r="J19" s="17" t="s">
        <v>32</v>
      </c>
      <c r="K19" s="17" t="s">
        <v>33</v>
      </c>
      <c r="L19" s="4" t="s">
        <v>34</v>
      </c>
      <c r="M19" s="134">
        <v>0.76400000000000001</v>
      </c>
      <c r="N19" s="4" t="s">
        <v>97</v>
      </c>
      <c r="O19" s="145">
        <v>0</v>
      </c>
      <c r="P19" s="145">
        <v>3.8830000000000003E-2</v>
      </c>
      <c r="R19" s="134">
        <v>14500000</v>
      </c>
      <c r="S19" s="144">
        <v>1</v>
      </c>
      <c r="T19" s="147">
        <v>97.13</v>
      </c>
      <c r="U19" s="134">
        <v>14083.85</v>
      </c>
      <c r="W19" s="17" t="s">
        <v>36</v>
      </c>
      <c r="X19" s="145">
        <v>8.0599999999999997E-4</v>
      </c>
      <c r="Y19" s="145">
        <v>2.7260376749228099E-2</v>
      </c>
      <c r="Z19" s="145">
        <v>9.7702264329393596E-3</v>
      </c>
    </row>
    <row r="20" spans="1:26" x14ac:dyDescent="0.2">
      <c r="A20" s="4">
        <v>301</v>
      </c>
      <c r="B20" s="4">
        <v>7210</v>
      </c>
      <c r="C20" s="4" t="s">
        <v>26</v>
      </c>
      <c r="D20" s="4" t="s">
        <v>27</v>
      </c>
      <c r="E20" s="4" t="s">
        <v>28</v>
      </c>
      <c r="F20" s="17" t="s">
        <v>29</v>
      </c>
      <c r="G20" s="17" t="s">
        <v>30</v>
      </c>
      <c r="H20" s="17" t="s">
        <v>30</v>
      </c>
      <c r="I20" s="17" t="s">
        <v>31</v>
      </c>
      <c r="J20" s="4" t="s">
        <v>32</v>
      </c>
      <c r="K20" s="17" t="s">
        <v>33</v>
      </c>
      <c r="L20" s="4" t="s">
        <v>34</v>
      </c>
      <c r="M20" s="134">
        <v>0.247</v>
      </c>
      <c r="N20" s="4" t="s">
        <v>35</v>
      </c>
      <c r="O20" s="145">
        <v>0</v>
      </c>
      <c r="P20" s="145">
        <v>4.0320000000000002E-2</v>
      </c>
      <c r="R20" s="134">
        <v>92500000</v>
      </c>
      <c r="S20" s="144">
        <v>1</v>
      </c>
      <c r="T20" s="147">
        <v>99.03</v>
      </c>
      <c r="U20" s="134">
        <v>91602.75</v>
      </c>
      <c r="W20" s="17" t="s">
        <v>36</v>
      </c>
      <c r="X20" s="145">
        <v>5.1390000000000003E-3</v>
      </c>
      <c r="Y20" s="145">
        <v>0.17730418005484</v>
      </c>
      <c r="Z20" s="145">
        <v>6.3546516710979994E-2</v>
      </c>
    </row>
    <row r="21" spans="1:26" x14ac:dyDescent="0.2">
      <c r="A21" s="4">
        <v>301</v>
      </c>
      <c r="B21" s="4">
        <v>7210</v>
      </c>
      <c r="C21" s="4" t="s">
        <v>26</v>
      </c>
      <c r="D21" s="4" t="s">
        <v>37</v>
      </c>
      <c r="E21" s="4" t="s">
        <v>38</v>
      </c>
      <c r="F21" s="4" t="s">
        <v>29</v>
      </c>
      <c r="G21" s="4" t="s">
        <v>30</v>
      </c>
      <c r="H21" s="4" t="s">
        <v>30</v>
      </c>
      <c r="I21" s="4" t="s">
        <v>31</v>
      </c>
      <c r="J21" s="4" t="s">
        <v>32</v>
      </c>
      <c r="K21" s="4" t="s">
        <v>33</v>
      </c>
      <c r="L21" s="17" t="s">
        <v>34</v>
      </c>
      <c r="M21" s="134">
        <v>0.41899999999999998</v>
      </c>
      <c r="N21" s="4" t="s">
        <v>39</v>
      </c>
      <c r="O21" s="145">
        <v>0</v>
      </c>
      <c r="P21" s="145">
        <v>4.0239999999999998E-2</v>
      </c>
      <c r="R21" s="134">
        <v>21000000</v>
      </c>
      <c r="S21" s="144">
        <v>1</v>
      </c>
      <c r="T21" s="147">
        <v>98.36</v>
      </c>
      <c r="U21" s="134">
        <v>20655.599999999999</v>
      </c>
      <c r="W21" s="4" t="s">
        <v>36</v>
      </c>
      <c r="X21" s="145">
        <v>1.1670000000000001E-3</v>
      </c>
      <c r="Y21" s="145">
        <v>3.9980505187243297E-2</v>
      </c>
      <c r="Z21" s="145">
        <v>1.4329170582491399E-2</v>
      </c>
    </row>
    <row r="22" spans="1:26" x14ac:dyDescent="0.2">
      <c r="A22" s="4">
        <v>301</v>
      </c>
      <c r="B22" s="4">
        <v>7210</v>
      </c>
      <c r="C22" s="4" t="s">
        <v>26</v>
      </c>
      <c r="D22" s="4" t="s">
        <v>98</v>
      </c>
      <c r="E22" s="4" t="s">
        <v>99</v>
      </c>
      <c r="F22" s="4" t="s">
        <v>42</v>
      </c>
      <c r="G22" s="4" t="s">
        <v>30</v>
      </c>
      <c r="H22" s="4" t="s">
        <v>30</v>
      </c>
      <c r="I22" s="4" t="s">
        <v>31</v>
      </c>
      <c r="J22" s="4" t="s">
        <v>32</v>
      </c>
      <c r="K22" s="4" t="s">
        <v>33</v>
      </c>
      <c r="L22" s="17" t="s">
        <v>34</v>
      </c>
      <c r="M22" s="134">
        <v>1.403</v>
      </c>
      <c r="N22" s="4" t="s">
        <v>100</v>
      </c>
      <c r="O22" s="145">
        <v>7.4999999999999997E-3</v>
      </c>
      <c r="P22" s="145">
        <v>1.9199999999999998E-2</v>
      </c>
      <c r="R22" s="134">
        <v>4961571</v>
      </c>
      <c r="S22" s="144">
        <v>1</v>
      </c>
      <c r="T22" s="147">
        <v>117.85</v>
      </c>
      <c r="U22" s="134">
        <v>5847.2110000000002</v>
      </c>
      <c r="W22" s="4" t="s">
        <v>36</v>
      </c>
      <c r="X22" s="145">
        <v>2.04E-4</v>
      </c>
      <c r="Y22" s="145">
        <v>1.13177282019476E-2</v>
      </c>
      <c r="Z22" s="145">
        <v>4.0563183794817903E-3</v>
      </c>
    </row>
    <row r="23" spans="1:26" x14ac:dyDescent="0.2">
      <c r="A23" s="4">
        <v>301</v>
      </c>
      <c r="B23" s="4">
        <v>7210</v>
      </c>
      <c r="C23" s="4" t="s">
        <v>26</v>
      </c>
      <c r="D23" s="4" t="s">
        <v>40</v>
      </c>
      <c r="E23" s="4" t="s">
        <v>41</v>
      </c>
      <c r="F23" s="4" t="s">
        <v>42</v>
      </c>
      <c r="G23" s="4" t="s">
        <v>30</v>
      </c>
      <c r="H23" s="4" t="s">
        <v>30</v>
      </c>
      <c r="I23" s="4" t="s">
        <v>31</v>
      </c>
      <c r="J23" s="4" t="s">
        <v>32</v>
      </c>
      <c r="K23" s="4" t="s">
        <v>33</v>
      </c>
      <c r="L23" s="17" t="s">
        <v>34</v>
      </c>
      <c r="M23" s="134">
        <v>5.899</v>
      </c>
      <c r="N23" s="4" t="s">
        <v>43</v>
      </c>
      <c r="O23" s="145">
        <v>1E-3</v>
      </c>
      <c r="P23" s="145">
        <v>1.7049999999999999E-2</v>
      </c>
      <c r="R23" s="134">
        <v>27800000</v>
      </c>
      <c r="S23" s="144">
        <v>1</v>
      </c>
      <c r="T23" s="147">
        <v>107.5</v>
      </c>
      <c r="U23" s="134">
        <v>29885</v>
      </c>
      <c r="W23" s="4" t="s">
        <v>36</v>
      </c>
      <c r="X23" s="145">
        <v>8.12E-4</v>
      </c>
      <c r="Y23" s="145">
        <v>5.7844719955884402E-2</v>
      </c>
      <c r="Z23" s="145">
        <v>2.0731775540664799E-2</v>
      </c>
    </row>
    <row r="24" spans="1:26" x14ac:dyDescent="0.2">
      <c r="A24" s="4">
        <v>301</v>
      </c>
      <c r="B24" s="4">
        <v>7210</v>
      </c>
      <c r="C24" s="4" t="s">
        <v>26</v>
      </c>
      <c r="D24" s="4" t="s">
        <v>48</v>
      </c>
      <c r="E24" s="4" t="s">
        <v>49</v>
      </c>
      <c r="F24" s="4" t="s">
        <v>46</v>
      </c>
      <c r="G24" s="4" t="s">
        <v>30</v>
      </c>
      <c r="H24" s="4" t="s">
        <v>30</v>
      </c>
      <c r="I24" s="4" t="s">
        <v>31</v>
      </c>
      <c r="J24" s="4" t="s">
        <v>32</v>
      </c>
      <c r="K24" s="4" t="s">
        <v>33</v>
      </c>
      <c r="L24" s="17" t="s">
        <v>34</v>
      </c>
      <c r="M24" s="134">
        <v>7.6879999999999997</v>
      </c>
      <c r="N24" s="4" t="s">
        <v>50</v>
      </c>
      <c r="O24" s="145">
        <v>0.04</v>
      </c>
      <c r="P24" s="145">
        <v>3.9109999999999999E-2</v>
      </c>
      <c r="R24" s="134">
        <v>30424000</v>
      </c>
      <c r="S24" s="144">
        <v>1</v>
      </c>
      <c r="T24" s="147">
        <v>103.69</v>
      </c>
      <c r="U24" s="134">
        <v>31546.646000000001</v>
      </c>
      <c r="W24" s="4" t="s">
        <v>36</v>
      </c>
      <c r="X24" s="145">
        <v>8.3000000000000001E-4</v>
      </c>
      <c r="Y24" s="145">
        <v>6.1060963034282503E-2</v>
      </c>
      <c r="Z24" s="145">
        <v>2.1884489731976001E-2</v>
      </c>
    </row>
    <row r="25" spans="1:26" x14ac:dyDescent="0.2">
      <c r="A25" s="4">
        <v>301</v>
      </c>
      <c r="B25" s="4">
        <v>7210</v>
      </c>
      <c r="C25" s="4" t="s">
        <v>26</v>
      </c>
      <c r="D25" s="4" t="s">
        <v>51</v>
      </c>
      <c r="E25" s="4" t="s">
        <v>52</v>
      </c>
      <c r="F25" s="4" t="s">
        <v>46</v>
      </c>
      <c r="G25" s="4" t="s">
        <v>30</v>
      </c>
      <c r="H25" s="4" t="s">
        <v>30</v>
      </c>
      <c r="I25" s="4" t="s">
        <v>31</v>
      </c>
      <c r="J25" s="4" t="s">
        <v>32</v>
      </c>
      <c r="K25" s="4" t="s">
        <v>33</v>
      </c>
      <c r="L25" s="17" t="s">
        <v>34</v>
      </c>
      <c r="M25" s="134">
        <v>14.298</v>
      </c>
      <c r="N25" s="4" t="s">
        <v>53</v>
      </c>
      <c r="O25" s="145">
        <v>3.7499999999999999E-2</v>
      </c>
      <c r="P25" s="145">
        <v>4.3090000000000003E-2</v>
      </c>
      <c r="R25" s="134">
        <v>20965505</v>
      </c>
      <c r="S25" s="144">
        <v>1</v>
      </c>
      <c r="T25" s="147">
        <v>95.14</v>
      </c>
      <c r="U25" s="134">
        <v>19946.580999999998</v>
      </c>
      <c r="W25" s="4" t="s">
        <v>36</v>
      </c>
      <c r="X25" s="145">
        <v>7.7399999999999995E-4</v>
      </c>
      <c r="Y25" s="145">
        <v>3.8608145171738398E-2</v>
      </c>
      <c r="Z25" s="145">
        <v>1.38373113458294E-2</v>
      </c>
    </row>
    <row r="26" spans="1:26" x14ac:dyDescent="0.2">
      <c r="A26" s="4">
        <v>301</v>
      </c>
      <c r="B26" s="4">
        <v>7210</v>
      </c>
      <c r="C26" s="4" t="s">
        <v>26</v>
      </c>
      <c r="D26" s="4" t="s">
        <v>101</v>
      </c>
      <c r="E26" s="4" t="s">
        <v>102</v>
      </c>
      <c r="F26" s="4" t="s">
        <v>46</v>
      </c>
      <c r="G26" s="4" t="s">
        <v>30</v>
      </c>
      <c r="H26" s="4" t="s">
        <v>30</v>
      </c>
      <c r="I26" s="4" t="s">
        <v>31</v>
      </c>
      <c r="J26" s="4" t="s">
        <v>32</v>
      </c>
      <c r="K26" s="4" t="s">
        <v>33</v>
      </c>
      <c r="L26" s="17" t="s">
        <v>34</v>
      </c>
      <c r="M26" s="134">
        <v>0.82699999999999996</v>
      </c>
      <c r="N26" s="4" t="s">
        <v>103</v>
      </c>
      <c r="O26" s="145">
        <v>6.25E-2</v>
      </c>
      <c r="P26" s="145">
        <v>3.8300000000000001E-2</v>
      </c>
      <c r="R26" s="134">
        <v>3200000</v>
      </c>
      <c r="S26" s="144">
        <v>1</v>
      </c>
      <c r="T26" s="147">
        <v>102.98</v>
      </c>
      <c r="U26" s="134">
        <v>3295.36</v>
      </c>
      <c r="W26" s="4" t="s">
        <v>36</v>
      </c>
      <c r="X26" s="145">
        <v>2.1499999999999999E-4</v>
      </c>
      <c r="Y26" s="145">
        <v>6.3784231672686298E-3</v>
      </c>
      <c r="Z26" s="145">
        <v>2.28605199416715E-3</v>
      </c>
    </row>
    <row r="27" spans="1:26" x14ac:dyDescent="0.2">
      <c r="A27" s="4">
        <v>301</v>
      </c>
      <c r="B27" s="4">
        <v>7210</v>
      </c>
      <c r="C27" s="4" t="s">
        <v>26</v>
      </c>
      <c r="D27" s="4" t="s">
        <v>57</v>
      </c>
      <c r="E27" s="4" t="s">
        <v>58</v>
      </c>
      <c r="F27" s="4" t="s">
        <v>46</v>
      </c>
      <c r="G27" s="4" t="s">
        <v>30</v>
      </c>
      <c r="H27" s="4" t="s">
        <v>30</v>
      </c>
      <c r="I27" s="4" t="s">
        <v>31</v>
      </c>
      <c r="J27" s="4" t="s">
        <v>32</v>
      </c>
      <c r="K27" s="4" t="s">
        <v>33</v>
      </c>
      <c r="L27" s="4" t="s">
        <v>34</v>
      </c>
      <c r="M27" s="134">
        <v>10.978</v>
      </c>
      <c r="N27" s="4" t="s">
        <v>59</v>
      </c>
      <c r="O27" s="145">
        <v>5.5E-2</v>
      </c>
      <c r="P27" s="145">
        <v>4.1709999999999997E-2</v>
      </c>
      <c r="R27" s="134">
        <v>16505808</v>
      </c>
      <c r="S27" s="144">
        <v>1</v>
      </c>
      <c r="T27" s="147">
        <v>120.4</v>
      </c>
      <c r="U27" s="134">
        <v>19872.992999999999</v>
      </c>
      <c r="W27" s="4" t="s">
        <v>36</v>
      </c>
      <c r="X27" s="145">
        <v>5.1000000000000004E-4</v>
      </c>
      <c r="Y27" s="145">
        <v>3.8465708718498803E-2</v>
      </c>
      <c r="Z27" s="145">
        <v>1.3786261559788E-2</v>
      </c>
    </row>
    <row r="28" spans="1:26" x14ac:dyDescent="0.2">
      <c r="A28" s="4">
        <v>301</v>
      </c>
      <c r="B28" s="4">
        <v>7210</v>
      </c>
      <c r="C28" s="4" t="s">
        <v>26</v>
      </c>
      <c r="D28" s="4" t="s">
        <v>60</v>
      </c>
      <c r="E28" s="4" t="s">
        <v>61</v>
      </c>
      <c r="F28" s="4" t="s">
        <v>42</v>
      </c>
      <c r="G28" s="4" t="s">
        <v>30</v>
      </c>
      <c r="H28" s="4" t="s">
        <v>30</v>
      </c>
      <c r="I28" s="4" t="s">
        <v>31</v>
      </c>
      <c r="J28" s="4" t="s">
        <v>32</v>
      </c>
      <c r="K28" s="4" t="s">
        <v>33</v>
      </c>
      <c r="L28" s="4" t="s">
        <v>34</v>
      </c>
      <c r="M28" s="134">
        <v>3.383</v>
      </c>
      <c r="N28" s="4" t="s">
        <v>62</v>
      </c>
      <c r="O28" s="145">
        <v>5.0000000000000001E-3</v>
      </c>
      <c r="P28" s="145">
        <v>1.712E-2</v>
      </c>
      <c r="R28" s="134">
        <v>44182000</v>
      </c>
      <c r="S28" s="144">
        <v>1</v>
      </c>
      <c r="T28" s="147">
        <v>113.71</v>
      </c>
      <c r="U28" s="134">
        <v>50239.351999999999</v>
      </c>
      <c r="W28" s="4" t="s">
        <v>36</v>
      </c>
      <c r="X28" s="145">
        <v>1.4679999999999999E-3</v>
      </c>
      <c r="Y28" s="145">
        <v>9.7242136816933E-2</v>
      </c>
      <c r="Z28" s="145">
        <v>3.4851964969677303E-2</v>
      </c>
    </row>
    <row r="29" spans="1:26" x14ac:dyDescent="0.2">
      <c r="A29" s="4">
        <v>301</v>
      </c>
      <c r="B29" s="4">
        <v>7210</v>
      </c>
      <c r="C29" s="4" t="s">
        <v>26</v>
      </c>
      <c r="D29" s="4" t="s">
        <v>63</v>
      </c>
      <c r="E29" s="4" t="s">
        <v>64</v>
      </c>
      <c r="F29" s="4" t="s">
        <v>42</v>
      </c>
      <c r="G29" s="4" t="s">
        <v>30</v>
      </c>
      <c r="H29" s="4" t="s">
        <v>30</v>
      </c>
      <c r="I29" s="4" t="s">
        <v>31</v>
      </c>
      <c r="J29" s="4" t="s">
        <v>32</v>
      </c>
      <c r="K29" s="4" t="s">
        <v>33</v>
      </c>
      <c r="L29" s="4" t="s">
        <v>34</v>
      </c>
      <c r="M29" s="134">
        <v>0.57799999999999996</v>
      </c>
      <c r="N29" s="4" t="s">
        <v>65</v>
      </c>
      <c r="O29" s="145">
        <v>1E-3</v>
      </c>
      <c r="P29" s="145">
        <v>2.5760000000000002E-2</v>
      </c>
      <c r="R29" s="134">
        <v>5898384</v>
      </c>
      <c r="S29" s="144">
        <v>1</v>
      </c>
      <c r="T29" s="147">
        <v>116.46</v>
      </c>
      <c r="U29" s="134">
        <v>6869.2579999999998</v>
      </c>
      <c r="W29" s="4" t="s">
        <v>36</v>
      </c>
      <c r="X29" s="145">
        <v>2.92E-4</v>
      </c>
      <c r="Y29" s="145">
        <v>1.32959781055688E-2</v>
      </c>
      <c r="Z29" s="145">
        <v>4.7653309392537996E-3</v>
      </c>
    </row>
    <row r="30" spans="1:26" x14ac:dyDescent="0.2">
      <c r="A30" s="4">
        <v>301</v>
      </c>
      <c r="B30" s="4">
        <v>7210</v>
      </c>
      <c r="C30" s="4" t="s">
        <v>26</v>
      </c>
      <c r="D30" s="4" t="s">
        <v>66</v>
      </c>
      <c r="E30" s="4" t="s">
        <v>67</v>
      </c>
      <c r="F30" s="4" t="s">
        <v>42</v>
      </c>
      <c r="G30" s="4" t="s">
        <v>30</v>
      </c>
      <c r="H30" s="4" t="s">
        <v>30</v>
      </c>
      <c r="I30" s="4" t="s">
        <v>31</v>
      </c>
      <c r="J30" s="4" t="s">
        <v>32</v>
      </c>
      <c r="K30" s="4" t="s">
        <v>33</v>
      </c>
      <c r="L30" s="4" t="s">
        <v>34</v>
      </c>
      <c r="M30" s="134">
        <v>2.8</v>
      </c>
      <c r="N30" s="4" t="s">
        <v>68</v>
      </c>
      <c r="O30" s="145">
        <v>1.0999999999999999E-2</v>
      </c>
      <c r="P30" s="145">
        <v>1.763E-2</v>
      </c>
      <c r="R30" s="134">
        <v>10359770</v>
      </c>
      <c r="S30" s="144">
        <v>1</v>
      </c>
      <c r="T30" s="147">
        <v>105.04</v>
      </c>
      <c r="U30" s="134">
        <v>10881.902</v>
      </c>
      <c r="W30" s="4" t="s">
        <v>36</v>
      </c>
      <c r="X30" s="145">
        <v>3.0699999999999998E-4</v>
      </c>
      <c r="Y30" s="145">
        <v>2.1062760494496399E-2</v>
      </c>
      <c r="Z30" s="145">
        <v>7.5489763486055296E-3</v>
      </c>
    </row>
    <row r="31" spans="1:26" x14ac:dyDescent="0.2">
      <c r="A31" s="4">
        <v>301</v>
      </c>
      <c r="B31" s="4">
        <v>7210</v>
      </c>
      <c r="C31" s="4" t="s">
        <v>26</v>
      </c>
      <c r="D31" s="4" t="s">
        <v>69</v>
      </c>
      <c r="E31" s="4" t="s">
        <v>70</v>
      </c>
      <c r="F31" s="4" t="s">
        <v>46</v>
      </c>
      <c r="G31" s="4" t="s">
        <v>30</v>
      </c>
      <c r="H31" s="4" t="s">
        <v>30</v>
      </c>
      <c r="I31" s="4" t="s">
        <v>31</v>
      </c>
      <c r="J31" s="4" t="s">
        <v>32</v>
      </c>
      <c r="K31" s="4" t="s">
        <v>33</v>
      </c>
      <c r="L31" s="4" t="s">
        <v>34</v>
      </c>
      <c r="M31" s="134">
        <v>4.141</v>
      </c>
      <c r="N31" s="4" t="s">
        <v>71</v>
      </c>
      <c r="O31" s="145">
        <v>0.01</v>
      </c>
      <c r="P31" s="145">
        <v>3.7170000000000002E-2</v>
      </c>
      <c r="R31" s="134">
        <v>37300000</v>
      </c>
      <c r="S31" s="144">
        <v>1</v>
      </c>
      <c r="T31" s="147">
        <v>90.26</v>
      </c>
      <c r="U31" s="134">
        <v>33666.980000000003</v>
      </c>
      <c r="W31" s="4" t="s">
        <v>36</v>
      </c>
      <c r="X31" s="145">
        <v>9.8799999999999995E-4</v>
      </c>
      <c r="Y31" s="145">
        <v>6.51650336242382E-2</v>
      </c>
      <c r="Z31" s="145">
        <v>2.3355404801474099E-2</v>
      </c>
    </row>
    <row r="32" spans="1:26" x14ac:dyDescent="0.2">
      <c r="A32" s="4">
        <v>301</v>
      </c>
      <c r="B32" s="4">
        <v>7210</v>
      </c>
      <c r="C32" s="4" t="s">
        <v>26</v>
      </c>
      <c r="D32" s="4" t="s">
        <v>72</v>
      </c>
      <c r="E32" s="4" t="s">
        <v>73</v>
      </c>
      <c r="F32" s="4" t="s">
        <v>46</v>
      </c>
      <c r="G32" s="4" t="s">
        <v>30</v>
      </c>
      <c r="H32" s="4" t="s">
        <v>30</v>
      </c>
      <c r="I32" s="4" t="s">
        <v>31</v>
      </c>
      <c r="J32" s="4" t="s">
        <v>32</v>
      </c>
      <c r="K32" s="4" t="s">
        <v>33</v>
      </c>
      <c r="L32" s="4" t="s">
        <v>34</v>
      </c>
      <c r="M32" s="134">
        <v>6.0389999999999997</v>
      </c>
      <c r="N32" s="4" t="s">
        <v>74</v>
      </c>
      <c r="O32" s="145">
        <v>1.2999999999999999E-2</v>
      </c>
      <c r="P32" s="145">
        <v>3.7949999999999998E-2</v>
      </c>
      <c r="R32" s="134">
        <v>63800000</v>
      </c>
      <c r="S32" s="144">
        <v>1</v>
      </c>
      <c r="T32" s="147">
        <v>87.06</v>
      </c>
      <c r="U32" s="134">
        <v>55544.28</v>
      </c>
      <c r="W32" s="4" t="s">
        <v>36</v>
      </c>
      <c r="X32" s="145">
        <v>1.5529999999999999E-3</v>
      </c>
      <c r="Y32" s="145">
        <v>0.10751023328597099</v>
      </c>
      <c r="Z32" s="145">
        <v>3.853209120053E-2</v>
      </c>
    </row>
    <row r="33" spans="1:26" x14ac:dyDescent="0.2">
      <c r="A33" s="4">
        <v>301</v>
      </c>
      <c r="B33" s="4">
        <v>7210</v>
      </c>
      <c r="C33" s="4" t="s">
        <v>26</v>
      </c>
      <c r="D33" s="4" t="s">
        <v>75</v>
      </c>
      <c r="E33" s="4" t="s">
        <v>76</v>
      </c>
      <c r="F33" s="4" t="s">
        <v>29</v>
      </c>
      <c r="G33" s="4" t="s">
        <v>30</v>
      </c>
      <c r="H33" s="4" t="s">
        <v>30</v>
      </c>
      <c r="I33" s="4" t="s">
        <v>31</v>
      </c>
      <c r="J33" s="4" t="s">
        <v>32</v>
      </c>
      <c r="K33" s="4" t="s">
        <v>33</v>
      </c>
      <c r="L33" s="4" t="s">
        <v>34</v>
      </c>
      <c r="M33" s="134">
        <v>9.2999999999999999E-2</v>
      </c>
      <c r="N33" s="4" t="s">
        <v>77</v>
      </c>
      <c r="O33" s="145">
        <v>0</v>
      </c>
      <c r="P33" s="145">
        <v>4.0599999999999997E-2</v>
      </c>
      <c r="R33" s="134">
        <v>64000000</v>
      </c>
      <c r="S33" s="144">
        <v>1</v>
      </c>
      <c r="T33" s="147">
        <v>99.63</v>
      </c>
      <c r="U33" s="134">
        <v>63763.199999999997</v>
      </c>
      <c r="W33" s="4" t="s">
        <v>36</v>
      </c>
      <c r="X33" s="145">
        <v>2E-3</v>
      </c>
      <c r="Y33" s="145">
        <v>0.123418586163328</v>
      </c>
      <c r="Z33" s="145">
        <v>4.4233707550762003E-2</v>
      </c>
    </row>
    <row r="34" spans="1:26" x14ac:dyDescent="0.2">
      <c r="A34" s="4">
        <v>301</v>
      </c>
      <c r="B34" s="4">
        <v>7210</v>
      </c>
      <c r="C34" s="4" t="s">
        <v>26</v>
      </c>
      <c r="D34" s="4" t="s">
        <v>78</v>
      </c>
      <c r="E34" s="4" t="s">
        <v>79</v>
      </c>
      <c r="F34" s="4" t="s">
        <v>29</v>
      </c>
      <c r="G34" s="4" t="s">
        <v>30</v>
      </c>
      <c r="H34" s="4" t="s">
        <v>30</v>
      </c>
      <c r="I34" s="4" t="s">
        <v>31</v>
      </c>
      <c r="J34" s="4" t="s">
        <v>32</v>
      </c>
      <c r="K34" s="4" t="s">
        <v>33</v>
      </c>
      <c r="L34" s="4" t="s">
        <v>34</v>
      </c>
      <c r="M34" s="134">
        <v>0.17</v>
      </c>
      <c r="N34" s="4" t="s">
        <v>80</v>
      </c>
      <c r="O34" s="145">
        <v>0</v>
      </c>
      <c r="P34" s="145">
        <v>4.0370000000000003E-2</v>
      </c>
      <c r="R34" s="134">
        <v>43100000</v>
      </c>
      <c r="S34" s="144">
        <v>1</v>
      </c>
      <c r="T34" s="147">
        <v>99.33</v>
      </c>
      <c r="U34" s="134">
        <v>42811.23</v>
      </c>
      <c r="W34" s="4" t="s">
        <v>36</v>
      </c>
      <c r="X34" s="145">
        <v>1.4369999999999999E-3</v>
      </c>
      <c r="Y34" s="145">
        <v>8.2864434007594301E-2</v>
      </c>
      <c r="Z34" s="145">
        <v>2.96989396345918E-2</v>
      </c>
    </row>
    <row r="35" spans="1:26" x14ac:dyDescent="0.2">
      <c r="A35" s="4">
        <v>301</v>
      </c>
      <c r="B35" s="4">
        <v>7210</v>
      </c>
      <c r="C35" s="4" t="s">
        <v>81</v>
      </c>
      <c r="D35" s="4" t="s">
        <v>92</v>
      </c>
      <c r="E35" s="4" t="s">
        <v>93</v>
      </c>
      <c r="F35" s="4" t="s">
        <v>84</v>
      </c>
      <c r="G35" s="4" t="s">
        <v>85</v>
      </c>
      <c r="H35" s="4" t="s">
        <v>86</v>
      </c>
      <c r="I35" s="4" t="s">
        <v>87</v>
      </c>
      <c r="J35" s="4" t="s">
        <v>88</v>
      </c>
      <c r="K35" s="4" t="s">
        <v>89</v>
      </c>
      <c r="L35" s="4" t="s">
        <v>90</v>
      </c>
      <c r="M35" s="134">
        <v>7.2910000000000004</v>
      </c>
      <c r="N35" s="4" t="s">
        <v>94</v>
      </c>
      <c r="O35" s="145">
        <v>3.875E-2</v>
      </c>
      <c r="P35" s="145">
        <v>4.0739999999999998E-2</v>
      </c>
      <c r="R35" s="134">
        <v>3998000</v>
      </c>
      <c r="S35" s="144">
        <v>3.19</v>
      </c>
      <c r="T35" s="147">
        <v>100.03400000000001</v>
      </c>
      <c r="U35" s="134">
        <v>12757.896000000001</v>
      </c>
      <c r="W35" s="4" t="s">
        <v>36</v>
      </c>
      <c r="X35" s="145">
        <v>3.1000000000000001E-5</v>
      </c>
      <c r="Y35" s="145">
        <v>2.4693889950294898E-2</v>
      </c>
      <c r="Z35" s="145">
        <v>8.8503874522313196E-3</v>
      </c>
    </row>
    <row r="36" spans="1:26" x14ac:dyDescent="0.2">
      <c r="A36" s="4">
        <v>301</v>
      </c>
      <c r="B36" s="4">
        <v>7210</v>
      </c>
      <c r="C36" s="4" t="s">
        <v>104</v>
      </c>
      <c r="D36" s="4" t="s">
        <v>105</v>
      </c>
      <c r="E36" s="4" t="s">
        <v>106</v>
      </c>
      <c r="F36" s="4" t="s">
        <v>84</v>
      </c>
      <c r="G36" s="4" t="s">
        <v>85</v>
      </c>
      <c r="H36" s="4" t="s">
        <v>86</v>
      </c>
      <c r="I36" s="4" t="s">
        <v>87</v>
      </c>
      <c r="J36" s="4" t="s">
        <v>88</v>
      </c>
      <c r="K36" s="4" t="s">
        <v>89</v>
      </c>
      <c r="L36" s="4" t="s">
        <v>90</v>
      </c>
      <c r="M36" s="134">
        <v>7.4539999999999997</v>
      </c>
      <c r="N36" s="4" t="s">
        <v>107</v>
      </c>
      <c r="O36" s="145">
        <v>4.6249999999999999E-2</v>
      </c>
      <c r="P36" s="145">
        <v>4.104E-2</v>
      </c>
      <c r="R36" s="134">
        <v>1000000</v>
      </c>
      <c r="S36" s="144">
        <v>3.19</v>
      </c>
      <c r="T36" s="147">
        <v>105.696</v>
      </c>
      <c r="U36" s="134">
        <v>3371.7060000000001</v>
      </c>
      <c r="W36" s="4" t="s">
        <v>36</v>
      </c>
      <c r="X36" s="145">
        <v>6.9999999999999999E-6</v>
      </c>
      <c r="Y36" s="145">
        <v>6.52619731064476E-3</v>
      </c>
      <c r="Z36" s="145">
        <v>2.3390148293839898E-3</v>
      </c>
    </row>
    <row r="37" spans="1:26" x14ac:dyDescent="0.2">
      <c r="A37" s="4">
        <v>301</v>
      </c>
      <c r="B37" s="4">
        <v>7211</v>
      </c>
      <c r="C37" s="4" t="s">
        <v>26</v>
      </c>
      <c r="D37" s="4" t="s">
        <v>27</v>
      </c>
      <c r="E37" s="4" t="s">
        <v>28</v>
      </c>
      <c r="F37" s="4" t="s">
        <v>29</v>
      </c>
      <c r="G37" s="4" t="s">
        <v>30</v>
      </c>
      <c r="H37" s="4" t="s">
        <v>30</v>
      </c>
      <c r="I37" s="4" t="s">
        <v>31</v>
      </c>
      <c r="J37" s="4" t="s">
        <v>32</v>
      </c>
      <c r="K37" s="4" t="s">
        <v>33</v>
      </c>
      <c r="L37" s="4" t="s">
        <v>34</v>
      </c>
      <c r="M37" s="134">
        <v>0.247</v>
      </c>
      <c r="N37" s="4" t="s">
        <v>35</v>
      </c>
      <c r="O37" s="145">
        <v>0</v>
      </c>
      <c r="P37" s="145">
        <v>4.0320000000000002E-2</v>
      </c>
      <c r="R37" s="134">
        <v>1160000</v>
      </c>
      <c r="S37" s="144">
        <v>1</v>
      </c>
      <c r="T37" s="147">
        <v>99.03</v>
      </c>
      <c r="U37" s="134">
        <v>1148.748</v>
      </c>
      <c r="W37" s="4" t="s">
        <v>36</v>
      </c>
      <c r="X37" s="145">
        <v>6.3999999999999997E-5</v>
      </c>
      <c r="Y37" s="145">
        <v>9.6186225490998895E-2</v>
      </c>
      <c r="Z37" s="145">
        <v>5.13967521955273E-2</v>
      </c>
    </row>
    <row r="38" spans="1:26" x14ac:dyDescent="0.2">
      <c r="A38" s="4">
        <v>301</v>
      </c>
      <c r="B38" s="4">
        <v>7211</v>
      </c>
      <c r="C38" s="4" t="s">
        <v>26</v>
      </c>
      <c r="D38" s="4" t="s">
        <v>98</v>
      </c>
      <c r="E38" s="4" t="s">
        <v>99</v>
      </c>
      <c r="F38" s="4" t="s">
        <v>42</v>
      </c>
      <c r="G38" s="4" t="s">
        <v>30</v>
      </c>
      <c r="H38" s="4" t="s">
        <v>30</v>
      </c>
      <c r="I38" s="4" t="s">
        <v>31</v>
      </c>
      <c r="J38" s="4" t="s">
        <v>32</v>
      </c>
      <c r="K38" s="4" t="s">
        <v>33</v>
      </c>
      <c r="L38" s="4" t="s">
        <v>34</v>
      </c>
      <c r="M38" s="134">
        <v>1.403</v>
      </c>
      <c r="N38" s="4" t="s">
        <v>100</v>
      </c>
      <c r="O38" s="145">
        <v>7.4999999999999997E-3</v>
      </c>
      <c r="P38" s="145">
        <v>1.9199999999999998E-2</v>
      </c>
      <c r="R38" s="134">
        <v>460000</v>
      </c>
      <c r="S38" s="144">
        <v>1</v>
      </c>
      <c r="T38" s="147">
        <v>117.85</v>
      </c>
      <c r="U38" s="134">
        <v>542.11</v>
      </c>
      <c r="W38" s="4" t="s">
        <v>36</v>
      </c>
      <c r="X38" s="145">
        <v>1.9000000000000001E-5</v>
      </c>
      <c r="Y38" s="145">
        <v>4.53916043387457E-2</v>
      </c>
      <c r="Z38" s="145">
        <v>2.4254835118509298E-2</v>
      </c>
    </row>
    <row r="39" spans="1:26" x14ac:dyDescent="0.2">
      <c r="A39" s="4">
        <v>301</v>
      </c>
      <c r="B39" s="4">
        <v>7211</v>
      </c>
      <c r="C39" s="4" t="s">
        <v>26</v>
      </c>
      <c r="D39" s="4" t="s">
        <v>40</v>
      </c>
      <c r="E39" s="4" t="s">
        <v>41</v>
      </c>
      <c r="F39" s="4" t="s">
        <v>42</v>
      </c>
      <c r="G39" s="4" t="s">
        <v>30</v>
      </c>
      <c r="H39" s="4" t="s">
        <v>30</v>
      </c>
      <c r="I39" s="4" t="s">
        <v>31</v>
      </c>
      <c r="J39" s="4" t="s">
        <v>32</v>
      </c>
      <c r="K39" s="4" t="s">
        <v>33</v>
      </c>
      <c r="L39" s="4" t="s">
        <v>34</v>
      </c>
      <c r="M39" s="134">
        <v>5.899</v>
      </c>
      <c r="N39" s="4" t="s">
        <v>43</v>
      </c>
      <c r="O39" s="145">
        <v>1E-3</v>
      </c>
      <c r="P39" s="145">
        <v>1.7049999999999999E-2</v>
      </c>
      <c r="R39" s="134">
        <v>720000</v>
      </c>
      <c r="S39" s="144">
        <v>1</v>
      </c>
      <c r="T39" s="147">
        <v>107.5</v>
      </c>
      <c r="U39" s="134">
        <v>774</v>
      </c>
      <c r="W39" s="4" t="s">
        <v>36</v>
      </c>
      <c r="X39" s="145">
        <v>2.0999999999999999E-5</v>
      </c>
      <c r="Y39" s="145">
        <v>6.4808068027133195E-2</v>
      </c>
      <c r="Z39" s="145">
        <v>3.4629950345365701E-2</v>
      </c>
    </row>
    <row r="40" spans="1:26" x14ac:dyDescent="0.2">
      <c r="A40" s="4">
        <v>301</v>
      </c>
      <c r="B40" s="4">
        <v>7211</v>
      </c>
      <c r="C40" s="4" t="s">
        <v>26</v>
      </c>
      <c r="D40" s="4" t="s">
        <v>108</v>
      </c>
      <c r="E40" s="4" t="s">
        <v>109</v>
      </c>
      <c r="F40" s="4" t="s">
        <v>46</v>
      </c>
      <c r="G40" s="4" t="s">
        <v>30</v>
      </c>
      <c r="H40" s="4" t="s">
        <v>30</v>
      </c>
      <c r="I40" s="4" t="s">
        <v>31</v>
      </c>
      <c r="J40" s="4" t="s">
        <v>32</v>
      </c>
      <c r="K40" s="4" t="s">
        <v>33</v>
      </c>
      <c r="L40" s="4" t="s">
        <v>34</v>
      </c>
      <c r="M40" s="134">
        <v>2.6760000000000002</v>
      </c>
      <c r="N40" s="4" t="s">
        <v>110</v>
      </c>
      <c r="O40" s="145">
        <v>2.2499999999999999E-2</v>
      </c>
      <c r="P40" s="145">
        <v>3.7280000000000001E-2</v>
      </c>
      <c r="R40" s="134">
        <v>1402000</v>
      </c>
      <c r="S40" s="144">
        <v>1</v>
      </c>
      <c r="T40" s="147">
        <v>96.78</v>
      </c>
      <c r="U40" s="134">
        <v>1356.856</v>
      </c>
      <c r="W40" s="4" t="s">
        <v>36</v>
      </c>
      <c r="X40" s="145">
        <v>4.0000000000000003E-5</v>
      </c>
      <c r="Y40" s="145">
        <v>0.11361135662506</v>
      </c>
      <c r="Z40" s="145">
        <v>6.07078062711E-2</v>
      </c>
    </row>
    <row r="41" spans="1:26" x14ac:dyDescent="0.2">
      <c r="A41" s="4">
        <v>301</v>
      </c>
      <c r="B41" s="4">
        <v>7211</v>
      </c>
      <c r="C41" s="4" t="s">
        <v>26</v>
      </c>
      <c r="D41" s="4" t="s">
        <v>111</v>
      </c>
      <c r="E41" s="4" t="s">
        <v>112</v>
      </c>
      <c r="F41" s="4" t="s">
        <v>46</v>
      </c>
      <c r="G41" s="4" t="s">
        <v>30</v>
      </c>
      <c r="H41" s="4" t="s">
        <v>30</v>
      </c>
      <c r="I41" s="4" t="s">
        <v>31</v>
      </c>
      <c r="J41" s="4" t="s">
        <v>32</v>
      </c>
      <c r="K41" s="4" t="s">
        <v>33</v>
      </c>
      <c r="L41" s="4" t="s">
        <v>34</v>
      </c>
      <c r="M41" s="134">
        <v>0.156</v>
      </c>
      <c r="N41" s="4" t="s">
        <v>113</v>
      </c>
      <c r="O41" s="145">
        <v>5.0000000000000001E-3</v>
      </c>
      <c r="P41" s="145">
        <v>4.1669999999999999E-2</v>
      </c>
      <c r="R41" s="134">
        <v>450000</v>
      </c>
      <c r="S41" s="144">
        <v>1</v>
      </c>
      <c r="T41" s="147">
        <v>99.86</v>
      </c>
      <c r="U41" s="134">
        <v>449.37</v>
      </c>
      <c r="W41" s="4" t="s">
        <v>36</v>
      </c>
      <c r="X41" s="145">
        <v>2.5000000000000001E-5</v>
      </c>
      <c r="Y41" s="145">
        <v>3.76263585650553E-2</v>
      </c>
      <c r="Z41" s="145">
        <v>2.0105504892373401E-2</v>
      </c>
    </row>
    <row r="42" spans="1:26" x14ac:dyDescent="0.2">
      <c r="A42" s="4">
        <v>301</v>
      </c>
      <c r="B42" s="4">
        <v>7211</v>
      </c>
      <c r="C42" s="4" t="s">
        <v>26</v>
      </c>
      <c r="D42" s="4" t="s">
        <v>44</v>
      </c>
      <c r="E42" s="4" t="s">
        <v>45</v>
      </c>
      <c r="F42" s="4" t="s">
        <v>46</v>
      </c>
      <c r="G42" s="4" t="s">
        <v>30</v>
      </c>
      <c r="H42" s="4" t="s">
        <v>30</v>
      </c>
      <c r="I42" s="4" t="s">
        <v>31</v>
      </c>
      <c r="J42" s="4" t="s">
        <v>32</v>
      </c>
      <c r="K42" s="4" t="s">
        <v>33</v>
      </c>
      <c r="L42" s="4" t="s">
        <v>34</v>
      </c>
      <c r="M42" s="134">
        <v>1.224</v>
      </c>
      <c r="N42" s="4" t="s">
        <v>47</v>
      </c>
      <c r="O42" s="145">
        <v>0.02</v>
      </c>
      <c r="P42" s="145">
        <v>3.7560000000000003E-2</v>
      </c>
      <c r="R42" s="134">
        <v>390000</v>
      </c>
      <c r="S42" s="144">
        <v>1</v>
      </c>
      <c r="T42" s="147">
        <v>99.41</v>
      </c>
      <c r="U42" s="134">
        <v>387.69900000000001</v>
      </c>
      <c r="W42" s="4" t="s">
        <v>36</v>
      </c>
      <c r="X42" s="145">
        <v>1.4E-5</v>
      </c>
      <c r="Y42" s="145">
        <v>3.2462562230040702E-2</v>
      </c>
      <c r="Z42" s="145">
        <v>1.7346249507684701E-2</v>
      </c>
    </row>
    <row r="43" spans="1:26" x14ac:dyDescent="0.2">
      <c r="A43" s="4">
        <v>301</v>
      </c>
      <c r="B43" s="4">
        <v>7211</v>
      </c>
      <c r="C43" s="4" t="s">
        <v>26</v>
      </c>
      <c r="D43" s="4" t="s">
        <v>48</v>
      </c>
      <c r="E43" s="4" t="s">
        <v>49</v>
      </c>
      <c r="F43" s="4" t="s">
        <v>46</v>
      </c>
      <c r="G43" s="4" t="s">
        <v>30</v>
      </c>
      <c r="H43" s="4" t="s">
        <v>30</v>
      </c>
      <c r="I43" s="4" t="s">
        <v>31</v>
      </c>
      <c r="J43" s="4" t="s">
        <v>32</v>
      </c>
      <c r="K43" s="4" t="s">
        <v>33</v>
      </c>
      <c r="L43" s="4" t="s">
        <v>34</v>
      </c>
      <c r="M43" s="134">
        <v>7.6879999999999997</v>
      </c>
      <c r="N43" s="4" t="s">
        <v>50</v>
      </c>
      <c r="O43" s="145">
        <v>0.04</v>
      </c>
      <c r="P43" s="145">
        <v>3.9109999999999999E-2</v>
      </c>
      <c r="R43" s="134">
        <v>796000</v>
      </c>
      <c r="S43" s="144">
        <v>1</v>
      </c>
      <c r="T43" s="147">
        <v>103.69</v>
      </c>
      <c r="U43" s="134">
        <v>825.37199999999996</v>
      </c>
      <c r="W43" s="4" t="s">
        <v>36</v>
      </c>
      <c r="X43" s="145">
        <v>2.1999999999999999E-5</v>
      </c>
      <c r="Y43" s="145">
        <v>6.9109548639429197E-2</v>
      </c>
      <c r="Z43" s="145">
        <v>3.6928430527694199E-2</v>
      </c>
    </row>
    <row r="44" spans="1:26" x14ac:dyDescent="0.2">
      <c r="A44" s="4">
        <v>301</v>
      </c>
      <c r="B44" s="4">
        <v>7211</v>
      </c>
      <c r="C44" s="4" t="s">
        <v>26</v>
      </c>
      <c r="D44" s="4" t="s">
        <v>51</v>
      </c>
      <c r="E44" s="4" t="s">
        <v>52</v>
      </c>
      <c r="F44" s="4" t="s">
        <v>46</v>
      </c>
      <c r="G44" s="4" t="s">
        <v>30</v>
      </c>
      <c r="H44" s="4" t="s">
        <v>30</v>
      </c>
      <c r="I44" s="4" t="s">
        <v>31</v>
      </c>
      <c r="J44" s="4" t="s">
        <v>32</v>
      </c>
      <c r="K44" s="4" t="s">
        <v>33</v>
      </c>
      <c r="L44" s="4" t="s">
        <v>34</v>
      </c>
      <c r="M44" s="134">
        <v>14.298</v>
      </c>
      <c r="N44" s="4" t="s">
        <v>53</v>
      </c>
      <c r="O44" s="145">
        <v>3.7499999999999999E-2</v>
      </c>
      <c r="P44" s="145">
        <v>4.3090000000000003E-2</v>
      </c>
      <c r="R44" s="134">
        <v>395000</v>
      </c>
      <c r="S44" s="144">
        <v>1</v>
      </c>
      <c r="T44" s="147">
        <v>95.14</v>
      </c>
      <c r="U44" s="134">
        <v>375.803</v>
      </c>
      <c r="W44" s="4" t="s">
        <v>36</v>
      </c>
      <c r="X44" s="145">
        <v>1.5E-5</v>
      </c>
      <c r="Y44" s="145">
        <v>3.1466494042378203E-2</v>
      </c>
      <c r="Z44" s="145">
        <v>1.6814004172660799E-2</v>
      </c>
    </row>
    <row r="45" spans="1:26" x14ac:dyDescent="0.2">
      <c r="A45" s="4">
        <v>301</v>
      </c>
      <c r="B45" s="4">
        <v>7211</v>
      </c>
      <c r="C45" s="4" t="s">
        <v>26</v>
      </c>
      <c r="D45" s="4" t="s">
        <v>101</v>
      </c>
      <c r="E45" s="4" t="s">
        <v>102</v>
      </c>
      <c r="F45" s="4" t="s">
        <v>46</v>
      </c>
      <c r="G45" s="4" t="s">
        <v>30</v>
      </c>
      <c r="H45" s="4" t="s">
        <v>30</v>
      </c>
      <c r="I45" s="4" t="s">
        <v>31</v>
      </c>
      <c r="J45" s="4" t="s">
        <v>32</v>
      </c>
      <c r="K45" s="4" t="s">
        <v>33</v>
      </c>
      <c r="L45" s="4" t="s">
        <v>34</v>
      </c>
      <c r="M45" s="134">
        <v>0.82699999999999996</v>
      </c>
      <c r="N45" s="4" t="s">
        <v>103</v>
      </c>
      <c r="O45" s="145">
        <v>6.25E-2</v>
      </c>
      <c r="P45" s="145">
        <v>3.8300000000000001E-2</v>
      </c>
      <c r="R45" s="134">
        <v>50000</v>
      </c>
      <c r="S45" s="144">
        <v>1</v>
      </c>
      <c r="T45" s="147">
        <v>102.98</v>
      </c>
      <c r="U45" s="134">
        <v>51.49</v>
      </c>
      <c r="W45" s="4" t="s">
        <v>36</v>
      </c>
      <c r="X45" s="145">
        <v>3.0000000000000001E-6</v>
      </c>
      <c r="Y45" s="145">
        <v>4.3113274195311201E-3</v>
      </c>
      <c r="Z45" s="145">
        <v>2.3037417871871798E-3</v>
      </c>
    </row>
    <row r="46" spans="1:26" x14ac:dyDescent="0.2">
      <c r="A46" s="4">
        <v>301</v>
      </c>
      <c r="B46" s="4">
        <v>7211</v>
      </c>
      <c r="C46" s="4" t="s">
        <v>26</v>
      </c>
      <c r="D46" s="4" t="s">
        <v>57</v>
      </c>
      <c r="E46" s="4" t="s">
        <v>58</v>
      </c>
      <c r="F46" s="4" t="s">
        <v>46</v>
      </c>
      <c r="G46" s="4" t="s">
        <v>30</v>
      </c>
      <c r="H46" s="4" t="s">
        <v>30</v>
      </c>
      <c r="I46" s="4" t="s">
        <v>31</v>
      </c>
      <c r="J46" s="4" t="s">
        <v>32</v>
      </c>
      <c r="K46" s="4" t="s">
        <v>33</v>
      </c>
      <c r="L46" s="4" t="s">
        <v>34</v>
      </c>
      <c r="M46" s="134">
        <v>10.978</v>
      </c>
      <c r="N46" s="4" t="s">
        <v>59</v>
      </c>
      <c r="O46" s="145">
        <v>5.5E-2</v>
      </c>
      <c r="P46" s="145">
        <v>4.1709999999999997E-2</v>
      </c>
      <c r="R46" s="134">
        <v>482617</v>
      </c>
      <c r="S46" s="144">
        <v>1</v>
      </c>
      <c r="T46" s="147">
        <v>120.4</v>
      </c>
      <c r="U46" s="134">
        <v>581.07100000000003</v>
      </c>
      <c r="W46" s="4" t="s">
        <v>36</v>
      </c>
      <c r="X46" s="145">
        <v>1.5E-5</v>
      </c>
      <c r="Y46" s="145">
        <v>4.8653850570968098E-2</v>
      </c>
      <c r="Z46" s="145">
        <v>2.59980042712901E-2</v>
      </c>
    </row>
    <row r="47" spans="1:26" x14ac:dyDescent="0.2">
      <c r="A47" s="4">
        <v>301</v>
      </c>
      <c r="B47" s="4">
        <v>7211</v>
      </c>
      <c r="C47" s="4" t="s">
        <v>26</v>
      </c>
      <c r="D47" s="4" t="s">
        <v>60</v>
      </c>
      <c r="E47" s="4" t="s">
        <v>61</v>
      </c>
      <c r="F47" s="4" t="s">
        <v>42</v>
      </c>
      <c r="G47" s="4" t="s">
        <v>30</v>
      </c>
      <c r="H47" s="4" t="s">
        <v>30</v>
      </c>
      <c r="I47" s="4" t="s">
        <v>31</v>
      </c>
      <c r="J47" s="4" t="s">
        <v>32</v>
      </c>
      <c r="K47" s="4" t="s">
        <v>33</v>
      </c>
      <c r="L47" s="4" t="s">
        <v>34</v>
      </c>
      <c r="M47" s="134">
        <v>3.383</v>
      </c>
      <c r="N47" s="4" t="s">
        <v>62</v>
      </c>
      <c r="O47" s="145">
        <v>5.0000000000000001E-3</v>
      </c>
      <c r="P47" s="145">
        <v>1.712E-2</v>
      </c>
      <c r="R47" s="134">
        <v>620000</v>
      </c>
      <c r="S47" s="144">
        <v>1</v>
      </c>
      <c r="T47" s="147">
        <v>113.71</v>
      </c>
      <c r="U47" s="134">
        <v>705.00199999999995</v>
      </c>
      <c r="W47" s="4" t="s">
        <v>36</v>
      </c>
      <c r="X47" s="145">
        <v>2.0999999999999999E-5</v>
      </c>
      <c r="Y47" s="145">
        <v>5.90307720610658E-2</v>
      </c>
      <c r="Z47" s="145">
        <v>3.1542873712381798E-2</v>
      </c>
    </row>
    <row r="48" spans="1:26" x14ac:dyDescent="0.2">
      <c r="A48" s="4">
        <v>301</v>
      </c>
      <c r="B48" s="4">
        <v>7211</v>
      </c>
      <c r="C48" s="4" t="s">
        <v>26</v>
      </c>
      <c r="D48" s="4" t="s">
        <v>63</v>
      </c>
      <c r="E48" s="4" t="s">
        <v>64</v>
      </c>
      <c r="F48" s="4" t="s">
        <v>42</v>
      </c>
      <c r="G48" s="4" t="s">
        <v>30</v>
      </c>
      <c r="H48" s="4" t="s">
        <v>30</v>
      </c>
      <c r="I48" s="4" t="s">
        <v>31</v>
      </c>
      <c r="J48" s="4" t="s">
        <v>32</v>
      </c>
      <c r="K48" s="4" t="s">
        <v>33</v>
      </c>
      <c r="L48" s="4" t="s">
        <v>34</v>
      </c>
      <c r="M48" s="134">
        <v>0.57799999999999996</v>
      </c>
      <c r="N48" s="4" t="s">
        <v>65</v>
      </c>
      <c r="O48" s="145">
        <v>1E-3</v>
      </c>
      <c r="P48" s="145">
        <v>2.5760000000000002E-2</v>
      </c>
      <c r="R48" s="134">
        <v>810103</v>
      </c>
      <c r="S48" s="144">
        <v>1</v>
      </c>
      <c r="T48" s="147">
        <v>116.46</v>
      </c>
      <c r="U48" s="134">
        <v>943.44600000000003</v>
      </c>
      <c r="W48" s="4" t="s">
        <v>36</v>
      </c>
      <c r="X48" s="145">
        <v>4.0000000000000003E-5</v>
      </c>
      <c r="Y48" s="145">
        <v>7.8996007175444402E-2</v>
      </c>
      <c r="Z48" s="145">
        <v>4.2211222911666901E-2</v>
      </c>
    </row>
    <row r="49" spans="1:26" x14ac:dyDescent="0.2">
      <c r="A49" s="4">
        <v>301</v>
      </c>
      <c r="B49" s="4">
        <v>7211</v>
      </c>
      <c r="C49" s="4" t="s">
        <v>26</v>
      </c>
      <c r="D49" s="4" t="s">
        <v>66</v>
      </c>
      <c r="E49" s="4" t="s">
        <v>67</v>
      </c>
      <c r="F49" s="4" t="s">
        <v>42</v>
      </c>
      <c r="G49" s="4" t="s">
        <v>30</v>
      </c>
      <c r="H49" s="4" t="s">
        <v>30</v>
      </c>
      <c r="I49" s="4" t="s">
        <v>31</v>
      </c>
      <c r="J49" s="4" t="s">
        <v>32</v>
      </c>
      <c r="K49" s="4" t="s">
        <v>33</v>
      </c>
      <c r="L49" s="4" t="s">
        <v>34</v>
      </c>
      <c r="M49" s="134">
        <v>2.8</v>
      </c>
      <c r="N49" s="4" t="s">
        <v>68</v>
      </c>
      <c r="O49" s="145">
        <v>1.0999999999999999E-2</v>
      </c>
      <c r="P49" s="145">
        <v>1.763E-2</v>
      </c>
      <c r="R49" s="134">
        <v>1520000</v>
      </c>
      <c r="S49" s="144">
        <v>1</v>
      </c>
      <c r="T49" s="147">
        <v>105.04</v>
      </c>
      <c r="U49" s="134">
        <v>1596.6079999999999</v>
      </c>
      <c r="W49" s="4" t="s">
        <v>36</v>
      </c>
      <c r="X49" s="145">
        <v>4.5000000000000003E-5</v>
      </c>
      <c r="Y49" s="145">
        <v>0.13368614971145401</v>
      </c>
      <c r="Z49" s="145">
        <v>7.1434697365650696E-2</v>
      </c>
    </row>
    <row r="50" spans="1:26" x14ac:dyDescent="0.2">
      <c r="A50" s="4">
        <v>301</v>
      </c>
      <c r="B50" s="4">
        <v>7211</v>
      </c>
      <c r="C50" s="4" t="s">
        <v>26</v>
      </c>
      <c r="D50" s="4" t="s">
        <v>69</v>
      </c>
      <c r="E50" s="4" t="s">
        <v>70</v>
      </c>
      <c r="F50" s="4" t="s">
        <v>46</v>
      </c>
      <c r="G50" s="4" t="s">
        <v>30</v>
      </c>
      <c r="H50" s="4" t="s">
        <v>30</v>
      </c>
      <c r="I50" s="4" t="s">
        <v>31</v>
      </c>
      <c r="J50" s="4" t="s">
        <v>32</v>
      </c>
      <c r="K50" s="4" t="s">
        <v>33</v>
      </c>
      <c r="L50" s="4" t="s">
        <v>34</v>
      </c>
      <c r="M50" s="134">
        <v>4.141</v>
      </c>
      <c r="N50" s="4" t="s">
        <v>71</v>
      </c>
      <c r="O50" s="145">
        <v>0.01</v>
      </c>
      <c r="P50" s="145">
        <v>3.7170000000000002E-2</v>
      </c>
      <c r="R50" s="134">
        <v>1190000</v>
      </c>
      <c r="S50" s="144">
        <v>1</v>
      </c>
      <c r="T50" s="147">
        <v>90.26</v>
      </c>
      <c r="U50" s="134">
        <v>1074.0940000000001</v>
      </c>
      <c r="W50" s="4" t="s">
        <v>36</v>
      </c>
      <c r="X50" s="145">
        <v>3.1999999999999999E-5</v>
      </c>
      <c r="Y50" s="145">
        <v>8.9935344986480106E-2</v>
      </c>
      <c r="Z50" s="145">
        <v>4.8056617424102298E-2</v>
      </c>
    </row>
    <row r="51" spans="1:26" x14ac:dyDescent="0.2">
      <c r="A51" s="4">
        <v>301</v>
      </c>
      <c r="B51" s="4">
        <v>7211</v>
      </c>
      <c r="C51" s="4" t="s">
        <v>26</v>
      </c>
      <c r="D51" s="4" t="s">
        <v>72</v>
      </c>
      <c r="E51" s="4" t="s">
        <v>73</v>
      </c>
      <c r="F51" s="4" t="s">
        <v>46</v>
      </c>
      <c r="G51" s="4" t="s">
        <v>30</v>
      </c>
      <c r="H51" s="4" t="s">
        <v>30</v>
      </c>
      <c r="I51" s="4" t="s">
        <v>31</v>
      </c>
      <c r="J51" s="4" t="s">
        <v>32</v>
      </c>
      <c r="K51" s="4" t="s">
        <v>33</v>
      </c>
      <c r="L51" s="4" t="s">
        <v>34</v>
      </c>
      <c r="M51" s="134">
        <v>6.0389999999999997</v>
      </c>
      <c r="N51" s="4" t="s">
        <v>74</v>
      </c>
      <c r="O51" s="145">
        <v>1.2999999999999999E-2</v>
      </c>
      <c r="P51" s="145">
        <v>3.7949999999999998E-2</v>
      </c>
      <c r="R51" s="134">
        <v>790000</v>
      </c>
      <c r="S51" s="144">
        <v>1</v>
      </c>
      <c r="T51" s="147">
        <v>87.06</v>
      </c>
      <c r="U51" s="134">
        <v>687.774</v>
      </c>
      <c r="W51" s="4" t="s">
        <v>36</v>
      </c>
      <c r="X51" s="145">
        <v>1.9000000000000001E-5</v>
      </c>
      <c r="Y51" s="145">
        <v>5.7588248293660799E-2</v>
      </c>
      <c r="Z51" s="145">
        <v>3.0772066497201E-2</v>
      </c>
    </row>
    <row r="52" spans="1:26" x14ac:dyDescent="0.2">
      <c r="A52" s="4">
        <v>301</v>
      </c>
      <c r="B52" s="4">
        <v>7211</v>
      </c>
      <c r="C52" s="4" t="s">
        <v>81</v>
      </c>
      <c r="D52" s="4" t="s">
        <v>82</v>
      </c>
      <c r="E52" s="4" t="s">
        <v>83</v>
      </c>
      <c r="F52" s="4" t="s">
        <v>84</v>
      </c>
      <c r="G52" s="4" t="s">
        <v>85</v>
      </c>
      <c r="H52" s="4" t="s">
        <v>86</v>
      </c>
      <c r="I52" s="4" t="s">
        <v>87</v>
      </c>
      <c r="J52" s="4" t="s">
        <v>88</v>
      </c>
      <c r="K52" s="4" t="s">
        <v>89</v>
      </c>
      <c r="L52" s="4" t="s">
        <v>90</v>
      </c>
      <c r="M52" s="134">
        <v>6.5359999999999996</v>
      </c>
      <c r="N52" s="4" t="s">
        <v>91</v>
      </c>
      <c r="O52" s="145">
        <v>3.3750000000000002E-2</v>
      </c>
      <c r="P52" s="145">
        <v>3.9699999999999999E-2</v>
      </c>
      <c r="R52" s="134">
        <v>105000</v>
      </c>
      <c r="S52" s="144">
        <v>3.19</v>
      </c>
      <c r="T52" s="147">
        <v>96.686000000000007</v>
      </c>
      <c r="U52" s="134">
        <v>323.85000000000002</v>
      </c>
      <c r="W52" s="4" t="s">
        <v>36</v>
      </c>
      <c r="X52" s="145">
        <v>9.9999999999999995E-7</v>
      </c>
      <c r="Y52" s="145">
        <v>2.7116360603043298E-2</v>
      </c>
      <c r="Z52" s="145">
        <v>1.4489526532981601E-2</v>
      </c>
    </row>
    <row r="53" spans="1:26" x14ac:dyDescent="0.2">
      <c r="A53" s="4">
        <v>301</v>
      </c>
      <c r="B53" s="4">
        <v>7211</v>
      </c>
      <c r="C53" s="4" t="s">
        <v>81</v>
      </c>
      <c r="D53" s="4" t="s">
        <v>92</v>
      </c>
      <c r="E53" s="4" t="s">
        <v>93</v>
      </c>
      <c r="F53" s="4" t="s">
        <v>84</v>
      </c>
      <c r="G53" s="4" t="s">
        <v>85</v>
      </c>
      <c r="H53" s="4" t="s">
        <v>86</v>
      </c>
      <c r="I53" s="4" t="s">
        <v>87</v>
      </c>
      <c r="J53" s="4" t="s">
        <v>88</v>
      </c>
      <c r="K53" s="4" t="s">
        <v>89</v>
      </c>
      <c r="L53" s="4" t="s">
        <v>90</v>
      </c>
      <c r="M53" s="134">
        <v>7.2910000000000004</v>
      </c>
      <c r="N53" s="4" t="s">
        <v>94</v>
      </c>
      <c r="O53" s="145">
        <v>3.875E-2</v>
      </c>
      <c r="P53" s="145">
        <v>4.0739999999999998E-2</v>
      </c>
      <c r="R53" s="134">
        <v>37500</v>
      </c>
      <c r="S53" s="144">
        <v>3.19</v>
      </c>
      <c r="T53" s="147">
        <v>100.03400000000001</v>
      </c>
      <c r="U53" s="134">
        <v>119.66500000000001</v>
      </c>
      <c r="W53" s="4" t="s">
        <v>36</v>
      </c>
      <c r="X53" s="145">
        <v>0</v>
      </c>
      <c r="Y53" s="145">
        <v>1.00197212195112E-2</v>
      </c>
      <c r="Z53" s="145">
        <v>5.3540008037395804E-3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 x14ac:dyDescent="0.2"/>
  <cols>
    <col min="1" max="36" width="11.625" style="4" customWidth="1"/>
    <col min="37" max="37" width="11.625" style="4" hidden="1" customWidth="1"/>
    <col min="38" max="16384" width="11.625" style="4" hidden="1"/>
  </cols>
  <sheetData>
    <row r="1" spans="1:36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117</v>
      </c>
      <c r="N1" s="18" t="s">
        <v>118</v>
      </c>
      <c r="O1" s="18" t="s">
        <v>9</v>
      </c>
      <c r="P1" s="18" t="s">
        <v>10</v>
      </c>
      <c r="Q1" s="18" t="s">
        <v>119</v>
      </c>
      <c r="R1" s="18" t="s">
        <v>11</v>
      </c>
      <c r="S1" s="18" t="s">
        <v>12</v>
      </c>
      <c r="T1" s="18" t="s">
        <v>120</v>
      </c>
      <c r="U1" s="18" t="s">
        <v>13</v>
      </c>
      <c r="V1" s="18" t="s">
        <v>14</v>
      </c>
      <c r="W1" s="18" t="s">
        <v>15</v>
      </c>
      <c r="X1" s="18" t="s">
        <v>121</v>
      </c>
      <c r="Y1" s="18" t="s">
        <v>122</v>
      </c>
      <c r="Z1" s="18" t="s">
        <v>17</v>
      </c>
      <c r="AA1" s="18" t="s">
        <v>18</v>
      </c>
      <c r="AB1" s="18" t="s">
        <v>19</v>
      </c>
      <c r="AC1" s="18" t="s">
        <v>16</v>
      </c>
      <c r="AD1" s="18" t="s">
        <v>20</v>
      </c>
      <c r="AE1" s="18" t="s">
        <v>21</v>
      </c>
      <c r="AF1" s="18" t="s">
        <v>123</v>
      </c>
      <c r="AG1" s="18" t="s">
        <v>22</v>
      </c>
      <c r="AH1" s="18" t="s">
        <v>23</v>
      </c>
      <c r="AI1" s="18" t="s">
        <v>24</v>
      </c>
      <c r="AJ1" s="18" t="s">
        <v>25</v>
      </c>
    </row>
    <row r="2" spans="1:36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17"/>
      <c r="Q2" s="17"/>
      <c r="R2" s="17"/>
      <c r="S2" s="17"/>
      <c r="T2" s="19"/>
      <c r="U2" s="17"/>
      <c r="V2" s="17"/>
      <c r="X2" s="17"/>
      <c r="Y2" s="17"/>
      <c r="Z2" s="17"/>
      <c r="AA2" s="17"/>
      <c r="AB2" s="17"/>
      <c r="AC2" s="17"/>
      <c r="AD2" s="17"/>
      <c r="AE2" s="17"/>
      <c r="AG2" s="17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85"/>
  <sheetViews>
    <sheetView rightToLeft="1" topLeftCell="P136" zoomScaleNormal="100" workbookViewId="0">
      <selection activeCell="AI175" sqref="AI175"/>
    </sheetView>
  </sheetViews>
  <sheetFormatPr defaultColWidth="0" defaultRowHeight="14.25" x14ac:dyDescent="0.2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37" width="11.625" style="2" hidden="1" customWidth="1"/>
    <col min="38" max="16384" width="11.625" style="2" hidden="1"/>
  </cols>
  <sheetData>
    <row r="1" spans="1:36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124</v>
      </c>
      <c r="M1" s="18" t="s">
        <v>8</v>
      </c>
      <c r="N1" s="18" t="s">
        <v>117</v>
      </c>
      <c r="O1" s="18" t="s">
        <v>118</v>
      </c>
      <c r="P1" s="18" t="s">
        <v>9</v>
      </c>
      <c r="Q1" s="18" t="s">
        <v>10</v>
      </c>
      <c r="R1" s="18" t="s">
        <v>119</v>
      </c>
      <c r="S1" s="18" t="s">
        <v>11</v>
      </c>
      <c r="T1" s="18" t="s">
        <v>12</v>
      </c>
      <c r="U1" s="18" t="s">
        <v>13</v>
      </c>
      <c r="V1" s="142" t="s">
        <v>14</v>
      </c>
      <c r="W1" s="142" t="s">
        <v>15</v>
      </c>
      <c r="X1" s="18" t="s">
        <v>121</v>
      </c>
      <c r="Y1" s="18" t="s">
        <v>122</v>
      </c>
      <c r="Z1" s="18" t="s">
        <v>17</v>
      </c>
      <c r="AA1" s="140" t="s">
        <v>18</v>
      </c>
      <c r="AB1" s="146" t="s">
        <v>19</v>
      </c>
      <c r="AC1" s="18" t="s">
        <v>16</v>
      </c>
      <c r="AD1" s="18" t="s">
        <v>20</v>
      </c>
      <c r="AE1" s="18" t="s">
        <v>21</v>
      </c>
      <c r="AF1" s="18" t="s">
        <v>123</v>
      </c>
      <c r="AG1" s="18" t="s">
        <v>22</v>
      </c>
      <c r="AH1" s="142" t="s">
        <v>23</v>
      </c>
      <c r="AI1" s="142" t="s">
        <v>24</v>
      </c>
      <c r="AJ1" s="142" t="s">
        <v>25</v>
      </c>
    </row>
    <row r="2" spans="1:36" x14ac:dyDescent="0.2">
      <c r="A2" s="2">
        <v>301</v>
      </c>
      <c r="B2" s="19">
        <v>7209</v>
      </c>
      <c r="C2" s="19" t="s">
        <v>125</v>
      </c>
      <c r="D2" s="19" t="s">
        <v>126</v>
      </c>
      <c r="E2" s="17" t="s">
        <v>127</v>
      </c>
      <c r="F2" s="19" t="s">
        <v>128</v>
      </c>
      <c r="G2" s="19" t="s">
        <v>129</v>
      </c>
      <c r="H2" s="17" t="s">
        <v>130</v>
      </c>
      <c r="I2" s="24" t="s">
        <v>131</v>
      </c>
      <c r="J2" s="17" t="s">
        <v>30</v>
      </c>
      <c r="K2" s="17" t="s">
        <v>30</v>
      </c>
      <c r="L2" s="19" t="s">
        <v>132</v>
      </c>
      <c r="M2" s="17" t="s">
        <v>31</v>
      </c>
      <c r="N2" s="19" t="s">
        <v>133</v>
      </c>
      <c r="O2" s="19" t="s">
        <v>134</v>
      </c>
      <c r="P2" s="19" t="s">
        <v>135</v>
      </c>
      <c r="Q2" s="19" t="s">
        <v>136</v>
      </c>
      <c r="R2" s="19" t="s">
        <v>137</v>
      </c>
      <c r="S2" s="17" t="s">
        <v>34</v>
      </c>
      <c r="T2" s="135">
        <v>5.7190000000000003</v>
      </c>
      <c r="U2" s="19" t="s">
        <v>138</v>
      </c>
      <c r="V2" s="149">
        <v>5.1299999999999998E-2</v>
      </c>
      <c r="W2" s="149">
        <v>4.5629999999999997E-2</v>
      </c>
      <c r="X2" s="17" t="s">
        <v>139</v>
      </c>
      <c r="Y2" s="17" t="s">
        <v>134</v>
      </c>
      <c r="Z2" s="135">
        <v>25000</v>
      </c>
      <c r="AA2" s="148">
        <v>1</v>
      </c>
      <c r="AB2" s="150">
        <v>104.92</v>
      </c>
      <c r="AC2" s="19"/>
      <c r="AD2" s="135">
        <v>26.23</v>
      </c>
      <c r="AE2" s="19"/>
      <c r="AF2" s="24"/>
      <c r="AG2" s="17" t="s">
        <v>36</v>
      </c>
      <c r="AH2" s="143">
        <v>7.2999999999999999E-5</v>
      </c>
      <c r="AI2" s="143">
        <v>7.3424580327509101E-3</v>
      </c>
      <c r="AJ2" s="143">
        <v>1.0796893477696E-3</v>
      </c>
    </row>
    <row r="3" spans="1:36" x14ac:dyDescent="0.2">
      <c r="A3" s="19">
        <v>301</v>
      </c>
      <c r="B3" s="19">
        <v>7209</v>
      </c>
      <c r="C3" s="19" t="s">
        <v>140</v>
      </c>
      <c r="D3" s="19" t="s">
        <v>141</v>
      </c>
      <c r="E3" s="17" t="s">
        <v>127</v>
      </c>
      <c r="F3" s="19" t="s">
        <v>142</v>
      </c>
      <c r="G3" s="19" t="s">
        <v>143</v>
      </c>
      <c r="H3" s="17" t="s">
        <v>130</v>
      </c>
      <c r="I3" s="19" t="s">
        <v>144</v>
      </c>
      <c r="J3" s="17" t="s">
        <v>30</v>
      </c>
      <c r="K3" s="17" t="s">
        <v>30</v>
      </c>
      <c r="L3" s="19" t="s">
        <v>132</v>
      </c>
      <c r="M3" s="17" t="s">
        <v>31</v>
      </c>
      <c r="N3" s="19" t="s">
        <v>145</v>
      </c>
      <c r="O3" s="19" t="s">
        <v>134</v>
      </c>
      <c r="P3" s="19" t="s">
        <v>146</v>
      </c>
      <c r="Q3" s="19" t="s">
        <v>147</v>
      </c>
      <c r="R3" s="19" t="s">
        <v>137</v>
      </c>
      <c r="S3" s="17" t="s">
        <v>34</v>
      </c>
      <c r="T3" s="135">
        <v>1.5149999999999999</v>
      </c>
      <c r="U3" s="19" t="s">
        <v>148</v>
      </c>
      <c r="V3" s="149">
        <v>2.3400000000000001E-2</v>
      </c>
      <c r="W3" s="149">
        <v>2.6200000000000001E-2</v>
      </c>
      <c r="X3" s="17" t="s">
        <v>139</v>
      </c>
      <c r="Y3" s="17" t="s">
        <v>134</v>
      </c>
      <c r="Z3" s="135">
        <v>39372.199999999997</v>
      </c>
      <c r="AA3" s="148">
        <v>1</v>
      </c>
      <c r="AB3" s="150">
        <v>119.52</v>
      </c>
      <c r="AC3" s="19"/>
      <c r="AD3" s="135">
        <v>47.058</v>
      </c>
      <c r="AE3" s="19"/>
      <c r="AG3" s="17" t="s">
        <v>36</v>
      </c>
      <c r="AH3" s="143">
        <v>2.4000000000000001E-5</v>
      </c>
      <c r="AI3" s="143">
        <v>1.3172658997443199E-2</v>
      </c>
      <c r="AJ3" s="143">
        <v>1.9370052287533801E-3</v>
      </c>
    </row>
    <row r="4" spans="1:36" x14ac:dyDescent="0.2">
      <c r="A4" s="19">
        <v>301</v>
      </c>
      <c r="B4" s="19">
        <v>7209</v>
      </c>
      <c r="C4" s="19" t="s">
        <v>149</v>
      </c>
      <c r="D4" s="19" t="s">
        <v>150</v>
      </c>
      <c r="E4" s="17" t="s">
        <v>127</v>
      </c>
      <c r="F4" s="19" t="s">
        <v>151</v>
      </c>
      <c r="G4" s="19" t="s">
        <v>152</v>
      </c>
      <c r="H4" s="17" t="s">
        <v>130</v>
      </c>
      <c r="I4" s="19" t="s">
        <v>144</v>
      </c>
      <c r="J4" s="17" t="s">
        <v>30</v>
      </c>
      <c r="K4" s="17" t="s">
        <v>30</v>
      </c>
      <c r="L4" s="19" t="s">
        <v>132</v>
      </c>
      <c r="M4" s="17" t="s">
        <v>31</v>
      </c>
      <c r="N4" s="19" t="s">
        <v>153</v>
      </c>
      <c r="O4" s="19" t="s">
        <v>134</v>
      </c>
      <c r="P4" s="19" t="s">
        <v>154</v>
      </c>
      <c r="Q4" s="19" t="s">
        <v>147</v>
      </c>
      <c r="R4" s="19" t="s">
        <v>137</v>
      </c>
      <c r="S4" s="17" t="s">
        <v>34</v>
      </c>
      <c r="T4" s="135">
        <v>1.2150000000000001</v>
      </c>
      <c r="U4" s="19" t="s">
        <v>155</v>
      </c>
      <c r="V4" s="149">
        <v>3.2000000000000001E-2</v>
      </c>
      <c r="W4" s="149">
        <v>2.9610000000000001E-2</v>
      </c>
      <c r="X4" s="17" t="s">
        <v>139</v>
      </c>
      <c r="Y4" s="17" t="s">
        <v>134</v>
      </c>
      <c r="Z4" s="135">
        <v>8500</v>
      </c>
      <c r="AA4" s="148">
        <v>1</v>
      </c>
      <c r="AB4" s="150">
        <v>110.32</v>
      </c>
      <c r="AC4" s="19"/>
      <c r="AD4" s="135">
        <v>9.3770000000000007</v>
      </c>
      <c r="AE4" s="19"/>
      <c r="AG4" s="17" t="s">
        <v>36</v>
      </c>
      <c r="AH4" s="143">
        <v>1.5E-5</v>
      </c>
      <c r="AI4" s="143">
        <v>2.62492174855935E-3</v>
      </c>
      <c r="AJ4" s="143">
        <v>3.8598791276801603E-4</v>
      </c>
    </row>
    <row r="5" spans="1:36" x14ac:dyDescent="0.2">
      <c r="A5" s="19">
        <v>301</v>
      </c>
      <c r="B5" s="19">
        <v>7209</v>
      </c>
      <c r="C5" s="19" t="s">
        <v>149</v>
      </c>
      <c r="D5" s="19" t="s">
        <v>150</v>
      </c>
      <c r="E5" s="17" t="s">
        <v>127</v>
      </c>
      <c r="F5" s="19" t="s">
        <v>156</v>
      </c>
      <c r="G5" s="19" t="s">
        <v>157</v>
      </c>
      <c r="H5" s="17" t="s">
        <v>130</v>
      </c>
      <c r="I5" s="19" t="s">
        <v>131</v>
      </c>
      <c r="J5" s="17" t="s">
        <v>30</v>
      </c>
      <c r="K5" s="17" t="s">
        <v>30</v>
      </c>
      <c r="L5" s="19" t="s">
        <v>132</v>
      </c>
      <c r="M5" s="17" t="s">
        <v>31</v>
      </c>
      <c r="N5" s="19" t="s">
        <v>153</v>
      </c>
      <c r="O5" s="19" t="s">
        <v>134</v>
      </c>
      <c r="P5" s="19" t="s">
        <v>154</v>
      </c>
      <c r="Q5" s="19" t="s">
        <v>147</v>
      </c>
      <c r="R5" s="19" t="s">
        <v>137</v>
      </c>
      <c r="S5" s="17" t="s">
        <v>34</v>
      </c>
      <c r="T5" s="135">
        <v>1.2909999999999999</v>
      </c>
      <c r="U5" s="19" t="s">
        <v>158</v>
      </c>
      <c r="V5" s="149">
        <v>5.7000000000000002E-2</v>
      </c>
      <c r="W5" s="149">
        <v>4.7969999999999999E-2</v>
      </c>
      <c r="X5" s="17" t="s">
        <v>139</v>
      </c>
      <c r="Y5" s="17" t="s">
        <v>134</v>
      </c>
      <c r="Z5" s="135">
        <v>8500</v>
      </c>
      <c r="AA5" s="148">
        <v>1</v>
      </c>
      <c r="AB5" s="150">
        <v>101.45</v>
      </c>
      <c r="AC5" s="19"/>
      <c r="AD5" s="135">
        <v>8.6229999999999993</v>
      </c>
      <c r="AE5" s="19"/>
      <c r="AG5" s="17" t="s">
        <v>36</v>
      </c>
      <c r="AH5" s="143">
        <v>1.2999999999999999E-5</v>
      </c>
      <c r="AI5" s="143">
        <v>2.4138715680869002E-3</v>
      </c>
      <c r="AJ5" s="143">
        <v>3.5495353290713598E-4</v>
      </c>
    </row>
    <row r="6" spans="1:36" x14ac:dyDescent="0.2">
      <c r="A6" s="19">
        <v>301</v>
      </c>
      <c r="B6" s="19">
        <v>7209</v>
      </c>
      <c r="C6" s="19" t="s">
        <v>159</v>
      </c>
      <c r="D6" s="19" t="s">
        <v>160</v>
      </c>
      <c r="E6" s="17" t="s">
        <v>127</v>
      </c>
      <c r="F6" s="19" t="s">
        <v>161</v>
      </c>
      <c r="G6" s="19" t="s">
        <v>162</v>
      </c>
      <c r="H6" s="17" t="s">
        <v>130</v>
      </c>
      <c r="I6" s="19" t="s">
        <v>144</v>
      </c>
      <c r="J6" s="17" t="s">
        <v>30</v>
      </c>
      <c r="K6" s="17" t="s">
        <v>30</v>
      </c>
      <c r="L6" s="19" t="s">
        <v>132</v>
      </c>
      <c r="M6" s="17" t="s">
        <v>31</v>
      </c>
      <c r="N6" s="19" t="s">
        <v>153</v>
      </c>
      <c r="O6" s="19" t="s">
        <v>134</v>
      </c>
      <c r="P6" s="19" t="s">
        <v>154</v>
      </c>
      <c r="Q6" s="19" t="s">
        <v>147</v>
      </c>
      <c r="R6" s="19" t="s">
        <v>137</v>
      </c>
      <c r="S6" s="17" t="s">
        <v>34</v>
      </c>
      <c r="T6" s="135">
        <v>2.1589999999999998</v>
      </c>
      <c r="U6" s="19" t="s">
        <v>163</v>
      </c>
      <c r="V6" s="149">
        <v>3.2300000000000002E-2</v>
      </c>
      <c r="W6" s="149">
        <v>2.5850000000000001E-2</v>
      </c>
      <c r="X6" s="17" t="s">
        <v>139</v>
      </c>
      <c r="Y6" s="17" t="s">
        <v>134</v>
      </c>
      <c r="Z6" s="133">
        <v>11560</v>
      </c>
      <c r="AA6" s="141">
        <v>1</v>
      </c>
      <c r="AB6" s="151">
        <v>111.83</v>
      </c>
      <c r="AC6" s="19"/>
      <c r="AD6" s="133">
        <v>12.928000000000001</v>
      </c>
      <c r="AG6" s="2" t="s">
        <v>36</v>
      </c>
      <c r="AH6" s="143">
        <v>2.8E-5</v>
      </c>
      <c r="AI6" s="143">
        <v>3.61875633459294E-3</v>
      </c>
      <c r="AJ6" s="143">
        <v>5.3212870256881995E-4</v>
      </c>
    </row>
    <row r="7" spans="1:36" x14ac:dyDescent="0.2">
      <c r="A7" s="19">
        <v>301</v>
      </c>
      <c r="B7" s="19">
        <v>7209</v>
      </c>
      <c r="C7" s="19" t="s">
        <v>164</v>
      </c>
      <c r="D7" s="19" t="s">
        <v>165</v>
      </c>
      <c r="E7" s="17" t="s">
        <v>127</v>
      </c>
      <c r="F7" s="19" t="s">
        <v>166</v>
      </c>
      <c r="G7" s="19" t="s">
        <v>167</v>
      </c>
      <c r="H7" s="17" t="s">
        <v>130</v>
      </c>
      <c r="I7" s="19" t="s">
        <v>144</v>
      </c>
      <c r="J7" s="17" t="s">
        <v>30</v>
      </c>
      <c r="K7" s="17" t="s">
        <v>30</v>
      </c>
      <c r="L7" s="19" t="s">
        <v>132</v>
      </c>
      <c r="M7" s="17" t="s">
        <v>31</v>
      </c>
      <c r="N7" s="19" t="s">
        <v>145</v>
      </c>
      <c r="O7" s="19" t="s">
        <v>134</v>
      </c>
      <c r="P7" s="19" t="s">
        <v>168</v>
      </c>
      <c r="Q7" s="19" t="s">
        <v>147</v>
      </c>
      <c r="R7" s="19" t="s">
        <v>137</v>
      </c>
      <c r="S7" s="17" t="s">
        <v>34</v>
      </c>
      <c r="T7" s="135">
        <v>5.9720000000000004</v>
      </c>
      <c r="U7" s="19" t="s">
        <v>169</v>
      </c>
      <c r="V7" s="149">
        <v>2.5600000000000001E-2</v>
      </c>
      <c r="W7" s="149">
        <v>2.802E-2</v>
      </c>
      <c r="X7" s="17" t="s">
        <v>139</v>
      </c>
      <c r="Y7" s="17" t="s">
        <v>134</v>
      </c>
      <c r="Z7" s="133">
        <v>20000</v>
      </c>
      <c r="AA7" s="141">
        <v>1</v>
      </c>
      <c r="AB7" s="151">
        <v>110.8</v>
      </c>
      <c r="AC7" s="19"/>
      <c r="AD7" s="133">
        <v>22.16</v>
      </c>
      <c r="AG7" s="2" t="s">
        <v>36</v>
      </c>
      <c r="AH7" s="143">
        <v>1.9000000000000001E-5</v>
      </c>
      <c r="AI7" s="143">
        <v>6.2031593597316097E-3</v>
      </c>
      <c r="AJ7" s="143">
        <v>9.1215844249234598E-4</v>
      </c>
    </row>
    <row r="8" spans="1:36" x14ac:dyDescent="0.2">
      <c r="A8" s="19">
        <v>301</v>
      </c>
      <c r="B8" s="19">
        <v>7209</v>
      </c>
      <c r="C8" s="19" t="s">
        <v>164</v>
      </c>
      <c r="D8" s="19" t="s">
        <v>165</v>
      </c>
      <c r="E8" s="17" t="s">
        <v>127</v>
      </c>
      <c r="F8" s="19" t="s">
        <v>170</v>
      </c>
      <c r="G8" s="19" t="s">
        <v>171</v>
      </c>
      <c r="H8" s="17" t="s">
        <v>130</v>
      </c>
      <c r="I8" s="19" t="s">
        <v>131</v>
      </c>
      <c r="J8" s="17" t="s">
        <v>30</v>
      </c>
      <c r="K8" s="17" t="s">
        <v>30</v>
      </c>
      <c r="L8" s="19" t="s">
        <v>132</v>
      </c>
      <c r="M8" s="17" t="s">
        <v>31</v>
      </c>
      <c r="N8" s="19" t="s">
        <v>145</v>
      </c>
      <c r="O8" s="19" t="s">
        <v>134</v>
      </c>
      <c r="P8" s="19" t="s">
        <v>168</v>
      </c>
      <c r="Q8" s="19" t="s">
        <v>147</v>
      </c>
      <c r="R8" s="19" t="s">
        <v>137</v>
      </c>
      <c r="S8" s="17" t="s">
        <v>34</v>
      </c>
      <c r="T8" s="135">
        <v>3.2090000000000001</v>
      </c>
      <c r="U8" s="19" t="s">
        <v>172</v>
      </c>
      <c r="V8" s="149">
        <v>2.41E-2</v>
      </c>
      <c r="W8" s="149">
        <v>4.478E-2</v>
      </c>
      <c r="X8" s="17" t="s">
        <v>139</v>
      </c>
      <c r="Y8" s="17" t="s">
        <v>134</v>
      </c>
      <c r="Z8" s="135">
        <v>70100</v>
      </c>
      <c r="AA8" s="148">
        <v>1</v>
      </c>
      <c r="AB8" s="150">
        <v>95.65</v>
      </c>
      <c r="AC8" s="19"/>
      <c r="AD8" s="135">
        <v>67.051000000000002</v>
      </c>
      <c r="AE8" s="19"/>
      <c r="AG8" s="17" t="s">
        <v>36</v>
      </c>
      <c r="AH8" s="143">
        <v>3.4E-5</v>
      </c>
      <c r="AI8" s="143">
        <v>1.8769217830486799E-2</v>
      </c>
      <c r="AJ8" s="143">
        <v>2.75996464224275E-3</v>
      </c>
    </row>
    <row r="9" spans="1:36" x14ac:dyDescent="0.2">
      <c r="A9" s="19">
        <v>301</v>
      </c>
      <c r="B9" s="19">
        <v>7209</v>
      </c>
      <c r="C9" s="19" t="s">
        <v>173</v>
      </c>
      <c r="D9" s="19" t="s">
        <v>174</v>
      </c>
      <c r="E9" s="17" t="s">
        <v>127</v>
      </c>
      <c r="F9" s="19" t="s">
        <v>175</v>
      </c>
      <c r="G9" s="19" t="s">
        <v>176</v>
      </c>
      <c r="H9" s="17" t="s">
        <v>130</v>
      </c>
      <c r="I9" s="19" t="s">
        <v>131</v>
      </c>
      <c r="J9" s="17" t="s">
        <v>30</v>
      </c>
      <c r="K9" s="17" t="s">
        <v>30</v>
      </c>
      <c r="L9" s="19" t="s">
        <v>132</v>
      </c>
      <c r="M9" s="17" t="s">
        <v>31</v>
      </c>
      <c r="N9" s="19" t="s">
        <v>177</v>
      </c>
      <c r="O9" s="19" t="s">
        <v>134</v>
      </c>
      <c r="P9" s="19" t="s">
        <v>154</v>
      </c>
      <c r="Q9" s="19" t="s">
        <v>147</v>
      </c>
      <c r="R9" s="19" t="s">
        <v>137</v>
      </c>
      <c r="S9" s="17" t="s">
        <v>34</v>
      </c>
      <c r="T9" s="135">
        <v>2.3180000000000001</v>
      </c>
      <c r="U9" s="19" t="s">
        <v>178</v>
      </c>
      <c r="V9" s="149">
        <v>0.04</v>
      </c>
      <c r="W9" s="149">
        <v>4.5150000000000003E-2</v>
      </c>
      <c r="X9" s="17" t="s">
        <v>139</v>
      </c>
      <c r="Y9" s="17" t="s">
        <v>134</v>
      </c>
      <c r="Z9" s="135">
        <v>30642.86</v>
      </c>
      <c r="AA9" s="148">
        <v>1</v>
      </c>
      <c r="AB9" s="150">
        <v>100.82</v>
      </c>
      <c r="AC9" s="19"/>
      <c r="AD9" s="135">
        <v>30.893999999999998</v>
      </c>
      <c r="AE9" s="19"/>
      <c r="AG9" s="17" t="s">
        <v>36</v>
      </c>
      <c r="AH9" s="143">
        <v>5.3000000000000001E-5</v>
      </c>
      <c r="AI9" s="143">
        <v>8.6480695251467694E-3</v>
      </c>
      <c r="AJ9" s="143">
        <v>1.2716761203704901E-3</v>
      </c>
    </row>
    <row r="10" spans="1:36" x14ac:dyDescent="0.2">
      <c r="A10" s="19">
        <v>301</v>
      </c>
      <c r="B10" s="19">
        <v>7209</v>
      </c>
      <c r="C10" s="19" t="s">
        <v>179</v>
      </c>
      <c r="D10" s="19" t="s">
        <v>180</v>
      </c>
      <c r="E10" s="17" t="s">
        <v>127</v>
      </c>
      <c r="F10" s="19" t="s">
        <v>181</v>
      </c>
      <c r="G10" s="19" t="s">
        <v>182</v>
      </c>
      <c r="H10" s="17" t="s">
        <v>130</v>
      </c>
      <c r="I10" s="19" t="s">
        <v>144</v>
      </c>
      <c r="J10" s="17" t="s">
        <v>30</v>
      </c>
      <c r="K10" s="17" t="s">
        <v>30</v>
      </c>
      <c r="L10" s="19" t="s">
        <v>132</v>
      </c>
      <c r="M10" s="17" t="s">
        <v>31</v>
      </c>
      <c r="N10" s="19" t="s">
        <v>145</v>
      </c>
      <c r="O10" s="19" t="s">
        <v>134</v>
      </c>
      <c r="P10" s="19" t="s">
        <v>146</v>
      </c>
      <c r="Q10" s="19" t="s">
        <v>147</v>
      </c>
      <c r="R10" s="19" t="s">
        <v>137</v>
      </c>
      <c r="S10" s="17" t="s">
        <v>34</v>
      </c>
      <c r="T10" s="135">
        <v>1.462</v>
      </c>
      <c r="U10" s="19" t="s">
        <v>183</v>
      </c>
      <c r="V10" s="149">
        <v>3.2000000000000001E-2</v>
      </c>
      <c r="W10" s="149">
        <v>2.6120000000000001E-2</v>
      </c>
      <c r="X10" s="17" t="s">
        <v>139</v>
      </c>
      <c r="Y10" s="17" t="s">
        <v>134</v>
      </c>
      <c r="Z10" s="135">
        <v>19687.5</v>
      </c>
      <c r="AA10" s="148">
        <v>1</v>
      </c>
      <c r="AB10" s="150">
        <v>120.58</v>
      </c>
      <c r="AC10" s="19"/>
      <c r="AD10" s="135">
        <v>23.739000000000001</v>
      </c>
      <c r="AE10" s="19"/>
      <c r="AG10" s="17" t="s">
        <v>36</v>
      </c>
      <c r="AH10" s="143">
        <v>4.8000000000000001E-5</v>
      </c>
      <c r="AI10" s="143">
        <v>6.6452149428271002E-3</v>
      </c>
      <c r="AJ10" s="143">
        <v>9.7716156570549508E-4</v>
      </c>
    </row>
    <row r="11" spans="1:36" x14ac:dyDescent="0.2">
      <c r="A11" s="19">
        <v>301</v>
      </c>
      <c r="B11" s="19">
        <v>7209</v>
      </c>
      <c r="C11" s="19" t="s">
        <v>179</v>
      </c>
      <c r="D11" s="19" t="s">
        <v>180</v>
      </c>
      <c r="E11" s="17" t="s">
        <v>127</v>
      </c>
      <c r="F11" s="19" t="s">
        <v>184</v>
      </c>
      <c r="G11" s="19" t="s">
        <v>185</v>
      </c>
      <c r="H11" s="17" t="s">
        <v>130</v>
      </c>
      <c r="I11" s="19" t="s">
        <v>144</v>
      </c>
      <c r="J11" s="17" t="s">
        <v>30</v>
      </c>
      <c r="K11" s="17" t="s">
        <v>30</v>
      </c>
      <c r="L11" s="19" t="s">
        <v>132</v>
      </c>
      <c r="M11" s="17" t="s">
        <v>31</v>
      </c>
      <c r="N11" s="19" t="s">
        <v>145</v>
      </c>
      <c r="O11" s="19" t="s">
        <v>134</v>
      </c>
      <c r="P11" s="19" t="s">
        <v>146</v>
      </c>
      <c r="Q11" s="19" t="s">
        <v>147</v>
      </c>
      <c r="R11" s="19" t="s">
        <v>137</v>
      </c>
      <c r="S11" s="17" t="s">
        <v>34</v>
      </c>
      <c r="T11" s="135">
        <v>2.3809999999999998</v>
      </c>
      <c r="U11" s="19" t="s">
        <v>186</v>
      </c>
      <c r="V11" s="149">
        <v>1.14E-2</v>
      </c>
      <c r="W11" s="149">
        <v>2.46E-2</v>
      </c>
      <c r="X11" s="17" t="s">
        <v>139</v>
      </c>
      <c r="Y11" s="17" t="s">
        <v>134</v>
      </c>
      <c r="Z11" s="135">
        <v>54000</v>
      </c>
      <c r="AA11" s="148">
        <v>1</v>
      </c>
      <c r="AB11" s="150">
        <v>112.98</v>
      </c>
      <c r="AC11" s="19"/>
      <c r="AD11" s="135">
        <v>61.009</v>
      </c>
      <c r="AE11" s="19"/>
      <c r="AG11" s="17" t="s">
        <v>36</v>
      </c>
      <c r="AH11" s="143">
        <v>2.5000000000000001E-5</v>
      </c>
      <c r="AI11" s="143">
        <v>1.7078059115962899E-2</v>
      </c>
      <c r="AJ11" s="143">
        <v>2.5112841538675098E-3</v>
      </c>
    </row>
    <row r="12" spans="1:36" x14ac:dyDescent="0.2">
      <c r="A12" s="19">
        <v>301</v>
      </c>
      <c r="B12" s="19">
        <v>7209</v>
      </c>
      <c r="C12" s="19" t="s">
        <v>179</v>
      </c>
      <c r="D12" s="19" t="s">
        <v>180</v>
      </c>
      <c r="E12" s="17" t="s">
        <v>127</v>
      </c>
      <c r="F12" s="19" t="s">
        <v>187</v>
      </c>
      <c r="G12" s="19" t="s">
        <v>188</v>
      </c>
      <c r="H12" s="17" t="s">
        <v>130</v>
      </c>
      <c r="I12" s="19" t="s">
        <v>144</v>
      </c>
      <c r="J12" s="17" t="s">
        <v>30</v>
      </c>
      <c r="K12" s="17" t="s">
        <v>30</v>
      </c>
      <c r="L12" s="19" t="s">
        <v>132</v>
      </c>
      <c r="M12" s="17" t="s">
        <v>31</v>
      </c>
      <c r="N12" s="19" t="s">
        <v>145</v>
      </c>
      <c r="O12" s="19" t="s">
        <v>134</v>
      </c>
      <c r="P12" s="19" t="s">
        <v>146</v>
      </c>
      <c r="Q12" s="19" t="s">
        <v>147</v>
      </c>
      <c r="R12" s="19" t="s">
        <v>137</v>
      </c>
      <c r="S12" s="17" t="s">
        <v>34</v>
      </c>
      <c r="T12" s="135">
        <v>4.4160000000000004</v>
      </c>
      <c r="U12" s="19" t="s">
        <v>189</v>
      </c>
      <c r="V12" s="149">
        <v>9.1999999999999998E-3</v>
      </c>
      <c r="W12" s="149">
        <v>2.4930000000000001E-2</v>
      </c>
      <c r="X12" s="17" t="s">
        <v>139</v>
      </c>
      <c r="Y12" s="17" t="s">
        <v>134</v>
      </c>
      <c r="Z12" s="135">
        <v>52000</v>
      </c>
      <c r="AA12" s="148">
        <v>1</v>
      </c>
      <c r="AB12" s="150">
        <v>110.35</v>
      </c>
      <c r="AC12" s="135">
        <v>0.56499999999999995</v>
      </c>
      <c r="AD12" s="135">
        <v>57.947000000000003</v>
      </c>
      <c r="AE12" s="19"/>
      <c r="AG12" s="17" t="s">
        <v>36</v>
      </c>
      <c r="AH12" s="143">
        <v>2.0000000000000002E-5</v>
      </c>
      <c r="AI12" s="143">
        <v>1.6220981799734299E-2</v>
      </c>
      <c r="AJ12" s="143">
        <v>2.3852531647329E-3</v>
      </c>
    </row>
    <row r="13" spans="1:36" x14ac:dyDescent="0.2">
      <c r="A13" s="19">
        <v>301</v>
      </c>
      <c r="B13" s="19">
        <v>7209</v>
      </c>
      <c r="C13" s="19" t="s">
        <v>190</v>
      </c>
      <c r="D13" s="19" t="s">
        <v>191</v>
      </c>
      <c r="E13" s="17" t="s">
        <v>127</v>
      </c>
      <c r="F13" s="19" t="s">
        <v>192</v>
      </c>
      <c r="G13" s="19" t="s">
        <v>193</v>
      </c>
      <c r="H13" s="17" t="s">
        <v>130</v>
      </c>
      <c r="I13" s="19" t="s">
        <v>131</v>
      </c>
      <c r="J13" s="17" t="s">
        <v>30</v>
      </c>
      <c r="K13" s="17" t="s">
        <v>86</v>
      </c>
      <c r="L13" s="19" t="s">
        <v>132</v>
      </c>
      <c r="M13" s="17" t="s">
        <v>31</v>
      </c>
      <c r="N13" s="19" t="s">
        <v>194</v>
      </c>
      <c r="O13" s="19" t="s">
        <v>134</v>
      </c>
      <c r="P13" s="19" t="s">
        <v>195</v>
      </c>
      <c r="Q13" s="19" t="s">
        <v>147</v>
      </c>
      <c r="R13" s="19" t="s">
        <v>137</v>
      </c>
      <c r="S13" s="17" t="s">
        <v>34</v>
      </c>
      <c r="T13" s="135">
        <v>0.65700000000000003</v>
      </c>
      <c r="U13" s="19" t="s">
        <v>196</v>
      </c>
      <c r="V13" s="149">
        <v>3.4500000000000003E-2</v>
      </c>
      <c r="W13" s="149">
        <v>4.8649999999999999E-2</v>
      </c>
      <c r="X13" s="17" t="s">
        <v>139</v>
      </c>
      <c r="Y13" s="17" t="s">
        <v>134</v>
      </c>
      <c r="Z13" s="135">
        <v>37470.589999999997</v>
      </c>
      <c r="AA13" s="148">
        <v>1</v>
      </c>
      <c r="AB13" s="150">
        <v>100.27</v>
      </c>
      <c r="AC13" s="19"/>
      <c r="AD13" s="135">
        <v>37.572000000000003</v>
      </c>
      <c r="AE13" s="19"/>
      <c r="AG13" s="17" t="s">
        <v>36</v>
      </c>
      <c r="AH13" s="143">
        <v>6.7000000000000002E-5</v>
      </c>
      <c r="AI13" s="143">
        <v>1.05173112989198E-2</v>
      </c>
      <c r="AJ13" s="143">
        <v>1.54654325921508E-3</v>
      </c>
    </row>
    <row r="14" spans="1:36" x14ac:dyDescent="0.2">
      <c r="A14" s="19">
        <v>301</v>
      </c>
      <c r="B14" s="19">
        <v>7209</v>
      </c>
      <c r="C14" s="19" t="s">
        <v>190</v>
      </c>
      <c r="D14" s="19" t="s">
        <v>191</v>
      </c>
      <c r="E14" s="17" t="s">
        <v>127</v>
      </c>
      <c r="F14" s="19" t="s">
        <v>197</v>
      </c>
      <c r="G14" s="19" t="s">
        <v>198</v>
      </c>
      <c r="H14" s="17" t="s">
        <v>130</v>
      </c>
      <c r="I14" s="19" t="s">
        <v>131</v>
      </c>
      <c r="J14" s="17" t="s">
        <v>30</v>
      </c>
      <c r="K14" s="17" t="s">
        <v>86</v>
      </c>
      <c r="L14" s="19" t="s">
        <v>132</v>
      </c>
      <c r="M14" s="17" t="s">
        <v>31</v>
      </c>
      <c r="N14" s="19" t="s">
        <v>194</v>
      </c>
      <c r="O14" s="19" t="s">
        <v>134</v>
      </c>
      <c r="P14" s="19" t="s">
        <v>195</v>
      </c>
      <c r="Q14" s="19" t="s">
        <v>147</v>
      </c>
      <c r="R14" s="19" t="s">
        <v>137</v>
      </c>
      <c r="S14" s="17" t="s">
        <v>34</v>
      </c>
      <c r="T14" s="135">
        <v>2.5739999999999998</v>
      </c>
      <c r="U14" s="19" t="s">
        <v>199</v>
      </c>
      <c r="V14" s="149">
        <v>1.4999999999999999E-2</v>
      </c>
      <c r="W14" s="149">
        <v>4.546E-2</v>
      </c>
      <c r="X14" s="17" t="s">
        <v>139</v>
      </c>
      <c r="Y14" s="17" t="s">
        <v>134</v>
      </c>
      <c r="Z14" s="135">
        <v>21000</v>
      </c>
      <c r="AA14" s="148">
        <v>1</v>
      </c>
      <c r="AB14" s="150">
        <v>93.1</v>
      </c>
      <c r="AC14" s="19"/>
      <c r="AD14" s="135">
        <v>19.550999999999998</v>
      </c>
      <c r="AE14" s="19"/>
      <c r="AG14" s="17" t="s">
        <v>36</v>
      </c>
      <c r="AH14" s="143">
        <v>1.8E-5</v>
      </c>
      <c r="AI14" s="143">
        <v>5.4728325199509299E-3</v>
      </c>
      <c r="AJ14" s="143">
        <v>8.0476578109963195E-4</v>
      </c>
    </row>
    <row r="15" spans="1:36" x14ac:dyDescent="0.2">
      <c r="A15" s="19">
        <v>301</v>
      </c>
      <c r="B15" s="19">
        <v>7209</v>
      </c>
      <c r="C15" s="19" t="s">
        <v>140</v>
      </c>
      <c r="D15" s="19" t="s">
        <v>141</v>
      </c>
      <c r="E15" s="17" t="s">
        <v>127</v>
      </c>
      <c r="F15" s="19" t="s">
        <v>200</v>
      </c>
      <c r="G15" s="19" t="s">
        <v>201</v>
      </c>
      <c r="H15" s="17" t="s">
        <v>130</v>
      </c>
      <c r="I15" s="19" t="s">
        <v>144</v>
      </c>
      <c r="J15" s="17" t="s">
        <v>30</v>
      </c>
      <c r="K15" s="17" t="s">
        <v>30</v>
      </c>
      <c r="L15" s="19" t="s">
        <v>132</v>
      </c>
      <c r="M15" s="17" t="s">
        <v>31</v>
      </c>
      <c r="N15" s="19" t="s">
        <v>145</v>
      </c>
      <c r="O15" s="19" t="s">
        <v>134</v>
      </c>
      <c r="P15" s="19" t="s">
        <v>146</v>
      </c>
      <c r="Q15" s="19" t="s">
        <v>147</v>
      </c>
      <c r="R15" s="19" t="s">
        <v>137</v>
      </c>
      <c r="S15" s="17" t="s">
        <v>34</v>
      </c>
      <c r="T15" s="135">
        <v>4.6390000000000002</v>
      </c>
      <c r="U15" s="19" t="s">
        <v>202</v>
      </c>
      <c r="V15" s="149">
        <v>6.4999999999999997E-3</v>
      </c>
      <c r="W15" s="149">
        <v>2.487E-2</v>
      </c>
      <c r="X15" s="17" t="s">
        <v>139</v>
      </c>
      <c r="Y15" s="17" t="s">
        <v>134</v>
      </c>
      <c r="Z15" s="135">
        <v>45289.05</v>
      </c>
      <c r="AA15" s="148">
        <v>1</v>
      </c>
      <c r="AB15" s="150">
        <v>107.91</v>
      </c>
      <c r="AC15" s="19"/>
      <c r="AD15" s="135">
        <v>48.871000000000002</v>
      </c>
      <c r="AE15" s="19"/>
      <c r="AG15" s="17" t="s">
        <v>36</v>
      </c>
      <c r="AH15" s="143">
        <v>2.1999999999999999E-5</v>
      </c>
      <c r="AI15" s="143">
        <v>1.36803776298719E-2</v>
      </c>
      <c r="AJ15" s="143">
        <v>2.0116639325079302E-3</v>
      </c>
    </row>
    <row r="16" spans="1:36" x14ac:dyDescent="0.2">
      <c r="A16" s="19">
        <v>301</v>
      </c>
      <c r="B16" s="19">
        <v>7209</v>
      </c>
      <c r="C16" s="19" t="s">
        <v>203</v>
      </c>
      <c r="D16" s="19" t="s">
        <v>204</v>
      </c>
      <c r="E16" s="17" t="s">
        <v>127</v>
      </c>
      <c r="F16" s="19" t="s">
        <v>205</v>
      </c>
      <c r="G16" s="19" t="s">
        <v>206</v>
      </c>
      <c r="H16" s="17" t="s">
        <v>130</v>
      </c>
      <c r="I16" s="19" t="s">
        <v>131</v>
      </c>
      <c r="J16" s="17" t="s">
        <v>30</v>
      </c>
      <c r="K16" s="17" t="s">
        <v>30</v>
      </c>
      <c r="L16" s="19" t="s">
        <v>132</v>
      </c>
      <c r="M16" s="17" t="s">
        <v>31</v>
      </c>
      <c r="N16" s="19" t="s">
        <v>207</v>
      </c>
      <c r="O16" s="19" t="s">
        <v>134</v>
      </c>
      <c r="P16" s="19" t="s">
        <v>154</v>
      </c>
      <c r="Q16" s="19" t="s">
        <v>147</v>
      </c>
      <c r="R16" s="19" t="s">
        <v>137</v>
      </c>
      <c r="S16" s="17" t="s">
        <v>34</v>
      </c>
      <c r="T16" s="135">
        <v>2.2160000000000002</v>
      </c>
      <c r="U16" s="19" t="s">
        <v>208</v>
      </c>
      <c r="V16" s="149">
        <v>0.05</v>
      </c>
      <c r="W16" s="149">
        <v>4.7800000000000002E-2</v>
      </c>
      <c r="X16" s="17" t="s">
        <v>139</v>
      </c>
      <c r="Y16" s="17" t="s">
        <v>134</v>
      </c>
      <c r="Z16" s="135">
        <v>30315.79</v>
      </c>
      <c r="AA16" s="148">
        <v>1</v>
      </c>
      <c r="AB16" s="150">
        <v>101.94</v>
      </c>
      <c r="AC16" s="19"/>
      <c r="AD16" s="135">
        <v>30.904</v>
      </c>
      <c r="AE16" s="19"/>
      <c r="AG16" s="17" t="s">
        <v>36</v>
      </c>
      <c r="AH16" s="143">
        <v>3.1000000000000001E-5</v>
      </c>
      <c r="AI16" s="143">
        <v>8.65080856543274E-3</v>
      </c>
      <c r="AJ16" s="143">
        <v>1.27207888911724E-3</v>
      </c>
    </row>
    <row r="17" spans="1:36" x14ac:dyDescent="0.2">
      <c r="A17" s="19">
        <v>301</v>
      </c>
      <c r="B17" s="19">
        <v>7209</v>
      </c>
      <c r="C17" s="19" t="s">
        <v>209</v>
      </c>
      <c r="D17" s="19" t="s">
        <v>210</v>
      </c>
      <c r="E17" s="17" t="s">
        <v>127</v>
      </c>
      <c r="F17" s="19" t="s">
        <v>211</v>
      </c>
      <c r="G17" s="19" t="s">
        <v>212</v>
      </c>
      <c r="H17" s="17" t="s">
        <v>130</v>
      </c>
      <c r="I17" s="19" t="s">
        <v>144</v>
      </c>
      <c r="J17" s="17" t="s">
        <v>30</v>
      </c>
      <c r="K17" s="17" t="s">
        <v>30</v>
      </c>
      <c r="L17" s="19" t="s">
        <v>132</v>
      </c>
      <c r="M17" s="17" t="s">
        <v>31</v>
      </c>
      <c r="N17" s="19" t="s">
        <v>145</v>
      </c>
      <c r="O17" s="19" t="s">
        <v>134</v>
      </c>
      <c r="P17" s="19" t="s">
        <v>213</v>
      </c>
      <c r="Q17" s="19" t="s">
        <v>136</v>
      </c>
      <c r="R17" s="19" t="s">
        <v>137</v>
      </c>
      <c r="S17" s="17" t="s">
        <v>34</v>
      </c>
      <c r="T17" s="135">
        <v>3.2749999999999999</v>
      </c>
      <c r="U17" s="19" t="s">
        <v>214</v>
      </c>
      <c r="V17" s="149">
        <v>1.17E-2</v>
      </c>
      <c r="W17" s="149">
        <v>2.503E-2</v>
      </c>
      <c r="X17" s="17" t="s">
        <v>139</v>
      </c>
      <c r="Y17" s="17" t="s">
        <v>134</v>
      </c>
      <c r="Z17" s="135">
        <v>17640</v>
      </c>
      <c r="AA17" s="148">
        <v>1</v>
      </c>
      <c r="AB17" s="150">
        <v>112.88</v>
      </c>
      <c r="AC17" s="19"/>
      <c r="AD17" s="135">
        <v>19.911999999999999</v>
      </c>
      <c r="AE17" s="19"/>
      <c r="AG17" s="17" t="s">
        <v>36</v>
      </c>
      <c r="AH17" s="143">
        <v>2.5999999999999998E-5</v>
      </c>
      <c r="AI17" s="143">
        <v>5.5738947505449199E-3</v>
      </c>
      <c r="AJ17" s="143">
        <v>8.1962671913256996E-4</v>
      </c>
    </row>
    <row r="18" spans="1:36" x14ac:dyDescent="0.2">
      <c r="A18" s="19">
        <v>301</v>
      </c>
      <c r="B18" s="19">
        <v>7209</v>
      </c>
      <c r="C18" s="19" t="s">
        <v>209</v>
      </c>
      <c r="D18" s="19" t="s">
        <v>210</v>
      </c>
      <c r="E18" s="17" t="s">
        <v>127</v>
      </c>
      <c r="F18" s="19" t="s">
        <v>215</v>
      </c>
      <c r="G18" s="19" t="s">
        <v>216</v>
      </c>
      <c r="H18" s="17" t="s">
        <v>130</v>
      </c>
      <c r="I18" s="19" t="s">
        <v>144</v>
      </c>
      <c r="J18" s="17" t="s">
        <v>30</v>
      </c>
      <c r="K18" s="17" t="s">
        <v>30</v>
      </c>
      <c r="L18" s="19" t="s">
        <v>132</v>
      </c>
      <c r="M18" s="17" t="s">
        <v>31</v>
      </c>
      <c r="N18" s="19" t="s">
        <v>145</v>
      </c>
      <c r="O18" s="19" t="s">
        <v>134</v>
      </c>
      <c r="P18" s="19" t="s">
        <v>168</v>
      </c>
      <c r="Q18" s="19" t="s">
        <v>147</v>
      </c>
      <c r="R18" s="19" t="s">
        <v>137</v>
      </c>
      <c r="S18" s="17" t="s">
        <v>34</v>
      </c>
      <c r="T18" s="135">
        <v>4.4950000000000001</v>
      </c>
      <c r="U18" s="19" t="s">
        <v>217</v>
      </c>
      <c r="V18" s="149">
        <v>1.8700000000000001E-2</v>
      </c>
      <c r="W18" s="149">
        <v>2.6079999999999999E-2</v>
      </c>
      <c r="X18" s="17" t="s">
        <v>139</v>
      </c>
      <c r="Y18" s="17" t="s">
        <v>134</v>
      </c>
      <c r="Z18" s="135">
        <v>28536.14</v>
      </c>
      <c r="AA18" s="148">
        <v>1</v>
      </c>
      <c r="AB18" s="150">
        <v>109.95</v>
      </c>
      <c r="AC18" s="19"/>
      <c r="AD18" s="135">
        <v>31.375</v>
      </c>
      <c r="AE18" s="19"/>
      <c r="AG18" s="17" t="s">
        <v>36</v>
      </c>
      <c r="AH18" s="143">
        <v>2.9E-5</v>
      </c>
      <c r="AI18" s="143">
        <v>8.7828131413721592E-3</v>
      </c>
      <c r="AJ18" s="143">
        <v>1.29148981851757E-3</v>
      </c>
    </row>
    <row r="19" spans="1:36" x14ac:dyDescent="0.2">
      <c r="A19" s="19">
        <v>301</v>
      </c>
      <c r="B19" s="19">
        <v>7209</v>
      </c>
      <c r="C19" s="19" t="s">
        <v>218</v>
      </c>
      <c r="D19" s="19" t="s">
        <v>219</v>
      </c>
      <c r="E19" s="17" t="s">
        <v>127</v>
      </c>
      <c r="F19" s="19" t="s">
        <v>220</v>
      </c>
      <c r="G19" s="19" t="s">
        <v>221</v>
      </c>
      <c r="H19" s="17" t="s">
        <v>130</v>
      </c>
      <c r="I19" s="19" t="s">
        <v>131</v>
      </c>
      <c r="J19" s="17" t="s">
        <v>30</v>
      </c>
      <c r="K19" s="17" t="s">
        <v>30</v>
      </c>
      <c r="L19" s="19" t="s">
        <v>132</v>
      </c>
      <c r="M19" s="17" t="s">
        <v>31</v>
      </c>
      <c r="N19" s="19" t="s">
        <v>207</v>
      </c>
      <c r="O19" s="19" t="s">
        <v>134</v>
      </c>
      <c r="P19" s="19" t="s">
        <v>222</v>
      </c>
      <c r="Q19" s="19" t="s">
        <v>136</v>
      </c>
      <c r="R19" s="19" t="s">
        <v>137</v>
      </c>
      <c r="S19" s="17" t="s">
        <v>34</v>
      </c>
      <c r="T19" s="135">
        <v>2.3479999999999999</v>
      </c>
      <c r="U19" s="19" t="s">
        <v>223</v>
      </c>
      <c r="V19" s="149">
        <v>7.2499999999999995E-2</v>
      </c>
      <c r="W19" s="149">
        <v>5.8560000000000001E-2</v>
      </c>
      <c r="X19" s="17" t="s">
        <v>139</v>
      </c>
      <c r="Y19" s="17" t="s">
        <v>134</v>
      </c>
      <c r="Z19" s="135">
        <v>69600</v>
      </c>
      <c r="AA19" s="148">
        <v>1</v>
      </c>
      <c r="AB19" s="150">
        <v>105.31</v>
      </c>
      <c r="AC19" s="19"/>
      <c r="AD19" s="135">
        <v>73.296000000000006</v>
      </c>
      <c r="AE19" s="19"/>
      <c r="AG19" s="17" t="s">
        <v>36</v>
      </c>
      <c r="AH19" s="143">
        <v>1.0900000000000001E-4</v>
      </c>
      <c r="AI19" s="143">
        <v>2.0517386266815998E-2</v>
      </c>
      <c r="AJ19" s="143">
        <v>3.0170282618633901E-3</v>
      </c>
    </row>
    <row r="20" spans="1:36" x14ac:dyDescent="0.2">
      <c r="A20" s="2">
        <v>301</v>
      </c>
      <c r="B20" s="2">
        <v>7209</v>
      </c>
      <c r="C20" s="2" t="s">
        <v>224</v>
      </c>
      <c r="D20" s="2" t="s">
        <v>225</v>
      </c>
      <c r="E20" s="17" t="s">
        <v>127</v>
      </c>
      <c r="F20" s="2" t="s">
        <v>226</v>
      </c>
      <c r="G20" s="2" t="s">
        <v>227</v>
      </c>
      <c r="H20" s="17" t="s">
        <v>130</v>
      </c>
      <c r="I20" s="19" t="s">
        <v>144</v>
      </c>
      <c r="J20" s="17" t="s">
        <v>30</v>
      </c>
      <c r="K20" s="17" t="s">
        <v>30</v>
      </c>
      <c r="L20" s="19" t="s">
        <v>132</v>
      </c>
      <c r="M20" s="17" t="s">
        <v>31</v>
      </c>
      <c r="N20" s="19" t="s">
        <v>145</v>
      </c>
      <c r="O20" s="19" t="s">
        <v>134</v>
      </c>
      <c r="P20" s="2" t="s">
        <v>146</v>
      </c>
      <c r="Q20" s="19" t="s">
        <v>147</v>
      </c>
      <c r="R20" s="19" t="s">
        <v>137</v>
      </c>
      <c r="S20" s="2" t="s">
        <v>34</v>
      </c>
      <c r="T20" s="133">
        <v>3.524</v>
      </c>
      <c r="U20" s="2" t="s">
        <v>228</v>
      </c>
      <c r="V20" s="143">
        <v>5.0000000000000001E-3</v>
      </c>
      <c r="W20" s="143">
        <v>2.462E-2</v>
      </c>
      <c r="X20" s="17" t="s">
        <v>139</v>
      </c>
      <c r="Y20" s="17" t="s">
        <v>134</v>
      </c>
      <c r="Z20" s="133">
        <v>5198.82</v>
      </c>
      <c r="AA20" s="141">
        <v>1</v>
      </c>
      <c r="AB20" s="151">
        <v>109.85</v>
      </c>
      <c r="AD20" s="133">
        <v>5.7110000000000003</v>
      </c>
      <c r="AG20" s="2" t="s">
        <v>36</v>
      </c>
      <c r="AH20" s="143">
        <v>3.9999999999999998E-6</v>
      </c>
      <c r="AI20" s="143">
        <v>1.5986302424820401E-3</v>
      </c>
      <c r="AJ20" s="143">
        <v>2.35074417331537E-4</v>
      </c>
    </row>
    <row r="21" spans="1:36" x14ac:dyDescent="0.2">
      <c r="A21" s="2">
        <v>301</v>
      </c>
      <c r="B21" s="2">
        <v>7209</v>
      </c>
      <c r="C21" s="2" t="s">
        <v>224</v>
      </c>
      <c r="D21" s="2" t="s">
        <v>225</v>
      </c>
      <c r="E21" s="4" t="s">
        <v>127</v>
      </c>
      <c r="F21" s="2" t="s">
        <v>229</v>
      </c>
      <c r="G21" s="2" t="s">
        <v>230</v>
      </c>
      <c r="H21" s="4" t="s">
        <v>130</v>
      </c>
      <c r="I21" s="2" t="s">
        <v>144</v>
      </c>
      <c r="J21" s="2" t="s">
        <v>30</v>
      </c>
      <c r="K21" s="2" t="s">
        <v>30</v>
      </c>
      <c r="L21" s="2" t="s">
        <v>132</v>
      </c>
      <c r="M21" s="4" t="s">
        <v>31</v>
      </c>
      <c r="N21" s="2" t="s">
        <v>145</v>
      </c>
      <c r="O21" s="2" t="s">
        <v>134</v>
      </c>
      <c r="P21" s="2" t="s">
        <v>146</v>
      </c>
      <c r="Q21" s="2" t="s">
        <v>147</v>
      </c>
      <c r="R21" s="2" t="s">
        <v>137</v>
      </c>
      <c r="S21" s="2" t="s">
        <v>34</v>
      </c>
      <c r="T21" s="133">
        <v>3.9870000000000001</v>
      </c>
      <c r="U21" s="2" t="s">
        <v>231</v>
      </c>
      <c r="V21" s="143">
        <v>5.8999999999999999E-3</v>
      </c>
      <c r="W21" s="143">
        <v>2.513E-2</v>
      </c>
      <c r="X21" s="4" t="s">
        <v>139</v>
      </c>
      <c r="Y21" s="4" t="s">
        <v>134</v>
      </c>
      <c r="Z21" s="133">
        <v>39000</v>
      </c>
      <c r="AA21" s="141">
        <v>1</v>
      </c>
      <c r="AB21" s="151">
        <v>106.15</v>
      </c>
      <c r="AD21" s="133">
        <v>41.398000000000003</v>
      </c>
      <c r="AG21" s="2" t="s">
        <v>36</v>
      </c>
      <c r="AH21" s="143">
        <v>2.8E-5</v>
      </c>
      <c r="AI21" s="143">
        <v>1.1588515015967899E-2</v>
      </c>
      <c r="AJ21" s="143">
        <v>1.7040609784079099E-3</v>
      </c>
    </row>
    <row r="22" spans="1:36" x14ac:dyDescent="0.2">
      <c r="A22" s="2">
        <v>301</v>
      </c>
      <c r="B22" s="2">
        <v>7209</v>
      </c>
      <c r="C22" s="2" t="s">
        <v>232</v>
      </c>
      <c r="D22" s="2" t="s">
        <v>233</v>
      </c>
      <c r="E22" s="4" t="s">
        <v>127</v>
      </c>
      <c r="F22" s="2" t="s">
        <v>234</v>
      </c>
      <c r="G22" s="2" t="s">
        <v>235</v>
      </c>
      <c r="H22" s="4" t="s">
        <v>130</v>
      </c>
      <c r="I22" s="2" t="s">
        <v>144</v>
      </c>
      <c r="J22" s="2" t="s">
        <v>30</v>
      </c>
      <c r="K22" s="2" t="s">
        <v>236</v>
      </c>
      <c r="L22" s="2" t="s">
        <v>132</v>
      </c>
      <c r="M22" s="4" t="s">
        <v>31</v>
      </c>
      <c r="N22" s="2" t="s">
        <v>237</v>
      </c>
      <c r="O22" s="2" t="s">
        <v>134</v>
      </c>
      <c r="P22" s="2" t="s">
        <v>238</v>
      </c>
      <c r="Q22" s="2" t="s">
        <v>147</v>
      </c>
      <c r="R22" s="2" t="s">
        <v>137</v>
      </c>
      <c r="S22" s="2" t="s">
        <v>34</v>
      </c>
      <c r="T22" s="133">
        <v>2.0089999999999999</v>
      </c>
      <c r="U22" s="2" t="s">
        <v>239</v>
      </c>
      <c r="V22" s="143">
        <v>3.2800000000000003E-2</v>
      </c>
      <c r="W22" s="143">
        <v>6.7849999999999994E-2</v>
      </c>
      <c r="X22" s="4" t="s">
        <v>139</v>
      </c>
      <c r="Y22" s="4" t="s">
        <v>134</v>
      </c>
      <c r="Z22" s="133">
        <v>31250</v>
      </c>
      <c r="AA22" s="141">
        <v>1</v>
      </c>
      <c r="AB22" s="151">
        <v>111.77</v>
      </c>
      <c r="AD22" s="133">
        <v>34.927999999999997</v>
      </c>
      <c r="AG22" s="2" t="s">
        <v>36</v>
      </c>
      <c r="AH22" s="143">
        <v>2.1999999999999999E-5</v>
      </c>
      <c r="AI22" s="143">
        <v>9.7772890573838301E-3</v>
      </c>
      <c r="AJ22" s="143">
        <v>1.4377249142228301E-3</v>
      </c>
    </row>
    <row r="23" spans="1:36" x14ac:dyDescent="0.2">
      <c r="A23" s="2">
        <v>301</v>
      </c>
      <c r="B23" s="2">
        <v>7209</v>
      </c>
      <c r="C23" s="2" t="s">
        <v>232</v>
      </c>
      <c r="D23" s="2" t="s">
        <v>233</v>
      </c>
      <c r="E23" s="4" t="s">
        <v>127</v>
      </c>
      <c r="F23" s="2" t="s">
        <v>240</v>
      </c>
      <c r="G23" s="2" t="s">
        <v>241</v>
      </c>
      <c r="H23" s="4" t="s">
        <v>130</v>
      </c>
      <c r="I23" s="2" t="s">
        <v>144</v>
      </c>
      <c r="J23" s="2" t="s">
        <v>30</v>
      </c>
      <c r="K23" s="2" t="s">
        <v>236</v>
      </c>
      <c r="L23" s="2" t="s">
        <v>132</v>
      </c>
      <c r="M23" s="2" t="s">
        <v>31</v>
      </c>
      <c r="N23" s="2" t="s">
        <v>237</v>
      </c>
      <c r="O23" s="2" t="s">
        <v>134</v>
      </c>
      <c r="P23" s="2" t="s">
        <v>238</v>
      </c>
      <c r="Q23" s="2" t="s">
        <v>147</v>
      </c>
      <c r="R23" s="2" t="s">
        <v>137</v>
      </c>
      <c r="S23" s="2" t="s">
        <v>34</v>
      </c>
      <c r="T23" s="133">
        <v>4.4260000000000002</v>
      </c>
      <c r="U23" s="2" t="s">
        <v>242</v>
      </c>
      <c r="V23" s="143">
        <v>1.7899999999999999E-2</v>
      </c>
      <c r="W23" s="143">
        <v>6.9959999999999994E-2</v>
      </c>
      <c r="X23" s="4" t="s">
        <v>139</v>
      </c>
      <c r="Y23" s="4" t="s">
        <v>134</v>
      </c>
      <c r="Z23" s="133">
        <v>30000</v>
      </c>
      <c r="AA23" s="141">
        <v>1</v>
      </c>
      <c r="AB23" s="151">
        <v>94.3</v>
      </c>
      <c r="AD23" s="133">
        <v>28.29</v>
      </c>
      <c r="AG23" s="2" t="s">
        <v>36</v>
      </c>
      <c r="AH23" s="143">
        <v>1.8E-5</v>
      </c>
      <c r="AI23" s="143">
        <v>7.9191055183577292E-3</v>
      </c>
      <c r="AJ23" s="143">
        <v>1.16448386002295E-3</v>
      </c>
    </row>
    <row r="24" spans="1:36" x14ac:dyDescent="0.2">
      <c r="A24" s="2">
        <v>301</v>
      </c>
      <c r="B24" s="2">
        <v>7209</v>
      </c>
      <c r="C24" s="2" t="s">
        <v>243</v>
      </c>
      <c r="D24" s="2" t="s">
        <v>244</v>
      </c>
      <c r="E24" s="4" t="s">
        <v>127</v>
      </c>
      <c r="F24" s="2" t="s">
        <v>245</v>
      </c>
      <c r="G24" s="2" t="s">
        <v>246</v>
      </c>
      <c r="H24" s="2" t="s">
        <v>130</v>
      </c>
      <c r="I24" s="2" t="s">
        <v>144</v>
      </c>
      <c r="J24" s="2" t="s">
        <v>30</v>
      </c>
      <c r="K24" s="2" t="s">
        <v>30</v>
      </c>
      <c r="L24" s="2" t="s">
        <v>132</v>
      </c>
      <c r="M24" s="2" t="s">
        <v>31</v>
      </c>
      <c r="N24" s="2" t="s">
        <v>247</v>
      </c>
      <c r="O24" s="2" t="s">
        <v>134</v>
      </c>
      <c r="P24" s="2" t="s">
        <v>248</v>
      </c>
      <c r="Q24" s="2" t="s">
        <v>147</v>
      </c>
      <c r="R24" s="2" t="s">
        <v>137</v>
      </c>
      <c r="S24" s="2" t="s">
        <v>34</v>
      </c>
      <c r="T24" s="133">
        <v>3.2749999999999999</v>
      </c>
      <c r="U24" s="2" t="s">
        <v>249</v>
      </c>
      <c r="V24" s="143">
        <v>2E-3</v>
      </c>
      <c r="W24" s="143">
        <v>2.2429999999999999E-2</v>
      </c>
      <c r="X24" s="4" t="s">
        <v>139</v>
      </c>
      <c r="Y24" s="4" t="s">
        <v>134</v>
      </c>
      <c r="Z24" s="133">
        <v>57832.28</v>
      </c>
      <c r="AA24" s="141">
        <v>1</v>
      </c>
      <c r="AB24" s="151">
        <v>107.7</v>
      </c>
      <c r="AD24" s="133">
        <v>62.284999999999997</v>
      </c>
      <c r="AG24" s="2" t="s">
        <v>36</v>
      </c>
      <c r="AH24" s="143">
        <v>1.8E-5</v>
      </c>
      <c r="AI24" s="143">
        <v>1.7435290990425002E-2</v>
      </c>
      <c r="AJ24" s="143">
        <v>2.5638141714474701E-3</v>
      </c>
    </row>
    <row r="25" spans="1:36" x14ac:dyDescent="0.2">
      <c r="A25" s="2">
        <v>301</v>
      </c>
      <c r="B25" s="2">
        <v>7209</v>
      </c>
      <c r="C25" s="2" t="s">
        <v>243</v>
      </c>
      <c r="D25" s="2" t="s">
        <v>244</v>
      </c>
      <c r="E25" s="4" t="s">
        <v>127</v>
      </c>
      <c r="F25" s="2" t="s">
        <v>250</v>
      </c>
      <c r="G25" s="2" t="s">
        <v>251</v>
      </c>
      <c r="H25" s="2" t="s">
        <v>130</v>
      </c>
      <c r="I25" s="2" t="s">
        <v>144</v>
      </c>
      <c r="J25" s="2" t="s">
        <v>30</v>
      </c>
      <c r="K25" s="2" t="s">
        <v>30</v>
      </c>
      <c r="L25" s="2" t="s">
        <v>132</v>
      </c>
      <c r="M25" s="2" t="s">
        <v>31</v>
      </c>
      <c r="N25" s="2" t="s">
        <v>247</v>
      </c>
      <c r="O25" s="2" t="s">
        <v>134</v>
      </c>
      <c r="P25" s="2" t="s">
        <v>248</v>
      </c>
      <c r="Q25" s="2" t="s">
        <v>147</v>
      </c>
      <c r="R25" s="2" t="s">
        <v>137</v>
      </c>
      <c r="S25" s="2" t="s">
        <v>34</v>
      </c>
      <c r="T25" s="133">
        <v>4.34</v>
      </c>
      <c r="U25" s="2" t="s">
        <v>252</v>
      </c>
      <c r="V25" s="143">
        <v>2.4E-2</v>
      </c>
      <c r="W25" s="143">
        <v>2.281E-2</v>
      </c>
      <c r="X25" s="4" t="s">
        <v>139</v>
      </c>
      <c r="Y25" s="4" t="s">
        <v>134</v>
      </c>
      <c r="Z25" s="133">
        <v>50000</v>
      </c>
      <c r="AA25" s="141">
        <v>1</v>
      </c>
      <c r="AB25" s="151">
        <v>105.25</v>
      </c>
      <c r="AD25" s="133">
        <v>52.625</v>
      </c>
      <c r="AG25" s="2" t="s">
        <v>36</v>
      </c>
      <c r="AH25" s="143">
        <v>1.2E-5</v>
      </c>
      <c r="AI25" s="143">
        <v>1.47311038495431E-2</v>
      </c>
      <c r="AJ25" s="143">
        <v>2.1661704889963801E-3</v>
      </c>
    </row>
    <row r="26" spans="1:36" x14ac:dyDescent="0.2">
      <c r="A26" s="2">
        <v>301</v>
      </c>
      <c r="B26" s="2">
        <v>7209</v>
      </c>
      <c r="C26" s="2" t="s">
        <v>243</v>
      </c>
      <c r="D26" s="2" t="s">
        <v>244</v>
      </c>
      <c r="E26" s="4" t="s">
        <v>127</v>
      </c>
      <c r="F26" s="2" t="s">
        <v>253</v>
      </c>
      <c r="G26" s="2" t="s">
        <v>254</v>
      </c>
      <c r="H26" s="2" t="s">
        <v>130</v>
      </c>
      <c r="I26" s="2" t="s">
        <v>131</v>
      </c>
      <c r="J26" s="2" t="s">
        <v>30</v>
      </c>
      <c r="K26" s="2" t="s">
        <v>30</v>
      </c>
      <c r="L26" s="2" t="s">
        <v>132</v>
      </c>
      <c r="M26" s="2" t="s">
        <v>31</v>
      </c>
      <c r="N26" s="2" t="s">
        <v>247</v>
      </c>
      <c r="O26" s="2" t="s">
        <v>134</v>
      </c>
      <c r="P26" s="2" t="s">
        <v>248</v>
      </c>
      <c r="Q26" s="2" t="s">
        <v>147</v>
      </c>
      <c r="R26" s="2" t="s">
        <v>137</v>
      </c>
      <c r="S26" s="2" t="s">
        <v>34</v>
      </c>
      <c r="T26" s="133">
        <v>2.8</v>
      </c>
      <c r="U26" s="2" t="s">
        <v>255</v>
      </c>
      <c r="V26" s="143">
        <v>2.6800000000000001E-2</v>
      </c>
      <c r="W26" s="143">
        <v>4.0969999999999999E-2</v>
      </c>
      <c r="X26" s="4" t="s">
        <v>139</v>
      </c>
      <c r="Y26" s="4" t="s">
        <v>134</v>
      </c>
      <c r="Z26" s="133">
        <v>42868.9</v>
      </c>
      <c r="AA26" s="141">
        <v>1</v>
      </c>
      <c r="AB26" s="151">
        <v>96.4</v>
      </c>
      <c r="AD26" s="133">
        <v>41.326000000000001</v>
      </c>
      <c r="AG26" s="2" t="s">
        <v>36</v>
      </c>
      <c r="AH26" s="143">
        <v>1.8E-5</v>
      </c>
      <c r="AI26" s="143">
        <v>1.15681138997495E-2</v>
      </c>
      <c r="AJ26" s="143">
        <v>1.70106104735411E-3</v>
      </c>
    </row>
    <row r="27" spans="1:36" x14ac:dyDescent="0.2">
      <c r="A27" s="2">
        <v>301</v>
      </c>
      <c r="B27" s="2">
        <v>7209</v>
      </c>
      <c r="C27" s="2" t="s">
        <v>243</v>
      </c>
      <c r="D27" s="2" t="s">
        <v>244</v>
      </c>
      <c r="E27" s="4" t="s">
        <v>127</v>
      </c>
      <c r="F27" s="2" t="s">
        <v>256</v>
      </c>
      <c r="G27" s="2" t="s">
        <v>257</v>
      </c>
      <c r="H27" s="2" t="s">
        <v>130</v>
      </c>
      <c r="I27" s="2" t="s">
        <v>144</v>
      </c>
      <c r="J27" s="2" t="s">
        <v>30</v>
      </c>
      <c r="K27" s="2" t="s">
        <v>30</v>
      </c>
      <c r="L27" s="2" t="s">
        <v>132</v>
      </c>
      <c r="M27" s="2" t="s">
        <v>31</v>
      </c>
      <c r="N27" s="2" t="s">
        <v>247</v>
      </c>
      <c r="O27" s="2" t="s">
        <v>134</v>
      </c>
      <c r="P27" s="2" t="s">
        <v>168</v>
      </c>
      <c r="Q27" s="2" t="s">
        <v>147</v>
      </c>
      <c r="R27" s="2" t="s">
        <v>137</v>
      </c>
      <c r="S27" s="2" t="s">
        <v>34</v>
      </c>
      <c r="T27" s="133">
        <v>4.6120000000000001</v>
      </c>
      <c r="U27" s="2" t="s">
        <v>258</v>
      </c>
      <c r="V27" s="143">
        <v>3.3203000000000003E-2</v>
      </c>
      <c r="W27" s="143">
        <v>2.5930000000000002E-2</v>
      </c>
      <c r="X27" s="4" t="s">
        <v>139</v>
      </c>
      <c r="Y27" s="4" t="s">
        <v>134</v>
      </c>
      <c r="Z27" s="133">
        <v>60000</v>
      </c>
      <c r="AA27" s="141">
        <v>1</v>
      </c>
      <c r="AB27" s="151">
        <v>106.92</v>
      </c>
      <c r="AD27" s="133">
        <v>64.152000000000001</v>
      </c>
      <c r="AG27" s="2" t="s">
        <v>36</v>
      </c>
      <c r="AH27" s="143">
        <v>4.8000000000000001E-5</v>
      </c>
      <c r="AI27" s="143">
        <v>1.79578104352663E-2</v>
      </c>
      <c r="AJ27" s="143">
        <v>2.6406492961538299E-3</v>
      </c>
    </row>
    <row r="28" spans="1:36" x14ac:dyDescent="0.2">
      <c r="A28" s="2">
        <v>301</v>
      </c>
      <c r="B28" s="2">
        <v>7209</v>
      </c>
      <c r="C28" s="2" t="s">
        <v>259</v>
      </c>
      <c r="D28" s="2" t="s">
        <v>260</v>
      </c>
      <c r="E28" s="4" t="s">
        <v>127</v>
      </c>
      <c r="F28" s="2" t="s">
        <v>261</v>
      </c>
      <c r="G28" s="2" t="s">
        <v>262</v>
      </c>
      <c r="H28" s="2" t="s">
        <v>130</v>
      </c>
      <c r="I28" s="2" t="s">
        <v>144</v>
      </c>
      <c r="J28" s="2" t="s">
        <v>30</v>
      </c>
      <c r="K28" s="2" t="s">
        <v>30</v>
      </c>
      <c r="L28" s="2" t="s">
        <v>132</v>
      </c>
      <c r="M28" s="2" t="s">
        <v>31</v>
      </c>
      <c r="N28" s="2" t="s">
        <v>145</v>
      </c>
      <c r="O28" s="2" t="s">
        <v>134</v>
      </c>
      <c r="P28" s="2" t="s">
        <v>195</v>
      </c>
      <c r="Q28" s="2" t="s">
        <v>147</v>
      </c>
      <c r="R28" s="2" t="s">
        <v>137</v>
      </c>
      <c r="S28" s="2" t="s">
        <v>34</v>
      </c>
      <c r="T28" s="133">
        <v>2.7090000000000001</v>
      </c>
      <c r="U28" s="2" t="s">
        <v>263</v>
      </c>
      <c r="V28" s="143">
        <v>2.7E-2</v>
      </c>
      <c r="W28" s="143">
        <v>2.632E-2</v>
      </c>
      <c r="X28" s="4" t="s">
        <v>139</v>
      </c>
      <c r="Y28" s="4" t="s">
        <v>134</v>
      </c>
      <c r="Z28" s="133">
        <v>10400</v>
      </c>
      <c r="AA28" s="141">
        <v>1</v>
      </c>
      <c r="AB28" s="151">
        <v>109.76</v>
      </c>
      <c r="AD28" s="133">
        <v>11.414999999999999</v>
      </c>
      <c r="AG28" s="2" t="s">
        <v>36</v>
      </c>
      <c r="AH28" s="143">
        <v>2.5000000000000001E-5</v>
      </c>
      <c r="AI28" s="143">
        <v>3.19536607480644E-3</v>
      </c>
      <c r="AJ28" s="143">
        <v>4.6987026657887302E-4</v>
      </c>
    </row>
    <row r="29" spans="1:36" x14ac:dyDescent="0.2">
      <c r="A29" s="2">
        <v>301</v>
      </c>
      <c r="B29" s="2">
        <v>7209</v>
      </c>
      <c r="C29" s="2" t="s">
        <v>259</v>
      </c>
      <c r="D29" s="2" t="s">
        <v>260</v>
      </c>
      <c r="E29" s="4" t="s">
        <v>127</v>
      </c>
      <c r="F29" s="2" t="s">
        <v>264</v>
      </c>
      <c r="G29" s="2" t="s">
        <v>265</v>
      </c>
      <c r="H29" s="2" t="s">
        <v>130</v>
      </c>
      <c r="I29" s="2" t="s">
        <v>144</v>
      </c>
      <c r="J29" s="2" t="s">
        <v>30</v>
      </c>
      <c r="K29" s="2" t="s">
        <v>30</v>
      </c>
      <c r="L29" s="2" t="s">
        <v>132</v>
      </c>
      <c r="M29" s="2" t="s">
        <v>31</v>
      </c>
      <c r="N29" s="2" t="s">
        <v>145</v>
      </c>
      <c r="O29" s="2" t="s">
        <v>134</v>
      </c>
      <c r="P29" s="2" t="s">
        <v>195</v>
      </c>
      <c r="Q29" s="2" t="s">
        <v>147</v>
      </c>
      <c r="R29" s="2" t="s">
        <v>137</v>
      </c>
      <c r="S29" s="2" t="s">
        <v>34</v>
      </c>
      <c r="T29" s="133">
        <v>1.8959999999999999</v>
      </c>
      <c r="U29" s="2" t="s">
        <v>266</v>
      </c>
      <c r="V29" s="143">
        <v>1.7999999999999999E-2</v>
      </c>
      <c r="W29" s="143">
        <v>2.6780000000000002E-2</v>
      </c>
      <c r="X29" s="4" t="s">
        <v>139</v>
      </c>
      <c r="Y29" s="4" t="s">
        <v>134</v>
      </c>
      <c r="Z29" s="133">
        <v>27398.16</v>
      </c>
      <c r="AA29" s="141">
        <v>1</v>
      </c>
      <c r="AB29" s="151">
        <v>117.12</v>
      </c>
      <c r="AD29" s="133">
        <v>32.088999999999999</v>
      </c>
      <c r="AG29" s="2" t="s">
        <v>36</v>
      </c>
      <c r="AH29" s="143">
        <v>4.0000000000000003E-5</v>
      </c>
      <c r="AI29" s="143">
        <v>8.9824672732842208E-3</v>
      </c>
      <c r="AJ29" s="143">
        <v>1.32084843909151E-3</v>
      </c>
    </row>
    <row r="30" spans="1:36" x14ac:dyDescent="0.2">
      <c r="A30" s="2">
        <v>301</v>
      </c>
      <c r="B30" s="2">
        <v>7209</v>
      </c>
      <c r="C30" s="2" t="s">
        <v>267</v>
      </c>
      <c r="D30" s="2" t="s">
        <v>268</v>
      </c>
      <c r="E30" s="4" t="s">
        <v>127</v>
      </c>
      <c r="F30" s="2" t="s">
        <v>269</v>
      </c>
      <c r="G30" s="2" t="s">
        <v>270</v>
      </c>
      <c r="H30" s="2" t="s">
        <v>130</v>
      </c>
      <c r="I30" s="2" t="s">
        <v>144</v>
      </c>
      <c r="J30" s="2" t="s">
        <v>30</v>
      </c>
      <c r="K30" s="2" t="s">
        <v>30</v>
      </c>
      <c r="L30" s="2" t="s">
        <v>132</v>
      </c>
      <c r="M30" s="2" t="s">
        <v>31</v>
      </c>
      <c r="N30" s="2" t="s">
        <v>133</v>
      </c>
      <c r="O30" s="2" t="s">
        <v>134</v>
      </c>
      <c r="P30" s="2" t="s">
        <v>146</v>
      </c>
      <c r="Q30" s="2" t="s">
        <v>147</v>
      </c>
      <c r="R30" s="2" t="s">
        <v>137</v>
      </c>
      <c r="S30" s="2" t="s">
        <v>34</v>
      </c>
      <c r="T30" s="133">
        <v>3.3159999999999998</v>
      </c>
      <c r="U30" s="2" t="s">
        <v>271</v>
      </c>
      <c r="V30" s="143">
        <v>4.4000000000000003E-3</v>
      </c>
      <c r="W30" s="143">
        <v>2.3400000000000001E-2</v>
      </c>
      <c r="X30" s="4" t="s">
        <v>139</v>
      </c>
      <c r="Y30" s="4" t="s">
        <v>134</v>
      </c>
      <c r="Z30" s="133">
        <v>3966.42</v>
      </c>
      <c r="AA30" s="141">
        <v>1</v>
      </c>
      <c r="AB30" s="151">
        <v>110.69</v>
      </c>
      <c r="AD30" s="133">
        <v>4.3899999999999997</v>
      </c>
      <c r="AG30" s="2" t="s">
        <v>36</v>
      </c>
      <c r="AH30" s="143">
        <v>3.0000000000000001E-6</v>
      </c>
      <c r="AI30" s="143">
        <v>1.22899543304548E-3</v>
      </c>
      <c r="AJ30" s="143">
        <v>1.8072058043749499E-4</v>
      </c>
    </row>
    <row r="31" spans="1:36" x14ac:dyDescent="0.2">
      <c r="A31" s="2">
        <v>301</v>
      </c>
      <c r="B31" s="2">
        <v>7209</v>
      </c>
      <c r="C31" s="2" t="s">
        <v>272</v>
      </c>
      <c r="D31" s="2" t="s">
        <v>273</v>
      </c>
      <c r="E31" s="4" t="s">
        <v>127</v>
      </c>
      <c r="F31" s="2" t="s">
        <v>274</v>
      </c>
      <c r="G31" s="2" t="s">
        <v>275</v>
      </c>
      <c r="H31" s="2" t="s">
        <v>130</v>
      </c>
      <c r="I31" s="2" t="s">
        <v>131</v>
      </c>
      <c r="J31" s="2" t="s">
        <v>30</v>
      </c>
      <c r="K31" s="2" t="s">
        <v>30</v>
      </c>
      <c r="L31" s="2" t="s">
        <v>132</v>
      </c>
      <c r="M31" s="2" t="s">
        <v>31</v>
      </c>
      <c r="N31" s="2" t="s">
        <v>133</v>
      </c>
      <c r="O31" s="2" t="s">
        <v>134</v>
      </c>
      <c r="P31" s="2" t="s">
        <v>146</v>
      </c>
      <c r="Q31" s="2" t="s">
        <v>147</v>
      </c>
      <c r="R31" s="2" t="s">
        <v>137</v>
      </c>
      <c r="S31" s="2" t="s">
        <v>34</v>
      </c>
      <c r="T31" s="133">
        <v>6.5590000000000002</v>
      </c>
      <c r="U31" s="2" t="s">
        <v>276</v>
      </c>
      <c r="V31" s="143">
        <v>6.0199999999999997E-2</v>
      </c>
      <c r="W31" s="143">
        <v>4.4139999999999999E-2</v>
      </c>
      <c r="X31" s="4" t="s">
        <v>139</v>
      </c>
      <c r="Y31" s="4" t="s">
        <v>134</v>
      </c>
      <c r="Z31" s="133">
        <v>40000</v>
      </c>
      <c r="AA31" s="141">
        <v>1</v>
      </c>
      <c r="AB31" s="151">
        <v>111.05</v>
      </c>
      <c r="AD31" s="133">
        <v>44.42</v>
      </c>
      <c r="AG31" s="2" t="s">
        <v>36</v>
      </c>
      <c r="AH31" s="143">
        <v>8.0000000000000007E-5</v>
      </c>
      <c r="AI31" s="143">
        <v>1.24343113158519E-2</v>
      </c>
      <c r="AJ31" s="143">
        <v>1.82843312344359E-3</v>
      </c>
    </row>
    <row r="32" spans="1:36" x14ac:dyDescent="0.2">
      <c r="A32" s="2">
        <v>301</v>
      </c>
      <c r="B32" s="2">
        <v>7209</v>
      </c>
      <c r="C32" s="2" t="s">
        <v>272</v>
      </c>
      <c r="D32" s="2" t="s">
        <v>273</v>
      </c>
      <c r="E32" s="4" t="s">
        <v>127</v>
      </c>
      <c r="F32" s="2" t="s">
        <v>277</v>
      </c>
      <c r="G32" s="2" t="s">
        <v>278</v>
      </c>
      <c r="H32" s="2" t="s">
        <v>130</v>
      </c>
      <c r="I32" s="2" t="s">
        <v>131</v>
      </c>
      <c r="J32" s="2" t="s">
        <v>30</v>
      </c>
      <c r="K32" s="2" t="s">
        <v>30</v>
      </c>
      <c r="L32" s="2" t="s">
        <v>132</v>
      </c>
      <c r="M32" s="2" t="s">
        <v>31</v>
      </c>
      <c r="N32" s="2" t="s">
        <v>133</v>
      </c>
      <c r="O32" s="2" t="s">
        <v>134</v>
      </c>
      <c r="P32" s="2" t="s">
        <v>146</v>
      </c>
      <c r="Q32" s="2" t="s">
        <v>147</v>
      </c>
      <c r="R32" s="2" t="s">
        <v>137</v>
      </c>
      <c r="S32" s="2" t="s">
        <v>34</v>
      </c>
      <c r="T32" s="133">
        <v>3.714</v>
      </c>
      <c r="U32" s="2" t="s">
        <v>263</v>
      </c>
      <c r="V32" s="143">
        <v>4.3799999999999999E-2</v>
      </c>
      <c r="W32" s="143">
        <v>4.1599999999999998E-2</v>
      </c>
      <c r="X32" s="4" t="s">
        <v>139</v>
      </c>
      <c r="Y32" s="4" t="s">
        <v>134</v>
      </c>
      <c r="Z32" s="133">
        <v>20000</v>
      </c>
      <c r="AA32" s="141">
        <v>1</v>
      </c>
      <c r="AB32" s="151">
        <v>100.96</v>
      </c>
      <c r="AD32" s="133">
        <v>20.192</v>
      </c>
      <c r="AG32" s="2" t="s">
        <v>36</v>
      </c>
      <c r="AH32" s="143">
        <v>4.0000000000000003E-5</v>
      </c>
      <c r="AI32" s="143">
        <v>5.6522650628023797E-3</v>
      </c>
      <c r="AJ32" s="143">
        <v>8.3115086962118399E-4</v>
      </c>
    </row>
    <row r="33" spans="1:36" x14ac:dyDescent="0.2">
      <c r="A33" s="2">
        <v>301</v>
      </c>
      <c r="B33" s="2">
        <v>7209</v>
      </c>
      <c r="C33" s="2" t="s">
        <v>279</v>
      </c>
      <c r="D33" s="2" t="s">
        <v>280</v>
      </c>
      <c r="E33" s="4" t="s">
        <v>127</v>
      </c>
      <c r="F33" s="2" t="s">
        <v>281</v>
      </c>
      <c r="G33" s="2" t="s">
        <v>282</v>
      </c>
      <c r="H33" s="2" t="s">
        <v>130</v>
      </c>
      <c r="I33" s="2" t="s">
        <v>131</v>
      </c>
      <c r="J33" s="2" t="s">
        <v>30</v>
      </c>
      <c r="K33" s="2" t="s">
        <v>30</v>
      </c>
      <c r="L33" s="2" t="s">
        <v>132</v>
      </c>
      <c r="M33" s="2" t="s">
        <v>31</v>
      </c>
      <c r="N33" s="2" t="s">
        <v>133</v>
      </c>
      <c r="O33" s="2" t="s">
        <v>134</v>
      </c>
      <c r="P33" s="2" t="s">
        <v>283</v>
      </c>
      <c r="Q33" s="2" t="s">
        <v>136</v>
      </c>
      <c r="R33" s="2" t="s">
        <v>137</v>
      </c>
      <c r="S33" s="2" t="s">
        <v>34</v>
      </c>
      <c r="T33" s="133">
        <v>4.7649999999999997</v>
      </c>
      <c r="U33" s="2" t="s">
        <v>284</v>
      </c>
      <c r="V33" s="143">
        <v>1.95E-2</v>
      </c>
      <c r="W33" s="143">
        <v>4.1930000000000002E-2</v>
      </c>
      <c r="X33" s="4" t="s">
        <v>139</v>
      </c>
      <c r="Y33" s="4" t="s">
        <v>134</v>
      </c>
      <c r="Z33" s="133">
        <v>41670.559999999998</v>
      </c>
      <c r="AA33" s="141">
        <v>1</v>
      </c>
      <c r="AB33" s="151">
        <v>90.02</v>
      </c>
      <c r="AD33" s="133">
        <v>37.512</v>
      </c>
      <c r="AG33" s="2" t="s">
        <v>36</v>
      </c>
      <c r="AH33" s="143">
        <v>4.6E-5</v>
      </c>
      <c r="AI33" s="143">
        <v>1.0500537440667399E-2</v>
      </c>
      <c r="AJ33" s="143">
        <v>1.54407670700663E-3</v>
      </c>
    </row>
    <row r="34" spans="1:36" x14ac:dyDescent="0.2">
      <c r="A34" s="2">
        <v>301</v>
      </c>
      <c r="B34" s="2">
        <v>7209</v>
      </c>
      <c r="C34" s="2" t="s">
        <v>285</v>
      </c>
      <c r="D34" s="2" t="s">
        <v>286</v>
      </c>
      <c r="E34" s="4" t="s">
        <v>127</v>
      </c>
      <c r="F34" s="2" t="s">
        <v>287</v>
      </c>
      <c r="G34" s="2" t="s">
        <v>288</v>
      </c>
      <c r="H34" s="2" t="s">
        <v>130</v>
      </c>
      <c r="I34" s="2" t="s">
        <v>131</v>
      </c>
      <c r="J34" s="2" t="s">
        <v>30</v>
      </c>
      <c r="K34" s="2" t="s">
        <v>30</v>
      </c>
      <c r="L34" s="2" t="s">
        <v>132</v>
      </c>
      <c r="M34" s="2" t="s">
        <v>31</v>
      </c>
      <c r="N34" s="2" t="s">
        <v>289</v>
      </c>
      <c r="O34" s="2" t="s">
        <v>134</v>
      </c>
      <c r="P34" s="2" t="s">
        <v>154</v>
      </c>
      <c r="Q34" s="2" t="s">
        <v>147</v>
      </c>
      <c r="R34" s="2" t="s">
        <v>137</v>
      </c>
      <c r="S34" s="2" t="s">
        <v>34</v>
      </c>
      <c r="T34" s="133">
        <v>1.58</v>
      </c>
      <c r="U34" s="2" t="s">
        <v>239</v>
      </c>
      <c r="V34" s="143">
        <v>2.1999999999999999E-2</v>
      </c>
      <c r="W34" s="143">
        <v>4.3099999999999999E-2</v>
      </c>
      <c r="X34" s="4" t="s">
        <v>139</v>
      </c>
      <c r="Y34" s="4" t="s">
        <v>134</v>
      </c>
      <c r="Z34" s="133">
        <v>45000</v>
      </c>
      <c r="AA34" s="141">
        <v>1</v>
      </c>
      <c r="AB34" s="151">
        <v>96.84</v>
      </c>
      <c r="AD34" s="133">
        <v>43.578000000000003</v>
      </c>
      <c r="AG34" s="2" t="s">
        <v>36</v>
      </c>
      <c r="AH34" s="143">
        <v>5.1999999999999997E-5</v>
      </c>
      <c r="AI34" s="143">
        <v>1.2198613654259199E-2</v>
      </c>
      <c r="AJ34" s="143">
        <v>1.79377439561965E-3</v>
      </c>
    </row>
    <row r="35" spans="1:36" x14ac:dyDescent="0.2">
      <c r="A35" s="2">
        <v>301</v>
      </c>
      <c r="B35" s="2">
        <v>7209</v>
      </c>
      <c r="C35" s="2" t="s">
        <v>290</v>
      </c>
      <c r="D35" s="2" t="s">
        <v>291</v>
      </c>
      <c r="E35" s="4" t="s">
        <v>127</v>
      </c>
      <c r="F35" s="2" t="s">
        <v>292</v>
      </c>
      <c r="G35" s="2" t="s">
        <v>293</v>
      </c>
      <c r="H35" s="2" t="s">
        <v>130</v>
      </c>
      <c r="I35" s="2" t="s">
        <v>144</v>
      </c>
      <c r="J35" s="2" t="s">
        <v>30</v>
      </c>
      <c r="K35" s="2" t="s">
        <v>30</v>
      </c>
      <c r="L35" s="2" t="s">
        <v>132</v>
      </c>
      <c r="M35" s="2" t="s">
        <v>31</v>
      </c>
      <c r="N35" s="2" t="s">
        <v>207</v>
      </c>
      <c r="O35" s="2" t="s">
        <v>134</v>
      </c>
      <c r="P35" s="2" t="s">
        <v>248</v>
      </c>
      <c r="Q35" s="2" t="s">
        <v>147</v>
      </c>
      <c r="R35" s="2" t="s">
        <v>137</v>
      </c>
      <c r="S35" s="2" t="s">
        <v>34</v>
      </c>
      <c r="T35" s="133">
        <v>0.16200000000000001</v>
      </c>
      <c r="U35" s="2" t="s">
        <v>294</v>
      </c>
      <c r="V35" s="143">
        <v>4.4999999999999998E-2</v>
      </c>
      <c r="W35" s="143">
        <v>6.4369999999999997E-2</v>
      </c>
      <c r="X35" s="4" t="s">
        <v>139</v>
      </c>
      <c r="Y35" s="4" t="s">
        <v>134</v>
      </c>
      <c r="Z35" s="133">
        <v>15561</v>
      </c>
      <c r="AA35" s="141">
        <v>1</v>
      </c>
      <c r="AB35" s="151">
        <v>121.07</v>
      </c>
      <c r="AD35" s="133">
        <v>18.84</v>
      </c>
      <c r="AG35" s="2" t="s">
        <v>36</v>
      </c>
      <c r="AH35" s="143">
        <v>1.1E-5</v>
      </c>
      <c r="AI35" s="143">
        <v>5.2737219376383501E-3</v>
      </c>
      <c r="AJ35" s="143">
        <v>7.7548708807991201E-4</v>
      </c>
    </row>
    <row r="36" spans="1:36" x14ac:dyDescent="0.2">
      <c r="A36" s="2">
        <v>301</v>
      </c>
      <c r="B36" s="2">
        <v>7209</v>
      </c>
      <c r="C36" s="2" t="s">
        <v>290</v>
      </c>
      <c r="D36" s="2" t="s">
        <v>291</v>
      </c>
      <c r="E36" s="4" t="s">
        <v>127</v>
      </c>
      <c r="F36" s="2" t="s">
        <v>295</v>
      </c>
      <c r="G36" s="2" t="s">
        <v>296</v>
      </c>
      <c r="H36" s="2" t="s">
        <v>130</v>
      </c>
      <c r="I36" s="2" t="s">
        <v>144</v>
      </c>
      <c r="J36" s="2" t="s">
        <v>30</v>
      </c>
      <c r="K36" s="2" t="s">
        <v>30</v>
      </c>
      <c r="L36" s="2" t="s">
        <v>132</v>
      </c>
      <c r="M36" s="2" t="s">
        <v>31</v>
      </c>
      <c r="N36" s="2" t="s">
        <v>207</v>
      </c>
      <c r="O36" s="2" t="s">
        <v>134</v>
      </c>
      <c r="P36" s="2" t="s">
        <v>248</v>
      </c>
      <c r="Q36" s="2" t="s">
        <v>147</v>
      </c>
      <c r="R36" s="2" t="s">
        <v>137</v>
      </c>
      <c r="S36" s="2" t="s">
        <v>34</v>
      </c>
      <c r="T36" s="133">
        <v>2.3170000000000002</v>
      </c>
      <c r="U36" s="2" t="s">
        <v>297</v>
      </c>
      <c r="V36" s="143">
        <v>3.85E-2</v>
      </c>
      <c r="W36" s="143">
        <v>2.3429999999999999E-2</v>
      </c>
      <c r="X36" s="4" t="s">
        <v>139</v>
      </c>
      <c r="Y36" s="4" t="s">
        <v>134</v>
      </c>
      <c r="Z36" s="133">
        <v>49456.52</v>
      </c>
      <c r="AA36" s="141">
        <v>1</v>
      </c>
      <c r="AB36" s="151">
        <v>123.99</v>
      </c>
      <c r="AD36" s="133">
        <v>61.320999999999998</v>
      </c>
      <c r="AG36" s="2" t="s">
        <v>36</v>
      </c>
      <c r="AH36" s="143">
        <v>2.0000000000000002E-5</v>
      </c>
      <c r="AI36" s="143">
        <v>1.7165378982640801E-2</v>
      </c>
      <c r="AJ36" s="143">
        <v>2.5241243130458501E-3</v>
      </c>
    </row>
    <row r="37" spans="1:36" x14ac:dyDescent="0.2">
      <c r="A37" s="2">
        <v>301</v>
      </c>
      <c r="B37" s="2">
        <v>7209</v>
      </c>
      <c r="C37" s="2" t="s">
        <v>290</v>
      </c>
      <c r="D37" s="2" t="s">
        <v>291</v>
      </c>
      <c r="E37" s="4" t="s">
        <v>127</v>
      </c>
      <c r="F37" s="2" t="s">
        <v>298</v>
      </c>
      <c r="G37" s="2" t="s">
        <v>299</v>
      </c>
      <c r="H37" s="2" t="s">
        <v>130</v>
      </c>
      <c r="I37" s="2" t="s">
        <v>144</v>
      </c>
      <c r="J37" s="2" t="s">
        <v>30</v>
      </c>
      <c r="K37" s="2" t="s">
        <v>30</v>
      </c>
      <c r="L37" s="2" t="s">
        <v>132</v>
      </c>
      <c r="M37" s="2" t="s">
        <v>31</v>
      </c>
      <c r="N37" s="2" t="s">
        <v>207</v>
      </c>
      <c r="O37" s="2" t="s">
        <v>134</v>
      </c>
      <c r="P37" s="2" t="s">
        <v>248</v>
      </c>
      <c r="Q37" s="2" t="s">
        <v>147</v>
      </c>
      <c r="R37" s="2" t="s">
        <v>137</v>
      </c>
      <c r="S37" s="2" t="s">
        <v>34</v>
      </c>
      <c r="T37" s="133">
        <v>4.681</v>
      </c>
      <c r="U37" s="2" t="s">
        <v>300</v>
      </c>
      <c r="V37" s="143">
        <v>2.3900000000000001E-2</v>
      </c>
      <c r="W37" s="143">
        <v>2.3050000000000001E-2</v>
      </c>
      <c r="X37" s="4" t="s">
        <v>139</v>
      </c>
      <c r="Y37" s="4" t="s">
        <v>134</v>
      </c>
      <c r="Z37" s="133">
        <v>35000</v>
      </c>
      <c r="AA37" s="141">
        <v>1</v>
      </c>
      <c r="AB37" s="151">
        <v>118.92</v>
      </c>
      <c r="AD37" s="133">
        <v>41.622</v>
      </c>
      <c r="AG37" s="2" t="s">
        <v>36</v>
      </c>
      <c r="AH37" s="143">
        <v>9.0000000000000002E-6</v>
      </c>
      <c r="AI37" s="143">
        <v>1.1651078468896601E-2</v>
      </c>
      <c r="AJ37" s="143">
        <v>1.7132607713635599E-3</v>
      </c>
    </row>
    <row r="38" spans="1:36" x14ac:dyDescent="0.2">
      <c r="A38" s="2">
        <v>301</v>
      </c>
      <c r="B38" s="2">
        <v>7209</v>
      </c>
      <c r="C38" s="2" t="s">
        <v>301</v>
      </c>
      <c r="D38" s="2" t="s">
        <v>302</v>
      </c>
      <c r="E38" s="4" t="s">
        <v>127</v>
      </c>
      <c r="F38" s="2" t="s">
        <v>303</v>
      </c>
      <c r="G38" s="2" t="s">
        <v>304</v>
      </c>
      <c r="H38" s="2" t="s">
        <v>130</v>
      </c>
      <c r="I38" s="2" t="s">
        <v>131</v>
      </c>
      <c r="J38" s="2" t="s">
        <v>30</v>
      </c>
      <c r="K38" s="2" t="s">
        <v>30</v>
      </c>
      <c r="L38" s="2" t="s">
        <v>132</v>
      </c>
      <c r="M38" s="2" t="s">
        <v>31</v>
      </c>
      <c r="N38" s="2" t="s">
        <v>305</v>
      </c>
      <c r="O38" s="2" t="s">
        <v>134</v>
      </c>
      <c r="P38" s="2" t="s">
        <v>168</v>
      </c>
      <c r="Q38" s="2" t="s">
        <v>147</v>
      </c>
      <c r="R38" s="2" t="s">
        <v>137</v>
      </c>
      <c r="S38" s="2" t="s">
        <v>34</v>
      </c>
      <c r="T38" s="133">
        <v>1.5509999999999999</v>
      </c>
      <c r="U38" s="2" t="s">
        <v>306</v>
      </c>
      <c r="V38" s="143">
        <v>2.18E-2</v>
      </c>
      <c r="W38" s="143">
        <v>4.4249999999999998E-2</v>
      </c>
      <c r="X38" s="4" t="s">
        <v>139</v>
      </c>
      <c r="Y38" s="4" t="s">
        <v>134</v>
      </c>
      <c r="Z38" s="133">
        <v>19500</v>
      </c>
      <c r="AA38" s="141">
        <v>1</v>
      </c>
      <c r="AB38" s="151">
        <v>96.99</v>
      </c>
      <c r="AD38" s="133">
        <v>18.913</v>
      </c>
      <c r="AG38" s="2" t="s">
        <v>36</v>
      </c>
      <c r="AH38" s="143">
        <v>7.8999999999999996E-5</v>
      </c>
      <c r="AI38" s="143">
        <v>5.2942537512893498E-3</v>
      </c>
      <c r="AJ38" s="143">
        <v>7.7850623785107704E-4</v>
      </c>
    </row>
    <row r="39" spans="1:36" x14ac:dyDescent="0.2">
      <c r="A39" s="2">
        <v>301</v>
      </c>
      <c r="B39" s="2">
        <v>7209</v>
      </c>
      <c r="C39" s="2" t="s">
        <v>301</v>
      </c>
      <c r="D39" s="2" t="s">
        <v>302</v>
      </c>
      <c r="E39" s="4" t="s">
        <v>127</v>
      </c>
      <c r="F39" s="2" t="s">
        <v>307</v>
      </c>
      <c r="G39" s="2" t="s">
        <v>308</v>
      </c>
      <c r="H39" s="2" t="s">
        <v>130</v>
      </c>
      <c r="I39" s="2" t="s">
        <v>144</v>
      </c>
      <c r="J39" s="2" t="s">
        <v>30</v>
      </c>
      <c r="K39" s="2" t="s">
        <v>30</v>
      </c>
      <c r="L39" s="2" t="s">
        <v>132</v>
      </c>
      <c r="M39" s="2" t="s">
        <v>31</v>
      </c>
      <c r="N39" s="2" t="s">
        <v>305</v>
      </c>
      <c r="O39" s="2" t="s">
        <v>134</v>
      </c>
      <c r="P39" s="2" t="s">
        <v>168</v>
      </c>
      <c r="Q39" s="2" t="s">
        <v>147</v>
      </c>
      <c r="R39" s="2" t="s">
        <v>137</v>
      </c>
      <c r="S39" s="2" t="s">
        <v>34</v>
      </c>
      <c r="T39" s="133">
        <v>2.5019999999999998</v>
      </c>
      <c r="U39" s="2" t="s">
        <v>309</v>
      </c>
      <c r="V39" s="143">
        <v>2.1999999999999999E-2</v>
      </c>
      <c r="W39" s="143">
        <v>2.6210000000000001E-2</v>
      </c>
      <c r="X39" s="4" t="s">
        <v>139</v>
      </c>
      <c r="Y39" s="4" t="s">
        <v>134</v>
      </c>
      <c r="Z39" s="133">
        <v>26793.119999999999</v>
      </c>
      <c r="AA39" s="141">
        <v>1</v>
      </c>
      <c r="AB39" s="151">
        <v>108.67</v>
      </c>
      <c r="AD39" s="133">
        <v>29.116</v>
      </c>
      <c r="AG39" s="2" t="s">
        <v>36</v>
      </c>
      <c r="AH39" s="143">
        <v>9.7999999999999997E-5</v>
      </c>
      <c r="AI39" s="143">
        <v>8.1503477394659195E-3</v>
      </c>
      <c r="AJ39" s="143">
        <v>1.1984874269172299E-3</v>
      </c>
    </row>
    <row r="40" spans="1:36" x14ac:dyDescent="0.2">
      <c r="A40" s="2">
        <v>301</v>
      </c>
      <c r="B40" s="2">
        <v>7209</v>
      </c>
      <c r="C40" s="2" t="s">
        <v>310</v>
      </c>
      <c r="D40" s="2" t="s">
        <v>311</v>
      </c>
      <c r="E40" s="4" t="s">
        <v>127</v>
      </c>
      <c r="F40" s="2" t="s">
        <v>312</v>
      </c>
      <c r="G40" s="2" t="s">
        <v>313</v>
      </c>
      <c r="H40" s="2" t="s">
        <v>130</v>
      </c>
      <c r="I40" s="2" t="s">
        <v>144</v>
      </c>
      <c r="J40" s="2" t="s">
        <v>30</v>
      </c>
      <c r="K40" s="2" t="s">
        <v>30</v>
      </c>
      <c r="L40" s="2" t="s">
        <v>132</v>
      </c>
      <c r="M40" s="2" t="s">
        <v>31</v>
      </c>
      <c r="N40" s="2" t="s">
        <v>145</v>
      </c>
      <c r="O40" s="2" t="s">
        <v>134</v>
      </c>
      <c r="P40" s="2" t="s">
        <v>146</v>
      </c>
      <c r="Q40" s="2" t="s">
        <v>147</v>
      </c>
      <c r="R40" s="2" t="s">
        <v>137</v>
      </c>
      <c r="S40" s="2" t="s">
        <v>34</v>
      </c>
      <c r="T40" s="133">
        <v>1.2669999999999999</v>
      </c>
      <c r="U40" s="2" t="s">
        <v>314</v>
      </c>
      <c r="V40" s="143">
        <v>1.5800000000000002E-2</v>
      </c>
      <c r="W40" s="143">
        <v>2.6530000000000001E-2</v>
      </c>
      <c r="X40" s="4" t="s">
        <v>139</v>
      </c>
      <c r="Y40" s="4" t="s">
        <v>134</v>
      </c>
      <c r="Z40" s="133">
        <v>12571.42</v>
      </c>
      <c r="AA40" s="141">
        <v>1</v>
      </c>
      <c r="AB40" s="151">
        <v>117.8</v>
      </c>
      <c r="AD40" s="133">
        <v>14.808999999999999</v>
      </c>
      <c r="AG40" s="2" t="s">
        <v>36</v>
      </c>
      <c r="AH40" s="143">
        <v>3.1999999999999999E-5</v>
      </c>
      <c r="AI40" s="143">
        <v>4.1454607621706696E-3</v>
      </c>
      <c r="AJ40" s="143">
        <v>6.0957921809675004E-4</v>
      </c>
    </row>
    <row r="41" spans="1:36" x14ac:dyDescent="0.2">
      <c r="A41" s="2">
        <v>301</v>
      </c>
      <c r="B41" s="2">
        <v>7209</v>
      </c>
      <c r="C41" s="2" t="s">
        <v>310</v>
      </c>
      <c r="D41" s="2" t="s">
        <v>311</v>
      </c>
      <c r="E41" s="4" t="s">
        <v>127</v>
      </c>
      <c r="F41" s="2" t="s">
        <v>315</v>
      </c>
      <c r="G41" s="2" t="s">
        <v>316</v>
      </c>
      <c r="H41" s="2" t="s">
        <v>130</v>
      </c>
      <c r="I41" s="2" t="s">
        <v>144</v>
      </c>
      <c r="J41" s="2" t="s">
        <v>30</v>
      </c>
      <c r="K41" s="2" t="s">
        <v>30</v>
      </c>
      <c r="L41" s="2" t="s">
        <v>132</v>
      </c>
      <c r="M41" s="2" t="s">
        <v>31</v>
      </c>
      <c r="N41" s="2" t="s">
        <v>145</v>
      </c>
      <c r="O41" s="2" t="s">
        <v>134</v>
      </c>
      <c r="P41" s="2" t="s">
        <v>146</v>
      </c>
      <c r="Q41" s="2" t="s">
        <v>147</v>
      </c>
      <c r="R41" s="2" t="s">
        <v>137</v>
      </c>
      <c r="S41" s="2" t="s">
        <v>34</v>
      </c>
      <c r="T41" s="133">
        <v>3.9</v>
      </c>
      <c r="U41" s="2" t="s">
        <v>317</v>
      </c>
      <c r="V41" s="143">
        <v>8.3999999999999995E-3</v>
      </c>
      <c r="W41" s="143">
        <v>2.4899999999999999E-2</v>
      </c>
      <c r="X41" s="4" t="s">
        <v>139</v>
      </c>
      <c r="Y41" s="4" t="s">
        <v>134</v>
      </c>
      <c r="Z41" s="133">
        <v>31538.45</v>
      </c>
      <c r="AA41" s="141">
        <v>1</v>
      </c>
      <c r="AB41" s="151">
        <v>110.04</v>
      </c>
      <c r="AD41" s="133">
        <v>34.704999999999998</v>
      </c>
      <c r="AG41" s="2" t="s">
        <v>36</v>
      </c>
      <c r="AH41" s="143">
        <v>4.3000000000000002E-5</v>
      </c>
      <c r="AI41" s="143">
        <v>9.7148054897267001E-3</v>
      </c>
      <c r="AJ41" s="143">
        <v>1.4285368681885E-3</v>
      </c>
    </row>
    <row r="42" spans="1:36" x14ac:dyDescent="0.2">
      <c r="A42" s="2">
        <v>301</v>
      </c>
      <c r="B42" s="2">
        <v>7209</v>
      </c>
      <c r="C42" s="2" t="s">
        <v>318</v>
      </c>
      <c r="D42" s="2" t="s">
        <v>319</v>
      </c>
      <c r="E42" s="4" t="s">
        <v>127</v>
      </c>
      <c r="F42" s="2" t="s">
        <v>320</v>
      </c>
      <c r="G42" s="2" t="s">
        <v>321</v>
      </c>
      <c r="H42" s="2" t="s">
        <v>130</v>
      </c>
      <c r="I42" s="2" t="s">
        <v>131</v>
      </c>
      <c r="J42" s="2" t="s">
        <v>30</v>
      </c>
      <c r="K42" s="2" t="s">
        <v>30</v>
      </c>
      <c r="L42" s="2" t="s">
        <v>132</v>
      </c>
      <c r="M42" s="2" t="s">
        <v>31</v>
      </c>
      <c r="N42" s="2" t="s">
        <v>133</v>
      </c>
      <c r="O42" s="2" t="s">
        <v>134</v>
      </c>
      <c r="P42" s="2" t="s">
        <v>168</v>
      </c>
      <c r="Q42" s="2" t="s">
        <v>147</v>
      </c>
      <c r="R42" s="2" t="s">
        <v>137</v>
      </c>
      <c r="S42" s="2" t="s">
        <v>34</v>
      </c>
      <c r="T42" s="133">
        <v>4.01</v>
      </c>
      <c r="U42" s="2" t="s">
        <v>71</v>
      </c>
      <c r="V42" s="143">
        <v>2.64E-2</v>
      </c>
      <c r="W42" s="143">
        <v>4.2680000000000003E-2</v>
      </c>
      <c r="X42" s="4" t="s">
        <v>139</v>
      </c>
      <c r="Y42" s="4" t="s">
        <v>134</v>
      </c>
      <c r="Z42" s="133">
        <v>20122.400000000001</v>
      </c>
      <c r="AA42" s="141">
        <v>1</v>
      </c>
      <c r="AB42" s="151">
        <v>94.57</v>
      </c>
      <c r="AD42" s="133">
        <v>19.03</v>
      </c>
      <c r="AG42" s="2" t="s">
        <v>36</v>
      </c>
      <c r="AH42" s="143">
        <v>1.2E-5</v>
      </c>
      <c r="AI42" s="143">
        <v>5.3269221414024804E-3</v>
      </c>
      <c r="AJ42" s="143">
        <v>7.83310039610189E-4</v>
      </c>
    </row>
    <row r="43" spans="1:36" x14ac:dyDescent="0.2">
      <c r="A43" s="2">
        <v>301</v>
      </c>
      <c r="B43" s="2">
        <v>7209</v>
      </c>
      <c r="C43" s="2" t="s">
        <v>322</v>
      </c>
      <c r="D43" s="2" t="s">
        <v>323</v>
      </c>
      <c r="E43" s="4" t="s">
        <v>127</v>
      </c>
      <c r="F43" s="2" t="s">
        <v>324</v>
      </c>
      <c r="G43" s="2" t="s">
        <v>325</v>
      </c>
      <c r="H43" s="2" t="s">
        <v>130</v>
      </c>
      <c r="I43" s="2" t="s">
        <v>131</v>
      </c>
      <c r="J43" s="2" t="s">
        <v>30</v>
      </c>
      <c r="K43" s="2" t="s">
        <v>30</v>
      </c>
      <c r="L43" s="2" t="s">
        <v>132</v>
      </c>
      <c r="M43" s="2" t="s">
        <v>31</v>
      </c>
      <c r="N43" s="2" t="s">
        <v>133</v>
      </c>
      <c r="O43" s="2" t="s">
        <v>134</v>
      </c>
      <c r="P43" s="2" t="s">
        <v>154</v>
      </c>
      <c r="Q43" s="2" t="s">
        <v>147</v>
      </c>
      <c r="R43" s="2" t="s">
        <v>137</v>
      </c>
      <c r="S43" s="2" t="s">
        <v>34</v>
      </c>
      <c r="T43" s="133">
        <v>8.4090000000000007</v>
      </c>
      <c r="U43" s="2" t="s">
        <v>326</v>
      </c>
      <c r="V43" s="143">
        <v>5.1200000000000002E-2</v>
      </c>
      <c r="W43" s="143">
        <v>4.8649999999999999E-2</v>
      </c>
      <c r="X43" s="4" t="s">
        <v>139</v>
      </c>
      <c r="Y43" s="4" t="s">
        <v>134</v>
      </c>
      <c r="Z43" s="133">
        <v>25000</v>
      </c>
      <c r="AA43" s="141">
        <v>1</v>
      </c>
      <c r="AB43" s="151">
        <v>103.56</v>
      </c>
      <c r="AD43" s="133">
        <v>25.89</v>
      </c>
      <c r="AG43" s="2" t="s">
        <v>36</v>
      </c>
      <c r="AH43" s="143">
        <v>2.1999999999999999E-5</v>
      </c>
      <c r="AI43" s="143">
        <v>7.2472832050293999E-3</v>
      </c>
      <c r="AJ43" s="143">
        <v>1.0656941370093299E-3</v>
      </c>
    </row>
    <row r="44" spans="1:36" x14ac:dyDescent="0.2">
      <c r="A44" s="2">
        <v>301</v>
      </c>
      <c r="B44" s="2">
        <v>7209</v>
      </c>
      <c r="C44" s="2" t="s">
        <v>327</v>
      </c>
      <c r="D44" s="2" t="s">
        <v>328</v>
      </c>
      <c r="E44" s="4" t="s">
        <v>127</v>
      </c>
      <c r="F44" s="2" t="s">
        <v>329</v>
      </c>
      <c r="G44" s="2" t="s">
        <v>330</v>
      </c>
      <c r="H44" s="2" t="s">
        <v>130</v>
      </c>
      <c r="I44" s="2" t="s">
        <v>144</v>
      </c>
      <c r="J44" s="2" t="s">
        <v>30</v>
      </c>
      <c r="K44" s="2" t="s">
        <v>30</v>
      </c>
      <c r="L44" s="2" t="s">
        <v>132</v>
      </c>
      <c r="M44" s="2" t="s">
        <v>31</v>
      </c>
      <c r="N44" s="2" t="s">
        <v>247</v>
      </c>
      <c r="O44" s="2" t="s">
        <v>134</v>
      </c>
      <c r="P44" s="2" t="s">
        <v>248</v>
      </c>
      <c r="Q44" s="2" t="s">
        <v>147</v>
      </c>
      <c r="R44" s="2" t="s">
        <v>137</v>
      </c>
      <c r="S44" s="2" t="s">
        <v>34</v>
      </c>
      <c r="T44" s="133">
        <v>1.8580000000000001</v>
      </c>
      <c r="U44" s="2" t="s">
        <v>331</v>
      </c>
      <c r="V44" s="143">
        <v>1.8599999999999998E-2</v>
      </c>
      <c r="W44" s="143">
        <v>2.3609999999999999E-2</v>
      </c>
      <c r="X44" s="4" t="s">
        <v>139</v>
      </c>
      <c r="Y44" s="4" t="s">
        <v>134</v>
      </c>
      <c r="Z44" s="133">
        <v>95200</v>
      </c>
      <c r="AA44" s="141">
        <v>1</v>
      </c>
      <c r="AB44" s="151">
        <v>105.58</v>
      </c>
      <c r="AD44" s="133">
        <v>100.512</v>
      </c>
      <c r="AG44" s="2" t="s">
        <v>36</v>
      </c>
      <c r="AH44" s="143">
        <v>3.6999999999999998E-5</v>
      </c>
      <c r="AI44" s="143">
        <v>2.8135963270344799E-2</v>
      </c>
      <c r="AJ44" s="143">
        <v>4.1373201857915799E-3</v>
      </c>
    </row>
    <row r="45" spans="1:36" x14ac:dyDescent="0.2">
      <c r="A45" s="2">
        <v>301</v>
      </c>
      <c r="B45" s="2">
        <v>7209</v>
      </c>
      <c r="C45" s="2" t="s">
        <v>327</v>
      </c>
      <c r="D45" s="2" t="s">
        <v>328</v>
      </c>
      <c r="E45" s="4" t="s">
        <v>127</v>
      </c>
      <c r="F45" s="2" t="s">
        <v>332</v>
      </c>
      <c r="G45" s="2" t="s">
        <v>333</v>
      </c>
      <c r="H45" s="2" t="s">
        <v>130</v>
      </c>
      <c r="I45" s="2" t="s">
        <v>144</v>
      </c>
      <c r="J45" s="2" t="s">
        <v>30</v>
      </c>
      <c r="K45" s="2" t="s">
        <v>30</v>
      </c>
      <c r="L45" s="2" t="s">
        <v>132</v>
      </c>
      <c r="M45" s="2" t="s">
        <v>31</v>
      </c>
      <c r="N45" s="2" t="s">
        <v>247</v>
      </c>
      <c r="O45" s="2" t="s">
        <v>134</v>
      </c>
      <c r="P45" s="2" t="s">
        <v>248</v>
      </c>
      <c r="Q45" s="2" t="s">
        <v>147</v>
      </c>
      <c r="R45" s="2" t="s">
        <v>137</v>
      </c>
      <c r="S45" s="2" t="s">
        <v>34</v>
      </c>
      <c r="T45" s="133">
        <v>0.49299999999999999</v>
      </c>
      <c r="U45" s="2" t="s">
        <v>334</v>
      </c>
      <c r="V45" s="143">
        <v>8.3000000000000001E-3</v>
      </c>
      <c r="W45" s="143">
        <v>3.0339999999999999E-2</v>
      </c>
      <c r="X45" s="4" t="s">
        <v>139</v>
      </c>
      <c r="Y45" s="4" t="s">
        <v>134</v>
      </c>
      <c r="Z45" s="133">
        <v>16432</v>
      </c>
      <c r="AA45" s="141">
        <v>1</v>
      </c>
      <c r="AB45" s="151">
        <v>117.19</v>
      </c>
      <c r="AD45" s="133">
        <v>19.257000000000001</v>
      </c>
      <c r="AG45" s="2" t="s">
        <v>36</v>
      </c>
      <c r="AH45" s="143">
        <v>1.1E-5</v>
      </c>
      <c r="AI45" s="143">
        <v>5.39043933568126E-3</v>
      </c>
      <c r="AJ45" s="143">
        <v>7.9265007774961197E-4</v>
      </c>
    </row>
    <row r="46" spans="1:36" x14ac:dyDescent="0.2">
      <c r="A46" s="2">
        <v>301</v>
      </c>
      <c r="B46" s="2">
        <v>7209</v>
      </c>
      <c r="C46" s="2" t="s">
        <v>327</v>
      </c>
      <c r="D46" s="2" t="s">
        <v>328</v>
      </c>
      <c r="E46" s="4" t="s">
        <v>127</v>
      </c>
      <c r="F46" s="2" t="s">
        <v>335</v>
      </c>
      <c r="G46" s="2" t="s">
        <v>336</v>
      </c>
      <c r="H46" s="2" t="s">
        <v>130</v>
      </c>
      <c r="I46" s="2" t="s">
        <v>144</v>
      </c>
      <c r="J46" s="2" t="s">
        <v>30</v>
      </c>
      <c r="K46" s="2" t="s">
        <v>30</v>
      </c>
      <c r="L46" s="2" t="s">
        <v>132</v>
      </c>
      <c r="M46" s="2" t="s">
        <v>31</v>
      </c>
      <c r="N46" s="2" t="s">
        <v>247</v>
      </c>
      <c r="O46" s="2" t="s">
        <v>134</v>
      </c>
      <c r="P46" s="2" t="s">
        <v>248</v>
      </c>
      <c r="Q46" s="2" t="s">
        <v>147</v>
      </c>
      <c r="R46" s="2" t="s">
        <v>137</v>
      </c>
      <c r="S46" s="2" t="s">
        <v>34</v>
      </c>
      <c r="T46" s="133">
        <v>1.8979999999999999</v>
      </c>
      <c r="U46" s="2" t="s">
        <v>337</v>
      </c>
      <c r="V46" s="143">
        <v>1E-3</v>
      </c>
      <c r="W46" s="143">
        <v>2.3199999999999998E-2</v>
      </c>
      <c r="X46" s="4" t="s">
        <v>139</v>
      </c>
      <c r="Y46" s="4" t="s">
        <v>134</v>
      </c>
      <c r="Z46" s="133">
        <v>54000</v>
      </c>
      <c r="AA46" s="141">
        <v>1</v>
      </c>
      <c r="AB46" s="151">
        <v>110.39</v>
      </c>
      <c r="AD46" s="133">
        <v>59.610999999999997</v>
      </c>
      <c r="AG46" s="2" t="s">
        <v>36</v>
      </c>
      <c r="AH46" s="143">
        <v>1.7E-5</v>
      </c>
      <c r="AI46" s="143">
        <v>1.6686554662870799E-2</v>
      </c>
      <c r="AJ46" s="143">
        <v>2.4537144427813299E-3</v>
      </c>
    </row>
    <row r="47" spans="1:36" x14ac:dyDescent="0.2">
      <c r="A47" s="2">
        <v>301</v>
      </c>
      <c r="B47" s="2">
        <v>7209</v>
      </c>
      <c r="C47" s="2" t="s">
        <v>327</v>
      </c>
      <c r="D47" s="2" t="s">
        <v>328</v>
      </c>
      <c r="E47" s="4" t="s">
        <v>127</v>
      </c>
      <c r="F47" s="2" t="s">
        <v>338</v>
      </c>
      <c r="G47" s="2" t="s">
        <v>339</v>
      </c>
      <c r="H47" s="2" t="s">
        <v>130</v>
      </c>
      <c r="I47" s="2" t="s">
        <v>144</v>
      </c>
      <c r="J47" s="2" t="s">
        <v>30</v>
      </c>
      <c r="K47" s="2" t="s">
        <v>30</v>
      </c>
      <c r="L47" s="2" t="s">
        <v>132</v>
      </c>
      <c r="M47" s="2" t="s">
        <v>31</v>
      </c>
      <c r="N47" s="2" t="s">
        <v>247</v>
      </c>
      <c r="O47" s="2" t="s">
        <v>134</v>
      </c>
      <c r="P47" s="2" t="s">
        <v>248</v>
      </c>
      <c r="Q47" s="2" t="s">
        <v>147</v>
      </c>
      <c r="R47" s="2" t="s">
        <v>137</v>
      </c>
      <c r="S47" s="2" t="s">
        <v>34</v>
      </c>
      <c r="T47" s="133">
        <v>3.9510000000000001</v>
      </c>
      <c r="U47" s="2" t="s">
        <v>340</v>
      </c>
      <c r="V47" s="143">
        <v>2.0199999999999999E-2</v>
      </c>
      <c r="W47" s="143">
        <v>2.1909999999999999E-2</v>
      </c>
      <c r="X47" s="4" t="s">
        <v>139</v>
      </c>
      <c r="Y47" s="4" t="s">
        <v>134</v>
      </c>
      <c r="Z47" s="133">
        <v>29000</v>
      </c>
      <c r="AA47" s="141">
        <v>1</v>
      </c>
      <c r="AB47" s="151">
        <v>105.39</v>
      </c>
      <c r="AD47" s="133">
        <v>30.562999999999999</v>
      </c>
      <c r="AG47" s="2" t="s">
        <v>36</v>
      </c>
      <c r="AH47" s="143">
        <v>7.9999999999999996E-6</v>
      </c>
      <c r="AI47" s="143">
        <v>8.5554052268688192E-3</v>
      </c>
      <c r="AJ47" s="143">
        <v>1.2580500764322101E-3</v>
      </c>
    </row>
    <row r="48" spans="1:36" x14ac:dyDescent="0.2">
      <c r="A48" s="2">
        <v>301</v>
      </c>
      <c r="B48" s="2">
        <v>7209</v>
      </c>
      <c r="C48" s="2" t="s">
        <v>327</v>
      </c>
      <c r="D48" s="2" t="s">
        <v>328</v>
      </c>
      <c r="E48" s="4" t="s">
        <v>127</v>
      </c>
      <c r="F48" s="2" t="s">
        <v>341</v>
      </c>
      <c r="G48" s="2" t="s">
        <v>342</v>
      </c>
      <c r="H48" s="2" t="s">
        <v>130</v>
      </c>
      <c r="I48" s="2" t="s">
        <v>144</v>
      </c>
      <c r="J48" s="2" t="s">
        <v>30</v>
      </c>
      <c r="K48" s="2" t="s">
        <v>30</v>
      </c>
      <c r="L48" s="2" t="s">
        <v>132</v>
      </c>
      <c r="M48" s="2" t="s">
        <v>31</v>
      </c>
      <c r="N48" s="2" t="s">
        <v>247</v>
      </c>
      <c r="O48" s="2" t="s">
        <v>134</v>
      </c>
      <c r="P48" s="2" t="s">
        <v>248</v>
      </c>
      <c r="Q48" s="2" t="s">
        <v>147</v>
      </c>
      <c r="R48" s="2" t="s">
        <v>137</v>
      </c>
      <c r="S48" s="2" t="s">
        <v>34</v>
      </c>
      <c r="T48" s="133">
        <v>3.895</v>
      </c>
      <c r="U48" s="2" t="s">
        <v>343</v>
      </c>
      <c r="V48" s="143">
        <v>1E-3</v>
      </c>
      <c r="W48" s="143">
        <v>2.1850000000000001E-2</v>
      </c>
      <c r="X48" s="4" t="s">
        <v>139</v>
      </c>
      <c r="Y48" s="4" t="s">
        <v>134</v>
      </c>
      <c r="Z48" s="133">
        <v>28000</v>
      </c>
      <c r="AA48" s="141">
        <v>1</v>
      </c>
      <c r="AB48" s="151">
        <v>106.2</v>
      </c>
      <c r="AD48" s="133">
        <v>29.736000000000001</v>
      </c>
      <c r="AG48" s="2" t="s">
        <v>36</v>
      </c>
      <c r="AH48" s="143">
        <v>6.9999999999999999E-6</v>
      </c>
      <c r="AI48" s="143">
        <v>8.3238784621380499E-3</v>
      </c>
      <c r="AJ48" s="143">
        <v>1.22400466813865E-3</v>
      </c>
    </row>
    <row r="49" spans="1:36" x14ac:dyDescent="0.2">
      <c r="A49" s="2">
        <v>301</v>
      </c>
      <c r="B49" s="2">
        <v>7209</v>
      </c>
      <c r="C49" s="2" t="s">
        <v>327</v>
      </c>
      <c r="D49" s="2" t="s">
        <v>328</v>
      </c>
      <c r="E49" s="4" t="s">
        <v>127</v>
      </c>
      <c r="F49" s="2" t="s">
        <v>344</v>
      </c>
      <c r="G49" s="2" t="s">
        <v>345</v>
      </c>
      <c r="H49" s="2" t="s">
        <v>130</v>
      </c>
      <c r="I49" s="2" t="s">
        <v>131</v>
      </c>
      <c r="J49" s="2" t="s">
        <v>30</v>
      </c>
      <c r="K49" s="2" t="s">
        <v>30</v>
      </c>
      <c r="L49" s="2" t="s">
        <v>132</v>
      </c>
      <c r="M49" s="2" t="s">
        <v>31</v>
      </c>
      <c r="N49" s="2" t="s">
        <v>247</v>
      </c>
      <c r="O49" s="2" t="s">
        <v>134</v>
      </c>
      <c r="P49" s="2" t="s">
        <v>346</v>
      </c>
      <c r="Q49" s="2" t="s">
        <v>136</v>
      </c>
      <c r="R49" s="2" t="s">
        <v>137</v>
      </c>
      <c r="S49" s="2" t="s">
        <v>34</v>
      </c>
      <c r="T49" s="133">
        <v>5.54</v>
      </c>
      <c r="U49" s="2" t="s">
        <v>347</v>
      </c>
      <c r="V49" s="143">
        <v>4.5900000000000003E-2</v>
      </c>
      <c r="W49" s="143">
        <v>4.181E-2</v>
      </c>
      <c r="X49" s="4" t="s">
        <v>139</v>
      </c>
      <c r="Y49" s="4" t="s">
        <v>134</v>
      </c>
      <c r="Z49" s="133">
        <v>70000</v>
      </c>
      <c r="AA49" s="141">
        <v>1</v>
      </c>
      <c r="AB49" s="151">
        <v>103.65</v>
      </c>
      <c r="AD49" s="133">
        <v>72.555000000000007</v>
      </c>
      <c r="AG49" s="2" t="s">
        <v>36</v>
      </c>
      <c r="AH49" s="143">
        <v>3.6999999999999998E-5</v>
      </c>
      <c r="AI49" s="143">
        <v>2.0310028309807202E-2</v>
      </c>
      <c r="AJ49" s="143">
        <v>2.9865368138552398E-3</v>
      </c>
    </row>
    <row r="50" spans="1:36" x14ac:dyDescent="0.2">
      <c r="A50" s="2">
        <v>301</v>
      </c>
      <c r="B50" s="2">
        <v>7209</v>
      </c>
      <c r="C50" s="2" t="s">
        <v>327</v>
      </c>
      <c r="D50" s="2" t="s">
        <v>328</v>
      </c>
      <c r="E50" s="4" t="s">
        <v>127</v>
      </c>
      <c r="F50" s="2" t="s">
        <v>348</v>
      </c>
      <c r="G50" s="2" t="s">
        <v>349</v>
      </c>
      <c r="H50" s="2" t="s">
        <v>130</v>
      </c>
      <c r="I50" s="2" t="s">
        <v>144</v>
      </c>
      <c r="J50" s="2" t="s">
        <v>30</v>
      </c>
      <c r="K50" s="2" t="s">
        <v>30</v>
      </c>
      <c r="L50" s="2" t="s">
        <v>132</v>
      </c>
      <c r="M50" s="2" t="s">
        <v>31</v>
      </c>
      <c r="N50" s="2" t="s">
        <v>247</v>
      </c>
      <c r="O50" s="2" t="s">
        <v>134</v>
      </c>
      <c r="P50" s="2" t="s">
        <v>346</v>
      </c>
      <c r="Q50" s="2" t="s">
        <v>136</v>
      </c>
      <c r="R50" s="2" t="s">
        <v>137</v>
      </c>
      <c r="S50" s="2" t="s">
        <v>34</v>
      </c>
      <c r="T50" s="133">
        <v>6.48</v>
      </c>
      <c r="U50" s="2" t="s">
        <v>350</v>
      </c>
      <c r="V50" s="143">
        <v>2.5999999999999999E-2</v>
      </c>
      <c r="W50" s="143">
        <v>2.2110000000000001E-2</v>
      </c>
      <c r="X50" s="4" t="s">
        <v>139</v>
      </c>
      <c r="Y50" s="4" t="s">
        <v>134</v>
      </c>
      <c r="Z50" s="133">
        <v>70000</v>
      </c>
      <c r="AA50" s="141">
        <v>1</v>
      </c>
      <c r="AB50" s="151">
        <v>103.41</v>
      </c>
      <c r="AD50" s="133">
        <v>72.387</v>
      </c>
      <c r="AG50" s="2" t="s">
        <v>36</v>
      </c>
      <c r="AH50" s="143">
        <v>3.8000000000000002E-5</v>
      </c>
      <c r="AI50" s="143">
        <v>2.02630007478742E-2</v>
      </c>
      <c r="AJ50" s="143">
        <v>2.9796215332442899E-3</v>
      </c>
    </row>
    <row r="51" spans="1:36" x14ac:dyDescent="0.2">
      <c r="A51" s="2">
        <v>301</v>
      </c>
      <c r="B51" s="2">
        <v>7209</v>
      </c>
      <c r="C51" s="2" t="s">
        <v>327</v>
      </c>
      <c r="D51" s="2" t="s">
        <v>328</v>
      </c>
      <c r="E51" s="4" t="s">
        <v>127</v>
      </c>
      <c r="F51" s="2" t="s">
        <v>351</v>
      </c>
      <c r="G51" s="2" t="s">
        <v>352</v>
      </c>
      <c r="H51" s="2" t="s">
        <v>130</v>
      </c>
      <c r="I51" s="2" t="s">
        <v>144</v>
      </c>
      <c r="J51" s="2" t="s">
        <v>30</v>
      </c>
      <c r="K51" s="2" t="s">
        <v>30</v>
      </c>
      <c r="L51" s="2" t="s">
        <v>132</v>
      </c>
      <c r="M51" s="2" t="s">
        <v>31</v>
      </c>
      <c r="N51" s="2" t="s">
        <v>247</v>
      </c>
      <c r="O51" s="2" t="s">
        <v>134</v>
      </c>
      <c r="P51" s="2" t="s">
        <v>168</v>
      </c>
      <c r="Q51" s="2" t="s">
        <v>147</v>
      </c>
      <c r="R51" s="2" t="s">
        <v>137</v>
      </c>
      <c r="S51" s="2" t="s">
        <v>34</v>
      </c>
      <c r="T51" s="133">
        <v>2.1909999999999998</v>
      </c>
      <c r="U51" s="2" t="s">
        <v>353</v>
      </c>
      <c r="V51" s="143">
        <v>1.4999999999999999E-2</v>
      </c>
      <c r="W51" s="143">
        <v>2.726E-2</v>
      </c>
      <c r="X51" s="4" t="s">
        <v>139</v>
      </c>
      <c r="Y51" s="4" t="s">
        <v>134</v>
      </c>
      <c r="Z51" s="133">
        <v>60000</v>
      </c>
      <c r="AA51" s="141">
        <v>1</v>
      </c>
      <c r="AB51" s="151">
        <v>112.16</v>
      </c>
      <c r="AD51" s="133">
        <v>67.296000000000006</v>
      </c>
      <c r="AG51" s="2" t="s">
        <v>36</v>
      </c>
      <c r="AH51" s="143">
        <v>4.3000000000000002E-5</v>
      </c>
      <c r="AI51" s="143">
        <v>1.8837897665726501E-2</v>
      </c>
      <c r="AJ51" s="143">
        <v>2.77006383330167E-3</v>
      </c>
    </row>
    <row r="52" spans="1:36" x14ac:dyDescent="0.2">
      <c r="A52" s="2">
        <v>301</v>
      </c>
      <c r="B52" s="2">
        <v>7209</v>
      </c>
      <c r="C52" s="2" t="s">
        <v>327</v>
      </c>
      <c r="D52" s="2" t="s">
        <v>328</v>
      </c>
      <c r="E52" s="4" t="s">
        <v>127</v>
      </c>
      <c r="F52" s="2" t="s">
        <v>354</v>
      </c>
      <c r="G52" s="2" t="s">
        <v>355</v>
      </c>
      <c r="H52" s="2" t="s">
        <v>130</v>
      </c>
      <c r="I52" s="2" t="s">
        <v>144</v>
      </c>
      <c r="J52" s="2" t="s">
        <v>30</v>
      </c>
      <c r="K52" s="2" t="s">
        <v>30</v>
      </c>
      <c r="L52" s="2" t="s">
        <v>132</v>
      </c>
      <c r="M52" s="2" t="s">
        <v>31</v>
      </c>
      <c r="N52" s="2" t="s">
        <v>247</v>
      </c>
      <c r="O52" s="2" t="s">
        <v>134</v>
      </c>
      <c r="P52" s="2" t="s">
        <v>168</v>
      </c>
      <c r="Q52" s="2" t="s">
        <v>147</v>
      </c>
      <c r="R52" s="2" t="s">
        <v>137</v>
      </c>
      <c r="S52" s="2" t="s">
        <v>34</v>
      </c>
      <c r="T52" s="133">
        <v>4.7350000000000003</v>
      </c>
      <c r="U52" s="2" t="s">
        <v>356</v>
      </c>
      <c r="V52" s="143">
        <v>3.1E-2</v>
      </c>
      <c r="W52" s="143">
        <v>2.6349999999999998E-2</v>
      </c>
      <c r="X52" s="4" t="s">
        <v>139</v>
      </c>
      <c r="Y52" s="4" t="s">
        <v>134</v>
      </c>
      <c r="Z52" s="133">
        <v>50000</v>
      </c>
      <c r="AA52" s="141">
        <v>1</v>
      </c>
      <c r="AB52" s="151">
        <v>107.58</v>
      </c>
      <c r="AD52" s="133">
        <v>53.79</v>
      </c>
      <c r="AG52" s="2" t="s">
        <v>36</v>
      </c>
      <c r="AH52" s="143">
        <v>3.3000000000000003E-5</v>
      </c>
      <c r="AI52" s="143">
        <v>1.5057217597471299E-2</v>
      </c>
      <c r="AJ52" s="143">
        <v>2.2141246670425701E-3</v>
      </c>
    </row>
    <row r="53" spans="1:36" x14ac:dyDescent="0.2">
      <c r="A53" s="2">
        <v>301</v>
      </c>
      <c r="B53" s="2">
        <v>7209</v>
      </c>
      <c r="C53" s="2" t="s">
        <v>327</v>
      </c>
      <c r="D53" s="2" t="s">
        <v>328</v>
      </c>
      <c r="E53" s="4" t="s">
        <v>127</v>
      </c>
      <c r="F53" s="2" t="s">
        <v>357</v>
      </c>
      <c r="G53" s="2" t="s">
        <v>358</v>
      </c>
      <c r="H53" s="2" t="s">
        <v>130</v>
      </c>
      <c r="I53" s="2" t="s">
        <v>144</v>
      </c>
      <c r="J53" s="2" t="s">
        <v>30</v>
      </c>
      <c r="K53" s="2" t="s">
        <v>30</v>
      </c>
      <c r="L53" s="2" t="s">
        <v>132</v>
      </c>
      <c r="M53" s="2" t="s">
        <v>31</v>
      </c>
      <c r="N53" s="2" t="s">
        <v>247</v>
      </c>
      <c r="O53" s="2" t="s">
        <v>134</v>
      </c>
      <c r="P53" s="2" t="s">
        <v>168</v>
      </c>
      <c r="Q53" s="2" t="s">
        <v>147</v>
      </c>
      <c r="R53" s="2" t="s">
        <v>137</v>
      </c>
      <c r="S53" s="2" t="s">
        <v>34</v>
      </c>
      <c r="T53" s="133">
        <v>2.488</v>
      </c>
      <c r="U53" s="2" t="s">
        <v>359</v>
      </c>
      <c r="V53" s="143">
        <v>2.7799999999999998E-2</v>
      </c>
      <c r="W53" s="143">
        <v>2.5159999999999998E-2</v>
      </c>
      <c r="X53" s="4" t="s">
        <v>139</v>
      </c>
      <c r="Y53" s="4" t="s">
        <v>134</v>
      </c>
      <c r="Z53" s="133">
        <v>35000</v>
      </c>
      <c r="AA53" s="141">
        <v>1</v>
      </c>
      <c r="AB53" s="151">
        <v>119.35</v>
      </c>
      <c r="AD53" s="133">
        <v>41.773000000000003</v>
      </c>
      <c r="AG53" s="2" t="s">
        <v>36</v>
      </c>
      <c r="AH53" s="143">
        <v>1.6699999999999999E-4</v>
      </c>
      <c r="AI53" s="143">
        <v>1.16932073264616E-2</v>
      </c>
      <c r="AJ53" s="143">
        <v>1.7194557102442E-3</v>
      </c>
    </row>
    <row r="54" spans="1:36" x14ac:dyDescent="0.2">
      <c r="A54" s="2">
        <v>301</v>
      </c>
      <c r="B54" s="2">
        <v>7209</v>
      </c>
      <c r="C54" s="2" t="s">
        <v>360</v>
      </c>
      <c r="D54" s="2" t="s">
        <v>361</v>
      </c>
      <c r="E54" s="4" t="s">
        <v>127</v>
      </c>
      <c r="F54" s="2" t="s">
        <v>362</v>
      </c>
      <c r="G54" s="2" t="s">
        <v>363</v>
      </c>
      <c r="H54" s="2" t="s">
        <v>130</v>
      </c>
      <c r="I54" s="2" t="s">
        <v>144</v>
      </c>
      <c r="J54" s="2" t="s">
        <v>30</v>
      </c>
      <c r="K54" s="2" t="s">
        <v>30</v>
      </c>
      <c r="L54" s="2" t="s">
        <v>132</v>
      </c>
      <c r="M54" s="2" t="s">
        <v>31</v>
      </c>
      <c r="N54" s="2" t="s">
        <v>145</v>
      </c>
      <c r="O54" s="2" t="s">
        <v>134</v>
      </c>
      <c r="P54" s="2" t="s">
        <v>146</v>
      </c>
      <c r="Q54" s="2" t="s">
        <v>147</v>
      </c>
      <c r="R54" s="2" t="s">
        <v>137</v>
      </c>
      <c r="S54" s="2" t="s">
        <v>34</v>
      </c>
      <c r="T54" s="133">
        <v>2.6659999999999999</v>
      </c>
      <c r="U54" s="2" t="s">
        <v>263</v>
      </c>
      <c r="V54" s="143">
        <v>2.81E-2</v>
      </c>
      <c r="W54" s="143">
        <v>2.5430000000000001E-2</v>
      </c>
      <c r="X54" s="4" t="s">
        <v>139</v>
      </c>
      <c r="Y54" s="4" t="s">
        <v>134</v>
      </c>
      <c r="Z54" s="133">
        <v>16250</v>
      </c>
      <c r="AA54" s="141">
        <v>1</v>
      </c>
      <c r="AB54" s="151">
        <v>120.26</v>
      </c>
      <c r="AD54" s="133">
        <v>19.542000000000002</v>
      </c>
      <c r="AG54" s="2" t="s">
        <v>36</v>
      </c>
      <c r="AH54" s="143">
        <v>1.4E-5</v>
      </c>
      <c r="AI54" s="143">
        <v>5.4703831677669198E-3</v>
      </c>
      <c r="AJ54" s="143">
        <v>8.0440561023447895E-4</v>
      </c>
    </row>
    <row r="55" spans="1:36" x14ac:dyDescent="0.2">
      <c r="A55" s="2">
        <v>301</v>
      </c>
      <c r="B55" s="2">
        <v>7209</v>
      </c>
      <c r="C55" s="2" t="s">
        <v>360</v>
      </c>
      <c r="D55" s="2" t="s">
        <v>361</v>
      </c>
      <c r="E55" s="4" t="s">
        <v>127</v>
      </c>
      <c r="F55" s="2" t="s">
        <v>364</v>
      </c>
      <c r="G55" s="2" t="s">
        <v>365</v>
      </c>
      <c r="H55" s="2" t="s">
        <v>130</v>
      </c>
      <c r="I55" s="2" t="s">
        <v>144</v>
      </c>
      <c r="J55" s="2" t="s">
        <v>30</v>
      </c>
      <c r="K55" s="2" t="s">
        <v>30</v>
      </c>
      <c r="L55" s="2" t="s">
        <v>132</v>
      </c>
      <c r="M55" s="2" t="s">
        <v>31</v>
      </c>
      <c r="N55" s="2" t="s">
        <v>145</v>
      </c>
      <c r="O55" s="2" t="s">
        <v>134</v>
      </c>
      <c r="P55" s="2" t="s">
        <v>146</v>
      </c>
      <c r="Q55" s="2" t="s">
        <v>147</v>
      </c>
      <c r="R55" s="2" t="s">
        <v>137</v>
      </c>
      <c r="S55" s="2" t="s">
        <v>34</v>
      </c>
      <c r="T55" s="133">
        <v>1.4630000000000001</v>
      </c>
      <c r="U55" s="2" t="s">
        <v>239</v>
      </c>
      <c r="V55" s="143">
        <v>3.6999999999999998E-2</v>
      </c>
      <c r="W55" s="143">
        <v>2.5409999999999999E-2</v>
      </c>
      <c r="X55" s="4" t="s">
        <v>139</v>
      </c>
      <c r="Y55" s="4" t="s">
        <v>134</v>
      </c>
      <c r="Z55" s="133">
        <v>12000</v>
      </c>
      <c r="AA55" s="141">
        <v>1</v>
      </c>
      <c r="AB55" s="151">
        <v>120.09</v>
      </c>
      <c r="AD55" s="133">
        <v>14.411</v>
      </c>
      <c r="AG55" s="2" t="s">
        <v>36</v>
      </c>
      <c r="AH55" s="143">
        <v>5.3000000000000001E-5</v>
      </c>
      <c r="AI55" s="143">
        <v>4.0339570803799799E-3</v>
      </c>
      <c r="AJ55" s="143">
        <v>5.9318289183522995E-4</v>
      </c>
    </row>
    <row r="56" spans="1:36" x14ac:dyDescent="0.2">
      <c r="A56" s="2">
        <v>301</v>
      </c>
      <c r="B56" s="2">
        <v>7209</v>
      </c>
      <c r="C56" s="2" t="s">
        <v>366</v>
      </c>
      <c r="D56" s="2" t="s">
        <v>367</v>
      </c>
      <c r="E56" s="4" t="s">
        <v>127</v>
      </c>
      <c r="F56" s="2" t="s">
        <v>368</v>
      </c>
      <c r="G56" s="2" t="s">
        <v>369</v>
      </c>
      <c r="H56" s="2" t="s">
        <v>130</v>
      </c>
      <c r="I56" s="2" t="s">
        <v>131</v>
      </c>
      <c r="J56" s="2" t="s">
        <v>30</v>
      </c>
      <c r="K56" s="2" t="s">
        <v>30</v>
      </c>
      <c r="L56" s="2" t="s">
        <v>132</v>
      </c>
      <c r="M56" s="2" t="s">
        <v>31</v>
      </c>
      <c r="N56" s="2" t="s">
        <v>133</v>
      </c>
      <c r="O56" s="2" t="s">
        <v>134</v>
      </c>
      <c r="P56" s="2" t="s">
        <v>370</v>
      </c>
      <c r="Q56" s="2" t="s">
        <v>136</v>
      </c>
      <c r="R56" s="2" t="s">
        <v>137</v>
      </c>
      <c r="S56" s="2" t="s">
        <v>34</v>
      </c>
      <c r="T56" s="133">
        <v>6.5460000000000003</v>
      </c>
      <c r="U56" s="2" t="s">
        <v>276</v>
      </c>
      <c r="V56" s="143">
        <v>6.0699999999999997E-2</v>
      </c>
      <c r="W56" s="143">
        <v>4.5260000000000002E-2</v>
      </c>
      <c r="X56" s="4" t="s">
        <v>139</v>
      </c>
      <c r="Y56" s="4" t="s">
        <v>134</v>
      </c>
      <c r="Z56" s="133">
        <v>23475</v>
      </c>
      <c r="AA56" s="141">
        <v>1</v>
      </c>
      <c r="AB56" s="151">
        <v>110.61</v>
      </c>
      <c r="AD56" s="133">
        <v>25.966000000000001</v>
      </c>
      <c r="AG56" s="2" t="s">
        <v>36</v>
      </c>
      <c r="AH56" s="143">
        <v>3.6999999999999998E-5</v>
      </c>
      <c r="AI56" s="143">
        <v>7.2684729006807199E-3</v>
      </c>
      <c r="AJ56" s="143">
        <v>1.0688100266167599E-3</v>
      </c>
    </row>
    <row r="57" spans="1:36" x14ac:dyDescent="0.2">
      <c r="A57" s="2">
        <v>301</v>
      </c>
      <c r="B57" s="2">
        <v>7209</v>
      </c>
      <c r="C57" s="2" t="s">
        <v>366</v>
      </c>
      <c r="D57" s="2" t="s">
        <v>367</v>
      </c>
      <c r="E57" s="4" t="s">
        <v>127</v>
      </c>
      <c r="F57" s="2" t="s">
        <v>371</v>
      </c>
      <c r="G57" s="2" t="s">
        <v>372</v>
      </c>
      <c r="H57" s="2" t="s">
        <v>130</v>
      </c>
      <c r="I57" s="2" t="s">
        <v>131</v>
      </c>
      <c r="J57" s="2" t="s">
        <v>30</v>
      </c>
      <c r="K57" s="2" t="s">
        <v>30</v>
      </c>
      <c r="L57" s="2" t="s">
        <v>132</v>
      </c>
      <c r="M57" s="2" t="s">
        <v>31</v>
      </c>
      <c r="N57" s="2" t="s">
        <v>133</v>
      </c>
      <c r="O57" s="2" t="s">
        <v>134</v>
      </c>
      <c r="P57" s="2" t="s">
        <v>154</v>
      </c>
      <c r="Q57" s="2" t="s">
        <v>147</v>
      </c>
      <c r="R57" s="2" t="s">
        <v>137</v>
      </c>
      <c r="S57" s="2" t="s">
        <v>34</v>
      </c>
      <c r="T57" s="133">
        <v>5.8719999999999999</v>
      </c>
      <c r="U57" s="2" t="s">
        <v>373</v>
      </c>
      <c r="V57" s="143">
        <v>6.0699999999999997E-2</v>
      </c>
      <c r="W57" s="143">
        <v>4.444E-2</v>
      </c>
      <c r="X57" s="4" t="s">
        <v>139</v>
      </c>
      <c r="Y57" s="4" t="s">
        <v>134</v>
      </c>
      <c r="Z57" s="133">
        <v>23475</v>
      </c>
      <c r="AA57" s="141">
        <v>1</v>
      </c>
      <c r="AB57" s="151">
        <v>109.99</v>
      </c>
      <c r="AD57" s="133">
        <v>25.82</v>
      </c>
      <c r="AG57" s="2" t="s">
        <v>36</v>
      </c>
      <c r="AH57" s="143">
        <v>3.6999999999999998E-5</v>
      </c>
      <c r="AI57" s="143">
        <v>7.22773107626681E-3</v>
      </c>
      <c r="AJ57" s="143">
        <v>1.0628190473517499E-3</v>
      </c>
    </row>
    <row r="58" spans="1:36" x14ac:dyDescent="0.2">
      <c r="A58" s="2">
        <v>301</v>
      </c>
      <c r="B58" s="2">
        <v>7209</v>
      </c>
      <c r="C58" s="2" t="s">
        <v>366</v>
      </c>
      <c r="D58" s="2" t="s">
        <v>367</v>
      </c>
      <c r="E58" s="4" t="s">
        <v>127</v>
      </c>
      <c r="F58" s="2" t="s">
        <v>374</v>
      </c>
      <c r="G58" s="2" t="s">
        <v>375</v>
      </c>
      <c r="H58" s="2" t="s">
        <v>130</v>
      </c>
      <c r="I58" s="2" t="s">
        <v>131</v>
      </c>
      <c r="J58" s="2" t="s">
        <v>30</v>
      </c>
      <c r="K58" s="2" t="s">
        <v>30</v>
      </c>
      <c r="L58" s="2" t="s">
        <v>132</v>
      </c>
      <c r="M58" s="2" t="s">
        <v>31</v>
      </c>
      <c r="N58" s="2" t="s">
        <v>133</v>
      </c>
      <c r="O58" s="2" t="s">
        <v>134</v>
      </c>
      <c r="P58" s="2" t="s">
        <v>370</v>
      </c>
      <c r="Q58" s="2" t="s">
        <v>136</v>
      </c>
      <c r="R58" s="2" t="s">
        <v>137</v>
      </c>
      <c r="S58" s="2" t="s">
        <v>34</v>
      </c>
      <c r="T58" s="133">
        <v>7.0730000000000004</v>
      </c>
      <c r="U58" s="2" t="s">
        <v>376</v>
      </c>
      <c r="V58" s="143">
        <v>4.7800000000000002E-2</v>
      </c>
      <c r="W58" s="143">
        <v>4.7E-2</v>
      </c>
      <c r="X58" s="4" t="s">
        <v>139</v>
      </c>
      <c r="Y58" s="4" t="s">
        <v>134</v>
      </c>
      <c r="Z58" s="133">
        <v>25000</v>
      </c>
      <c r="AA58" s="141">
        <v>1</v>
      </c>
      <c r="AB58" s="151">
        <v>101.2</v>
      </c>
      <c r="AD58" s="133">
        <v>25.3</v>
      </c>
      <c r="AG58" s="2" t="s">
        <v>36</v>
      </c>
      <c r="AH58" s="143">
        <v>9.3999999999999994E-5</v>
      </c>
      <c r="AI58" s="143">
        <v>7.08212688633618E-3</v>
      </c>
      <c r="AJ58" s="143">
        <v>1.04140833010182E-3</v>
      </c>
    </row>
    <row r="59" spans="1:36" x14ac:dyDescent="0.2">
      <c r="A59" s="2">
        <v>301</v>
      </c>
      <c r="B59" s="2">
        <v>7209</v>
      </c>
      <c r="C59" s="2" t="s">
        <v>366</v>
      </c>
      <c r="D59" s="2" t="s">
        <v>367</v>
      </c>
      <c r="E59" s="4" t="s">
        <v>127</v>
      </c>
      <c r="F59" s="2" t="s">
        <v>377</v>
      </c>
      <c r="G59" s="2" t="s">
        <v>378</v>
      </c>
      <c r="H59" s="2" t="s">
        <v>130</v>
      </c>
      <c r="I59" s="2" t="s">
        <v>131</v>
      </c>
      <c r="J59" s="2" t="s">
        <v>30</v>
      </c>
      <c r="K59" s="2" t="s">
        <v>30</v>
      </c>
      <c r="L59" s="2" t="s">
        <v>132</v>
      </c>
      <c r="M59" s="2" t="s">
        <v>31</v>
      </c>
      <c r="N59" s="2" t="s">
        <v>133</v>
      </c>
      <c r="O59" s="2" t="s">
        <v>134</v>
      </c>
      <c r="P59" s="2" t="s">
        <v>370</v>
      </c>
      <c r="Q59" s="2" t="s">
        <v>136</v>
      </c>
      <c r="R59" s="2" t="s">
        <v>137</v>
      </c>
      <c r="S59" s="2" t="s">
        <v>34</v>
      </c>
      <c r="T59" s="133">
        <v>7.7309999999999999</v>
      </c>
      <c r="U59" s="2" t="s">
        <v>379</v>
      </c>
      <c r="V59" s="143">
        <v>4.7800000000000002E-2</v>
      </c>
      <c r="W59" s="143">
        <v>4.7780000000000003E-2</v>
      </c>
      <c r="X59" s="4" t="s">
        <v>139</v>
      </c>
      <c r="Y59" s="4" t="s">
        <v>134</v>
      </c>
      <c r="Z59" s="133">
        <v>25000</v>
      </c>
      <c r="AA59" s="141">
        <v>1</v>
      </c>
      <c r="AB59" s="151">
        <v>100.7</v>
      </c>
      <c r="AD59" s="133">
        <v>25.175000000000001</v>
      </c>
      <c r="AG59" s="2" t="s">
        <v>36</v>
      </c>
      <c r="AH59" s="143">
        <v>9.3999999999999994E-5</v>
      </c>
      <c r="AI59" s="143">
        <v>7.0471361408503304E-3</v>
      </c>
      <c r="AJ59" s="143">
        <v>1.0362630320281999E-3</v>
      </c>
    </row>
    <row r="60" spans="1:36" x14ac:dyDescent="0.2">
      <c r="A60" s="2">
        <v>301</v>
      </c>
      <c r="B60" s="2">
        <v>7209</v>
      </c>
      <c r="C60" s="2" t="s">
        <v>380</v>
      </c>
      <c r="D60" s="2" t="s">
        <v>381</v>
      </c>
      <c r="E60" s="4" t="s">
        <v>127</v>
      </c>
      <c r="F60" s="2" t="s">
        <v>382</v>
      </c>
      <c r="G60" s="2" t="s">
        <v>383</v>
      </c>
      <c r="H60" s="2" t="s">
        <v>130</v>
      </c>
      <c r="I60" s="2" t="s">
        <v>144</v>
      </c>
      <c r="J60" s="2" t="s">
        <v>30</v>
      </c>
      <c r="K60" s="2" t="s">
        <v>30</v>
      </c>
      <c r="L60" s="2" t="s">
        <v>132</v>
      </c>
      <c r="M60" s="2" t="s">
        <v>31</v>
      </c>
      <c r="N60" s="2" t="s">
        <v>145</v>
      </c>
      <c r="O60" s="2" t="s">
        <v>134</v>
      </c>
      <c r="P60" s="2" t="s">
        <v>168</v>
      </c>
      <c r="Q60" s="2" t="s">
        <v>147</v>
      </c>
      <c r="R60" s="2" t="s">
        <v>137</v>
      </c>
      <c r="S60" s="2" t="s">
        <v>34</v>
      </c>
      <c r="T60" s="133">
        <v>0.9</v>
      </c>
      <c r="U60" s="2" t="s">
        <v>47</v>
      </c>
      <c r="V60" s="143">
        <v>1.4E-2</v>
      </c>
      <c r="W60" s="143">
        <v>3.057E-2</v>
      </c>
      <c r="X60" s="4" t="s">
        <v>139</v>
      </c>
      <c r="Y60" s="4" t="s">
        <v>134</v>
      </c>
      <c r="Z60" s="133">
        <v>14160</v>
      </c>
      <c r="AA60" s="141">
        <v>1</v>
      </c>
      <c r="AB60" s="151">
        <v>117.24</v>
      </c>
      <c r="AD60" s="133">
        <v>16.600999999999999</v>
      </c>
      <c r="AG60" s="2" t="s">
        <v>36</v>
      </c>
      <c r="AH60" s="143">
        <v>2.3E-5</v>
      </c>
      <c r="AI60" s="143">
        <v>4.6471024328622098E-3</v>
      </c>
      <c r="AJ60" s="143">
        <v>6.8334432044083295E-4</v>
      </c>
    </row>
    <row r="61" spans="1:36" x14ac:dyDescent="0.2">
      <c r="A61" s="2">
        <v>301</v>
      </c>
      <c r="B61" s="2">
        <v>7209</v>
      </c>
      <c r="C61" s="2" t="s">
        <v>380</v>
      </c>
      <c r="D61" s="2" t="s">
        <v>381</v>
      </c>
      <c r="E61" s="4" t="s">
        <v>127</v>
      </c>
      <c r="F61" s="2" t="s">
        <v>384</v>
      </c>
      <c r="G61" s="2" t="s">
        <v>385</v>
      </c>
      <c r="H61" s="2" t="s">
        <v>130</v>
      </c>
      <c r="I61" s="2" t="s">
        <v>144</v>
      </c>
      <c r="J61" s="2" t="s">
        <v>30</v>
      </c>
      <c r="K61" s="2" t="s">
        <v>30</v>
      </c>
      <c r="L61" s="2" t="s">
        <v>132</v>
      </c>
      <c r="M61" s="2" t="s">
        <v>31</v>
      </c>
      <c r="N61" s="2" t="s">
        <v>145</v>
      </c>
      <c r="O61" s="2" t="s">
        <v>134</v>
      </c>
      <c r="P61" s="2" t="s">
        <v>154</v>
      </c>
      <c r="Q61" s="2" t="s">
        <v>147</v>
      </c>
      <c r="R61" s="2" t="s">
        <v>137</v>
      </c>
      <c r="S61" s="2" t="s">
        <v>34</v>
      </c>
      <c r="T61" s="133">
        <v>1.141</v>
      </c>
      <c r="U61" s="2" t="s">
        <v>386</v>
      </c>
      <c r="V61" s="143">
        <v>2.0500000000000001E-2</v>
      </c>
      <c r="W61" s="143">
        <v>2.8219999999999999E-2</v>
      </c>
      <c r="X61" s="4" t="s">
        <v>139</v>
      </c>
      <c r="Y61" s="4" t="s">
        <v>134</v>
      </c>
      <c r="Z61" s="133">
        <v>18634.48</v>
      </c>
      <c r="AA61" s="141">
        <v>1</v>
      </c>
      <c r="AB61" s="151">
        <v>119.3</v>
      </c>
      <c r="AD61" s="133">
        <v>22.231000000000002</v>
      </c>
      <c r="AG61" s="2" t="s">
        <v>36</v>
      </c>
      <c r="AH61" s="143">
        <v>3.6999999999999998E-5</v>
      </c>
      <c r="AI61" s="143">
        <v>6.22301580720657E-3</v>
      </c>
      <c r="AJ61" s="143">
        <v>9.15078281424709E-4</v>
      </c>
    </row>
    <row r="62" spans="1:36" x14ac:dyDescent="0.2">
      <c r="A62" s="2">
        <v>301</v>
      </c>
      <c r="B62" s="2">
        <v>7209</v>
      </c>
      <c r="C62" s="2" t="s">
        <v>387</v>
      </c>
      <c r="D62" s="2" t="s">
        <v>388</v>
      </c>
      <c r="E62" s="4" t="s">
        <v>127</v>
      </c>
      <c r="F62" s="2" t="s">
        <v>389</v>
      </c>
      <c r="G62" s="2" t="s">
        <v>390</v>
      </c>
      <c r="H62" s="2" t="s">
        <v>130</v>
      </c>
      <c r="I62" s="2" t="s">
        <v>144</v>
      </c>
      <c r="J62" s="2" t="s">
        <v>30</v>
      </c>
      <c r="K62" s="2" t="s">
        <v>30</v>
      </c>
      <c r="L62" s="2" t="s">
        <v>132</v>
      </c>
      <c r="M62" s="2" t="s">
        <v>31</v>
      </c>
      <c r="N62" s="2" t="s">
        <v>247</v>
      </c>
      <c r="O62" s="2" t="s">
        <v>134</v>
      </c>
      <c r="P62" s="2" t="s">
        <v>248</v>
      </c>
      <c r="Q62" s="2" t="s">
        <v>147</v>
      </c>
      <c r="R62" s="2" t="s">
        <v>137</v>
      </c>
      <c r="S62" s="2" t="s">
        <v>34</v>
      </c>
      <c r="T62" s="133">
        <v>2.8050000000000002</v>
      </c>
      <c r="U62" s="2" t="s">
        <v>391</v>
      </c>
      <c r="V62" s="143">
        <v>1E-3</v>
      </c>
      <c r="W62" s="143">
        <v>2.1919999999999999E-2</v>
      </c>
      <c r="X62" s="4" t="s">
        <v>139</v>
      </c>
      <c r="Y62" s="4" t="s">
        <v>134</v>
      </c>
      <c r="Z62" s="133">
        <v>77000</v>
      </c>
      <c r="AA62" s="141">
        <v>1</v>
      </c>
      <c r="AB62" s="151">
        <v>108.71</v>
      </c>
      <c r="AD62" s="133">
        <v>83.706999999999994</v>
      </c>
      <c r="AG62" s="2" t="s">
        <v>36</v>
      </c>
      <c r="AH62" s="143">
        <v>2.3E-5</v>
      </c>
      <c r="AI62" s="143">
        <v>2.3431678681283701E-2</v>
      </c>
      <c r="AJ62" s="143">
        <v>3.44556737807645E-3</v>
      </c>
    </row>
    <row r="63" spans="1:36" x14ac:dyDescent="0.2">
      <c r="A63" s="2">
        <v>301</v>
      </c>
      <c r="B63" s="2">
        <v>7209</v>
      </c>
      <c r="C63" s="2" t="s">
        <v>387</v>
      </c>
      <c r="D63" s="2" t="s">
        <v>388</v>
      </c>
      <c r="E63" s="4" t="s">
        <v>127</v>
      </c>
      <c r="F63" s="2" t="s">
        <v>392</v>
      </c>
      <c r="G63" s="2" t="s">
        <v>393</v>
      </c>
      <c r="H63" s="2" t="s">
        <v>130</v>
      </c>
      <c r="I63" s="2" t="s">
        <v>131</v>
      </c>
      <c r="J63" s="2" t="s">
        <v>30</v>
      </c>
      <c r="K63" s="2" t="s">
        <v>30</v>
      </c>
      <c r="L63" s="2" t="s">
        <v>132</v>
      </c>
      <c r="M63" s="2" t="s">
        <v>31</v>
      </c>
      <c r="N63" s="2" t="s">
        <v>247</v>
      </c>
      <c r="O63" s="2" t="s">
        <v>134</v>
      </c>
      <c r="P63" s="2" t="s">
        <v>248</v>
      </c>
      <c r="Q63" s="2" t="s">
        <v>147</v>
      </c>
      <c r="R63" s="2" t="s">
        <v>137</v>
      </c>
      <c r="S63" s="2" t="s">
        <v>34</v>
      </c>
      <c r="T63" s="133">
        <v>2.589</v>
      </c>
      <c r="U63" s="2" t="s">
        <v>394</v>
      </c>
      <c r="V63" s="143">
        <v>2.7400000000000001E-2</v>
      </c>
      <c r="W63" s="143">
        <v>4.1160000000000002E-2</v>
      </c>
      <c r="X63" s="4" t="s">
        <v>139</v>
      </c>
      <c r="Y63" s="4" t="s">
        <v>134</v>
      </c>
      <c r="Z63" s="133">
        <v>50000</v>
      </c>
      <c r="AA63" s="141">
        <v>1</v>
      </c>
      <c r="AB63" s="151">
        <v>98.49</v>
      </c>
      <c r="AD63" s="133">
        <v>49.244999999999997</v>
      </c>
      <c r="AG63" s="2" t="s">
        <v>36</v>
      </c>
      <c r="AH63" s="143">
        <v>1.5999999999999999E-5</v>
      </c>
      <c r="AI63" s="143">
        <v>1.3784954091605701E-2</v>
      </c>
      <c r="AJ63" s="143">
        <v>2.02704162908554E-3</v>
      </c>
    </row>
    <row r="64" spans="1:36" x14ac:dyDescent="0.2">
      <c r="A64" s="2">
        <v>301</v>
      </c>
      <c r="B64" s="2">
        <v>7209</v>
      </c>
      <c r="C64" s="2" t="s">
        <v>387</v>
      </c>
      <c r="D64" s="2" t="s">
        <v>388</v>
      </c>
      <c r="E64" s="4" t="s">
        <v>127</v>
      </c>
      <c r="F64" s="2" t="s">
        <v>395</v>
      </c>
      <c r="G64" s="2" t="s">
        <v>396</v>
      </c>
      <c r="H64" s="2" t="s">
        <v>130</v>
      </c>
      <c r="I64" s="2" t="s">
        <v>144</v>
      </c>
      <c r="J64" s="2" t="s">
        <v>30</v>
      </c>
      <c r="K64" s="2" t="s">
        <v>30</v>
      </c>
      <c r="L64" s="2" t="s">
        <v>132</v>
      </c>
      <c r="M64" s="2" t="s">
        <v>31</v>
      </c>
      <c r="N64" s="2" t="s">
        <v>247</v>
      </c>
      <c r="O64" s="2" t="s">
        <v>134</v>
      </c>
      <c r="P64" s="2" t="s">
        <v>248</v>
      </c>
      <c r="Q64" s="2" t="s">
        <v>147</v>
      </c>
      <c r="R64" s="2" t="s">
        <v>137</v>
      </c>
      <c r="S64" s="2" t="s">
        <v>34</v>
      </c>
      <c r="T64" s="133">
        <v>5.46</v>
      </c>
      <c r="U64" s="2" t="s">
        <v>397</v>
      </c>
      <c r="V64" s="143">
        <v>2.6800000000000001E-2</v>
      </c>
      <c r="W64" s="143">
        <v>2.257E-2</v>
      </c>
      <c r="X64" s="4" t="s">
        <v>139</v>
      </c>
      <c r="Y64" s="4" t="s">
        <v>134</v>
      </c>
      <c r="Z64" s="133">
        <v>83419.7</v>
      </c>
      <c r="AA64" s="141">
        <v>1</v>
      </c>
      <c r="AB64" s="151">
        <v>104.55</v>
      </c>
      <c r="AD64" s="133">
        <v>87.215000000000003</v>
      </c>
      <c r="AG64" s="2" t="s">
        <v>36</v>
      </c>
      <c r="AH64" s="143">
        <v>3.1999999999999999E-5</v>
      </c>
      <c r="AI64" s="143">
        <v>2.4413825896447101E-2</v>
      </c>
      <c r="AJ64" s="143">
        <v>3.5899895704027199E-3</v>
      </c>
    </row>
    <row r="65" spans="1:36" x14ac:dyDescent="0.2">
      <c r="A65" s="2">
        <v>301</v>
      </c>
      <c r="B65" s="2">
        <v>7209</v>
      </c>
      <c r="C65" s="2" t="s">
        <v>387</v>
      </c>
      <c r="D65" s="2" t="s">
        <v>388</v>
      </c>
      <c r="E65" s="4" t="s">
        <v>127</v>
      </c>
      <c r="F65" s="2" t="s">
        <v>398</v>
      </c>
      <c r="G65" s="2" t="s">
        <v>399</v>
      </c>
      <c r="H65" s="2" t="s">
        <v>130</v>
      </c>
      <c r="I65" s="2" t="s">
        <v>144</v>
      </c>
      <c r="J65" s="2" t="s">
        <v>30</v>
      </c>
      <c r="K65" s="2" t="s">
        <v>30</v>
      </c>
      <c r="L65" s="2" t="s">
        <v>132</v>
      </c>
      <c r="M65" s="2" t="s">
        <v>31</v>
      </c>
      <c r="N65" s="2" t="s">
        <v>247</v>
      </c>
      <c r="O65" s="2" t="s">
        <v>134</v>
      </c>
      <c r="P65" s="2" t="s">
        <v>346</v>
      </c>
      <c r="Q65" s="2" t="s">
        <v>136</v>
      </c>
      <c r="R65" s="2" t="s">
        <v>137</v>
      </c>
      <c r="S65" s="2" t="s">
        <v>34</v>
      </c>
      <c r="T65" s="133">
        <v>0.92300000000000004</v>
      </c>
      <c r="U65" s="2" t="s">
        <v>400</v>
      </c>
      <c r="V65" s="143">
        <v>5.0000000000000001E-3</v>
      </c>
      <c r="W65" s="143">
        <v>2.521E-2</v>
      </c>
      <c r="X65" s="4" t="s">
        <v>139</v>
      </c>
      <c r="Y65" s="4" t="s">
        <v>134</v>
      </c>
      <c r="Z65" s="133">
        <v>21000</v>
      </c>
      <c r="AA65" s="141">
        <v>1</v>
      </c>
      <c r="AB65" s="151">
        <v>114.7</v>
      </c>
      <c r="AD65" s="133">
        <v>24.087</v>
      </c>
      <c r="AG65" s="2" t="s">
        <v>36</v>
      </c>
      <c r="AH65" s="143">
        <v>2.8E-5</v>
      </c>
      <c r="AI65" s="143">
        <v>6.7425766921414797E-3</v>
      </c>
      <c r="AJ65" s="143">
        <v>9.914783575953579E-4</v>
      </c>
    </row>
    <row r="66" spans="1:36" x14ac:dyDescent="0.2">
      <c r="A66" s="2">
        <v>301</v>
      </c>
      <c r="B66" s="2">
        <v>7209</v>
      </c>
      <c r="C66" s="2" t="s">
        <v>387</v>
      </c>
      <c r="D66" s="2" t="s">
        <v>388</v>
      </c>
      <c r="E66" s="4" t="s">
        <v>127</v>
      </c>
      <c r="F66" s="2" t="s">
        <v>401</v>
      </c>
      <c r="G66" s="2" t="s">
        <v>402</v>
      </c>
      <c r="H66" s="2" t="s">
        <v>130</v>
      </c>
      <c r="I66" s="2" t="s">
        <v>144</v>
      </c>
      <c r="J66" s="2" t="s">
        <v>30</v>
      </c>
      <c r="K66" s="2" t="s">
        <v>30</v>
      </c>
      <c r="L66" s="2" t="s">
        <v>132</v>
      </c>
      <c r="M66" s="2" t="s">
        <v>31</v>
      </c>
      <c r="N66" s="2" t="s">
        <v>247</v>
      </c>
      <c r="O66" s="2" t="s">
        <v>134</v>
      </c>
      <c r="P66" s="2" t="s">
        <v>168</v>
      </c>
      <c r="Q66" s="2" t="s">
        <v>147</v>
      </c>
      <c r="R66" s="2" t="s">
        <v>137</v>
      </c>
      <c r="S66" s="2" t="s">
        <v>34</v>
      </c>
      <c r="T66" s="133">
        <v>2.3420000000000001</v>
      </c>
      <c r="U66" s="2" t="s">
        <v>403</v>
      </c>
      <c r="V66" s="143">
        <v>3.3099999999999997E-2</v>
      </c>
      <c r="W66" s="143">
        <v>2.513E-2</v>
      </c>
      <c r="X66" s="4" t="s">
        <v>139</v>
      </c>
      <c r="Y66" s="4" t="s">
        <v>134</v>
      </c>
      <c r="Z66" s="133">
        <v>40000</v>
      </c>
      <c r="AA66" s="141">
        <v>1</v>
      </c>
      <c r="AB66" s="151">
        <v>113.58</v>
      </c>
      <c r="AD66" s="133">
        <v>45.432000000000002</v>
      </c>
      <c r="AG66" s="2" t="s">
        <v>36</v>
      </c>
      <c r="AH66" s="143">
        <v>5.7000000000000003E-5</v>
      </c>
      <c r="AI66" s="143">
        <v>1.27175963913053E-2</v>
      </c>
      <c r="AJ66" s="143">
        <v>1.8700894566476701E-3</v>
      </c>
    </row>
    <row r="67" spans="1:36" x14ac:dyDescent="0.2">
      <c r="A67" s="2">
        <v>301</v>
      </c>
      <c r="B67" s="2">
        <v>7209</v>
      </c>
      <c r="C67" s="2" t="s">
        <v>387</v>
      </c>
      <c r="D67" s="2" t="s">
        <v>388</v>
      </c>
      <c r="E67" s="4" t="s">
        <v>127</v>
      </c>
      <c r="F67" s="2" t="s">
        <v>404</v>
      </c>
      <c r="G67" s="2" t="s">
        <v>405</v>
      </c>
      <c r="H67" s="2" t="s">
        <v>130</v>
      </c>
      <c r="I67" s="2" t="s">
        <v>144</v>
      </c>
      <c r="J67" s="2" t="s">
        <v>30</v>
      </c>
      <c r="K67" s="2" t="s">
        <v>30</v>
      </c>
      <c r="L67" s="2" t="s">
        <v>132</v>
      </c>
      <c r="M67" s="2" t="s">
        <v>31</v>
      </c>
      <c r="N67" s="2" t="s">
        <v>247</v>
      </c>
      <c r="O67" s="2" t="s">
        <v>134</v>
      </c>
      <c r="P67" s="2" t="s">
        <v>168</v>
      </c>
      <c r="Q67" s="2" t="s">
        <v>147</v>
      </c>
      <c r="R67" s="2" t="s">
        <v>137</v>
      </c>
      <c r="S67" s="2" t="s">
        <v>34</v>
      </c>
      <c r="T67" s="133">
        <v>3.2949999999999999</v>
      </c>
      <c r="U67" s="2" t="s">
        <v>406</v>
      </c>
      <c r="V67" s="143">
        <v>3.3599999999999998E-2</v>
      </c>
      <c r="W67" s="143">
        <v>2.4459999999999999E-2</v>
      </c>
      <c r="X67" s="4" t="s">
        <v>139</v>
      </c>
      <c r="Y67" s="4" t="s">
        <v>134</v>
      </c>
      <c r="Z67" s="133">
        <v>40000</v>
      </c>
      <c r="AA67" s="141">
        <v>1</v>
      </c>
      <c r="AB67" s="151">
        <v>110.89</v>
      </c>
      <c r="AD67" s="133">
        <v>44.356000000000002</v>
      </c>
      <c r="AG67" s="2" t="s">
        <v>36</v>
      </c>
      <c r="AH67" s="143">
        <v>3.4E-5</v>
      </c>
      <c r="AI67" s="143">
        <v>1.2416396054163101E-2</v>
      </c>
      <c r="AJ67" s="143">
        <v>1.8257987308299001E-3</v>
      </c>
    </row>
    <row r="68" spans="1:36" x14ac:dyDescent="0.2">
      <c r="A68" s="2">
        <v>301</v>
      </c>
      <c r="B68" s="2">
        <v>7209</v>
      </c>
      <c r="C68" s="2" t="s">
        <v>387</v>
      </c>
      <c r="D68" s="2" t="s">
        <v>388</v>
      </c>
      <c r="E68" s="4" t="s">
        <v>127</v>
      </c>
      <c r="F68" s="2" t="s">
        <v>407</v>
      </c>
      <c r="G68" s="2" t="s">
        <v>408</v>
      </c>
      <c r="H68" s="2" t="s">
        <v>130</v>
      </c>
      <c r="I68" s="2" t="s">
        <v>144</v>
      </c>
      <c r="J68" s="2" t="s">
        <v>30</v>
      </c>
      <c r="K68" s="2" t="s">
        <v>30</v>
      </c>
      <c r="L68" s="2" t="s">
        <v>132</v>
      </c>
      <c r="M68" s="2" t="s">
        <v>31</v>
      </c>
      <c r="N68" s="2" t="s">
        <v>247</v>
      </c>
      <c r="O68" s="2" t="s">
        <v>134</v>
      </c>
      <c r="P68" s="2" t="s">
        <v>248</v>
      </c>
      <c r="Q68" s="2" t="s">
        <v>147</v>
      </c>
      <c r="R68" s="2" t="s">
        <v>137</v>
      </c>
      <c r="S68" s="2" t="s">
        <v>34</v>
      </c>
      <c r="T68" s="133">
        <v>2.7120000000000002</v>
      </c>
      <c r="U68" s="2" t="s">
        <v>394</v>
      </c>
      <c r="V68" s="143">
        <v>1E-3</v>
      </c>
      <c r="W68" s="143">
        <v>2.2249999999999999E-2</v>
      </c>
      <c r="X68" s="4" t="s">
        <v>139</v>
      </c>
      <c r="Y68" s="4" t="s">
        <v>134</v>
      </c>
      <c r="Z68" s="133">
        <v>108217.93</v>
      </c>
      <c r="AA68" s="141">
        <v>1</v>
      </c>
      <c r="AB68" s="151">
        <v>107.55</v>
      </c>
      <c r="AD68" s="133">
        <v>116.38800000000001</v>
      </c>
      <c r="AG68" s="2" t="s">
        <v>36</v>
      </c>
      <c r="AH68" s="143">
        <v>4.8999999999999998E-5</v>
      </c>
      <c r="AI68" s="143">
        <v>3.2580130496648797E-2</v>
      </c>
      <c r="AJ68" s="143">
        <v>4.79082341216949E-3</v>
      </c>
    </row>
    <row r="69" spans="1:36" x14ac:dyDescent="0.2">
      <c r="A69" s="2">
        <v>301</v>
      </c>
      <c r="B69" s="2">
        <v>7209</v>
      </c>
      <c r="C69" s="2" t="s">
        <v>409</v>
      </c>
      <c r="D69" s="2" t="s">
        <v>410</v>
      </c>
      <c r="E69" s="4" t="s">
        <v>127</v>
      </c>
      <c r="F69" s="2" t="s">
        <v>411</v>
      </c>
      <c r="G69" s="2" t="s">
        <v>412</v>
      </c>
      <c r="H69" s="2" t="s">
        <v>130</v>
      </c>
      <c r="I69" s="2" t="s">
        <v>144</v>
      </c>
      <c r="J69" s="2" t="s">
        <v>30</v>
      </c>
      <c r="K69" s="2" t="s">
        <v>30</v>
      </c>
      <c r="L69" s="2" t="s">
        <v>132</v>
      </c>
      <c r="M69" s="2" t="s">
        <v>31</v>
      </c>
      <c r="N69" s="2" t="s">
        <v>413</v>
      </c>
      <c r="O69" s="2" t="s">
        <v>134</v>
      </c>
      <c r="P69" s="2" t="s">
        <v>370</v>
      </c>
      <c r="Q69" s="2" t="s">
        <v>136</v>
      </c>
      <c r="R69" s="2" t="s">
        <v>137</v>
      </c>
      <c r="S69" s="2" t="s">
        <v>34</v>
      </c>
      <c r="T69" s="133">
        <v>2.5609999999999999</v>
      </c>
      <c r="U69" s="2" t="s">
        <v>414</v>
      </c>
      <c r="V69" s="143">
        <v>0.01</v>
      </c>
      <c r="W69" s="143">
        <v>2.7400000000000001E-2</v>
      </c>
      <c r="X69" s="4" t="s">
        <v>139</v>
      </c>
      <c r="Y69" s="4" t="s">
        <v>134</v>
      </c>
      <c r="Z69" s="133">
        <v>31404.799999999999</v>
      </c>
      <c r="AA69" s="141">
        <v>1</v>
      </c>
      <c r="AB69" s="151">
        <v>110.57</v>
      </c>
      <c r="AD69" s="133">
        <v>34.723999999999997</v>
      </c>
      <c r="AG69" s="2" t="s">
        <v>36</v>
      </c>
      <c r="AH69" s="143">
        <v>1.7E-5</v>
      </c>
      <c r="AI69" s="143">
        <v>9.7202296095304196E-3</v>
      </c>
      <c r="AJ69" s="143">
        <v>1.42933447089144E-3</v>
      </c>
    </row>
    <row r="70" spans="1:36" x14ac:dyDescent="0.2">
      <c r="A70" s="2">
        <v>301</v>
      </c>
      <c r="B70" s="2">
        <v>7209</v>
      </c>
      <c r="C70" s="2" t="s">
        <v>409</v>
      </c>
      <c r="D70" s="2" t="s">
        <v>410</v>
      </c>
      <c r="E70" s="4" t="s">
        <v>127</v>
      </c>
      <c r="F70" s="2" t="s">
        <v>415</v>
      </c>
      <c r="G70" s="2" t="s">
        <v>416</v>
      </c>
      <c r="H70" s="2" t="s">
        <v>130</v>
      </c>
      <c r="I70" s="2" t="s">
        <v>144</v>
      </c>
      <c r="J70" s="2" t="s">
        <v>30</v>
      </c>
      <c r="K70" s="2" t="s">
        <v>30</v>
      </c>
      <c r="L70" s="2" t="s">
        <v>132</v>
      </c>
      <c r="M70" s="2" t="s">
        <v>31</v>
      </c>
      <c r="N70" s="2" t="s">
        <v>413</v>
      </c>
      <c r="O70" s="2" t="s">
        <v>134</v>
      </c>
      <c r="P70" s="2" t="s">
        <v>370</v>
      </c>
      <c r="Q70" s="2" t="s">
        <v>136</v>
      </c>
      <c r="R70" s="2" t="s">
        <v>137</v>
      </c>
      <c r="S70" s="2" t="s">
        <v>34</v>
      </c>
      <c r="T70" s="133">
        <v>0.73299999999999998</v>
      </c>
      <c r="U70" s="2" t="s">
        <v>47</v>
      </c>
      <c r="V70" s="143">
        <v>3.5400000000000001E-2</v>
      </c>
      <c r="W70" s="143">
        <v>3.209E-2</v>
      </c>
      <c r="X70" s="4" t="s">
        <v>139</v>
      </c>
      <c r="Y70" s="4" t="s">
        <v>134</v>
      </c>
      <c r="Z70" s="133">
        <v>25500</v>
      </c>
      <c r="AA70" s="141">
        <v>1</v>
      </c>
      <c r="AB70" s="151">
        <v>110.78</v>
      </c>
      <c r="AD70" s="133">
        <v>28.248999999999999</v>
      </c>
      <c r="AG70" s="2" t="s">
        <v>36</v>
      </c>
      <c r="AH70" s="143">
        <v>3.0000000000000001E-5</v>
      </c>
      <c r="AI70" s="143">
        <v>7.9076005612419807E-3</v>
      </c>
      <c r="AJ70" s="143">
        <v>1.16279208601634E-3</v>
      </c>
    </row>
    <row r="71" spans="1:36" x14ac:dyDescent="0.2">
      <c r="A71" s="2">
        <v>301</v>
      </c>
      <c r="B71" s="2">
        <v>7209</v>
      </c>
      <c r="C71" s="2" t="s">
        <v>417</v>
      </c>
      <c r="D71" s="2" t="s">
        <v>418</v>
      </c>
      <c r="E71" s="4" t="s">
        <v>127</v>
      </c>
      <c r="F71" s="2" t="s">
        <v>419</v>
      </c>
      <c r="G71" s="2" t="s">
        <v>420</v>
      </c>
      <c r="H71" s="2" t="s">
        <v>130</v>
      </c>
      <c r="I71" s="2" t="s">
        <v>144</v>
      </c>
      <c r="J71" s="2" t="s">
        <v>30</v>
      </c>
      <c r="K71" s="2" t="s">
        <v>30</v>
      </c>
      <c r="L71" s="2" t="s">
        <v>132</v>
      </c>
      <c r="M71" s="2" t="s">
        <v>31</v>
      </c>
      <c r="N71" s="2" t="s">
        <v>145</v>
      </c>
      <c r="O71" s="2" t="s">
        <v>134</v>
      </c>
      <c r="P71" s="2" t="s">
        <v>146</v>
      </c>
      <c r="Q71" s="2" t="s">
        <v>147</v>
      </c>
      <c r="R71" s="2" t="s">
        <v>137</v>
      </c>
      <c r="S71" s="2" t="s">
        <v>34</v>
      </c>
      <c r="T71" s="133">
        <v>3.3069999999999999</v>
      </c>
      <c r="U71" s="2" t="s">
        <v>421</v>
      </c>
      <c r="V71" s="143">
        <v>1.43E-2</v>
      </c>
      <c r="W71" s="143">
        <v>2.4580000000000001E-2</v>
      </c>
      <c r="X71" s="4" t="s">
        <v>139</v>
      </c>
      <c r="Y71" s="4" t="s">
        <v>134</v>
      </c>
      <c r="Z71" s="133">
        <v>35408.6</v>
      </c>
      <c r="AA71" s="141">
        <v>1</v>
      </c>
      <c r="AB71" s="151">
        <v>114.1</v>
      </c>
      <c r="AC71" s="133">
        <v>0.77100000000000002</v>
      </c>
      <c r="AD71" s="133">
        <v>41.171999999999997</v>
      </c>
      <c r="AG71" s="2" t="s">
        <v>36</v>
      </c>
      <c r="AH71" s="143">
        <v>1.9000000000000001E-5</v>
      </c>
      <c r="AI71" s="143">
        <v>1.1525235680379199E-2</v>
      </c>
      <c r="AJ71" s="143">
        <v>1.69475591676992E-3</v>
      </c>
    </row>
    <row r="72" spans="1:36" x14ac:dyDescent="0.2">
      <c r="A72" s="2">
        <v>301</v>
      </c>
      <c r="B72" s="2">
        <v>7209</v>
      </c>
      <c r="C72" s="2" t="s">
        <v>417</v>
      </c>
      <c r="D72" s="2" t="s">
        <v>418</v>
      </c>
      <c r="E72" s="4" t="s">
        <v>127</v>
      </c>
      <c r="F72" s="2" t="s">
        <v>422</v>
      </c>
      <c r="G72" s="2" t="s">
        <v>423</v>
      </c>
      <c r="H72" s="2" t="s">
        <v>130</v>
      </c>
      <c r="I72" s="2" t="s">
        <v>144</v>
      </c>
      <c r="J72" s="2" t="s">
        <v>30</v>
      </c>
      <c r="K72" s="2" t="s">
        <v>30</v>
      </c>
      <c r="L72" s="2" t="s">
        <v>132</v>
      </c>
      <c r="M72" s="2" t="s">
        <v>31</v>
      </c>
      <c r="N72" s="2" t="s">
        <v>145</v>
      </c>
      <c r="O72" s="2" t="s">
        <v>134</v>
      </c>
      <c r="P72" s="2" t="s">
        <v>146</v>
      </c>
      <c r="Q72" s="2" t="s">
        <v>147</v>
      </c>
      <c r="R72" s="2" t="s">
        <v>137</v>
      </c>
      <c r="S72" s="2" t="s">
        <v>34</v>
      </c>
      <c r="T72" s="133">
        <v>5.32</v>
      </c>
      <c r="U72" s="2" t="s">
        <v>424</v>
      </c>
      <c r="V72" s="143">
        <v>3.61E-2</v>
      </c>
      <c r="W72" s="143">
        <v>2.6009999999999998E-2</v>
      </c>
      <c r="X72" s="4" t="s">
        <v>139</v>
      </c>
      <c r="Y72" s="4" t="s">
        <v>134</v>
      </c>
      <c r="Z72" s="133">
        <v>39179.49</v>
      </c>
      <c r="AA72" s="141">
        <v>1</v>
      </c>
      <c r="AB72" s="151">
        <v>114.15</v>
      </c>
      <c r="AC72" s="133">
        <v>1.67</v>
      </c>
      <c r="AD72" s="133">
        <v>46.393000000000001</v>
      </c>
      <c r="AG72" s="2" t="s">
        <v>36</v>
      </c>
      <c r="AH72" s="143">
        <v>1.5999999999999999E-5</v>
      </c>
      <c r="AI72" s="143">
        <v>1.2986587841003001E-2</v>
      </c>
      <c r="AJ72" s="143">
        <v>1.90964394937806E-3</v>
      </c>
    </row>
    <row r="73" spans="1:36" x14ac:dyDescent="0.2">
      <c r="A73" s="2">
        <v>301</v>
      </c>
      <c r="B73" s="2">
        <v>7209</v>
      </c>
      <c r="C73" s="2" t="s">
        <v>417</v>
      </c>
      <c r="D73" s="2" t="s">
        <v>418</v>
      </c>
      <c r="E73" s="4" t="s">
        <v>127</v>
      </c>
      <c r="F73" s="2" t="s">
        <v>425</v>
      </c>
      <c r="G73" s="2" t="s">
        <v>426</v>
      </c>
      <c r="H73" s="2" t="s">
        <v>130</v>
      </c>
      <c r="I73" s="2" t="s">
        <v>144</v>
      </c>
      <c r="J73" s="2" t="s">
        <v>30</v>
      </c>
      <c r="K73" s="2" t="s">
        <v>30</v>
      </c>
      <c r="L73" s="2" t="s">
        <v>132</v>
      </c>
      <c r="M73" s="2" t="s">
        <v>31</v>
      </c>
      <c r="N73" s="2" t="s">
        <v>145</v>
      </c>
      <c r="O73" s="2" t="s">
        <v>134</v>
      </c>
      <c r="P73" s="2" t="s">
        <v>146</v>
      </c>
      <c r="Q73" s="2" t="s">
        <v>147</v>
      </c>
      <c r="R73" s="2" t="s">
        <v>137</v>
      </c>
      <c r="S73" s="2" t="s">
        <v>34</v>
      </c>
      <c r="T73" s="133">
        <v>7.51</v>
      </c>
      <c r="U73" s="2" t="s">
        <v>427</v>
      </c>
      <c r="V73" s="143">
        <v>2.9499999999999998E-2</v>
      </c>
      <c r="W73" s="143">
        <v>2.683E-2</v>
      </c>
      <c r="X73" s="4" t="s">
        <v>139</v>
      </c>
      <c r="Y73" s="4" t="s">
        <v>134</v>
      </c>
      <c r="Z73" s="133">
        <v>35000</v>
      </c>
      <c r="AA73" s="141">
        <v>1</v>
      </c>
      <c r="AB73" s="151">
        <v>101.78</v>
      </c>
      <c r="AD73" s="133">
        <v>35.622999999999998</v>
      </c>
      <c r="AG73" s="2" t="s">
        <v>36</v>
      </c>
      <c r="AH73" s="143">
        <v>7.8999999999999996E-5</v>
      </c>
      <c r="AI73" s="143">
        <v>9.9718026115396697E-3</v>
      </c>
      <c r="AJ73" s="143">
        <v>1.46632762621412E-3</v>
      </c>
    </row>
    <row r="74" spans="1:36" x14ac:dyDescent="0.2">
      <c r="A74" s="2">
        <v>301</v>
      </c>
      <c r="B74" s="2">
        <v>7209</v>
      </c>
      <c r="C74" s="2" t="s">
        <v>428</v>
      </c>
      <c r="D74" s="2" t="s">
        <v>429</v>
      </c>
      <c r="E74" s="4" t="s">
        <v>127</v>
      </c>
      <c r="F74" s="2" t="s">
        <v>430</v>
      </c>
      <c r="G74" s="2" t="s">
        <v>431</v>
      </c>
      <c r="H74" s="2" t="s">
        <v>130</v>
      </c>
      <c r="I74" s="2" t="s">
        <v>131</v>
      </c>
      <c r="J74" s="2" t="s">
        <v>30</v>
      </c>
      <c r="K74" s="2" t="s">
        <v>30</v>
      </c>
      <c r="L74" s="2" t="s">
        <v>132</v>
      </c>
      <c r="M74" s="2" t="s">
        <v>31</v>
      </c>
      <c r="N74" s="2" t="s">
        <v>133</v>
      </c>
      <c r="O74" s="2" t="s">
        <v>134</v>
      </c>
      <c r="P74" s="2" t="s">
        <v>370</v>
      </c>
      <c r="Q74" s="2" t="s">
        <v>136</v>
      </c>
      <c r="R74" s="2" t="s">
        <v>137</v>
      </c>
      <c r="S74" s="2" t="s">
        <v>34</v>
      </c>
      <c r="T74" s="133">
        <v>7.819</v>
      </c>
      <c r="U74" s="2" t="s">
        <v>432</v>
      </c>
      <c r="V74" s="143">
        <v>5.1799999999999999E-2</v>
      </c>
      <c r="W74" s="143">
        <v>4.7100000000000003E-2</v>
      </c>
      <c r="X74" s="4" t="s">
        <v>139</v>
      </c>
      <c r="Y74" s="4" t="s">
        <v>134</v>
      </c>
      <c r="Z74" s="133">
        <v>35000</v>
      </c>
      <c r="AA74" s="141">
        <v>1</v>
      </c>
      <c r="AB74" s="151">
        <v>105.62</v>
      </c>
      <c r="AD74" s="133">
        <v>36.966999999999999</v>
      </c>
      <c r="AG74" s="2" t="s">
        <v>36</v>
      </c>
      <c r="AH74" s="143">
        <v>4.3999999999999999E-5</v>
      </c>
      <c r="AI74" s="143">
        <v>1.0348023107003499E-2</v>
      </c>
      <c r="AJ74" s="143">
        <v>1.5216498711017399E-3</v>
      </c>
    </row>
    <row r="75" spans="1:36" x14ac:dyDescent="0.2">
      <c r="A75" s="2">
        <v>301</v>
      </c>
      <c r="B75" s="2">
        <v>7209</v>
      </c>
      <c r="C75" s="2" t="s">
        <v>433</v>
      </c>
      <c r="D75" s="2" t="s">
        <v>434</v>
      </c>
      <c r="E75" s="4" t="s">
        <v>127</v>
      </c>
      <c r="F75" s="2" t="s">
        <v>435</v>
      </c>
      <c r="G75" s="2" t="s">
        <v>436</v>
      </c>
      <c r="H75" s="2" t="s">
        <v>130</v>
      </c>
      <c r="I75" s="2" t="s">
        <v>144</v>
      </c>
      <c r="J75" s="2" t="s">
        <v>30</v>
      </c>
      <c r="K75" s="2" t="s">
        <v>30</v>
      </c>
      <c r="L75" s="2" t="s">
        <v>132</v>
      </c>
      <c r="M75" s="2" t="s">
        <v>31</v>
      </c>
      <c r="N75" s="2" t="s">
        <v>145</v>
      </c>
      <c r="O75" s="2" t="s">
        <v>134</v>
      </c>
      <c r="P75" s="2" t="s">
        <v>437</v>
      </c>
      <c r="Q75" s="2" t="s">
        <v>147</v>
      </c>
      <c r="R75" s="2" t="s">
        <v>137</v>
      </c>
      <c r="S75" s="2" t="s">
        <v>34</v>
      </c>
      <c r="T75" s="133">
        <v>2.4470000000000001</v>
      </c>
      <c r="U75" s="2" t="s">
        <v>438</v>
      </c>
      <c r="V75" s="143">
        <v>1.34E-2</v>
      </c>
      <c r="W75" s="143">
        <v>2.5499999999999998E-2</v>
      </c>
      <c r="X75" s="4" t="s">
        <v>139</v>
      </c>
      <c r="Y75" s="4" t="s">
        <v>134</v>
      </c>
      <c r="Z75" s="133">
        <v>15966.22</v>
      </c>
      <c r="AA75" s="141">
        <v>1</v>
      </c>
      <c r="AB75" s="151">
        <v>116.05</v>
      </c>
      <c r="AC75" s="133">
        <v>2.262</v>
      </c>
      <c r="AD75" s="133">
        <v>20.791</v>
      </c>
      <c r="AG75" s="2" t="s">
        <v>36</v>
      </c>
      <c r="AH75" s="143">
        <v>7.9999999999999996E-6</v>
      </c>
      <c r="AI75" s="143">
        <v>5.8198142754119402E-3</v>
      </c>
      <c r="AJ75" s="143">
        <v>8.5578854535250297E-4</v>
      </c>
    </row>
    <row r="76" spans="1:36" x14ac:dyDescent="0.2">
      <c r="A76" s="2">
        <v>301</v>
      </c>
      <c r="B76" s="2">
        <v>7209</v>
      </c>
      <c r="C76" s="2" t="s">
        <v>433</v>
      </c>
      <c r="D76" s="2" t="s">
        <v>434</v>
      </c>
      <c r="E76" s="4" t="s">
        <v>127</v>
      </c>
      <c r="F76" s="2" t="s">
        <v>439</v>
      </c>
      <c r="G76" s="2" t="s">
        <v>440</v>
      </c>
      <c r="H76" s="2" t="s">
        <v>130</v>
      </c>
      <c r="I76" s="2" t="s">
        <v>144</v>
      </c>
      <c r="J76" s="2" t="s">
        <v>30</v>
      </c>
      <c r="K76" s="2" t="s">
        <v>30</v>
      </c>
      <c r="L76" s="2" t="s">
        <v>132</v>
      </c>
      <c r="M76" s="2" t="s">
        <v>31</v>
      </c>
      <c r="N76" s="2" t="s">
        <v>145</v>
      </c>
      <c r="O76" s="2" t="s">
        <v>134</v>
      </c>
      <c r="P76" s="2" t="s">
        <v>437</v>
      </c>
      <c r="Q76" s="2" t="s">
        <v>147</v>
      </c>
      <c r="R76" s="2" t="s">
        <v>137</v>
      </c>
      <c r="S76" s="2" t="s">
        <v>34</v>
      </c>
      <c r="T76" s="133">
        <v>5.97</v>
      </c>
      <c r="U76" s="2" t="s">
        <v>441</v>
      </c>
      <c r="V76" s="143">
        <v>8.9999999999999993E-3</v>
      </c>
      <c r="W76" s="143">
        <v>2.4170000000000001E-2</v>
      </c>
      <c r="X76" s="4" t="s">
        <v>139</v>
      </c>
      <c r="Y76" s="4" t="s">
        <v>134</v>
      </c>
      <c r="Z76" s="133">
        <v>69200</v>
      </c>
      <c r="AA76" s="141">
        <v>1</v>
      </c>
      <c r="AB76" s="151">
        <v>106.24</v>
      </c>
      <c r="AC76" s="133">
        <v>0.36199999999999999</v>
      </c>
      <c r="AD76" s="133">
        <v>73.88</v>
      </c>
      <c r="AG76" s="2" t="s">
        <v>36</v>
      </c>
      <c r="AH76" s="143">
        <v>2.5999999999999998E-5</v>
      </c>
      <c r="AI76" s="143">
        <v>2.06809134163994E-2</v>
      </c>
      <c r="AJ76" s="143">
        <v>3.0410745036926002E-3</v>
      </c>
    </row>
    <row r="77" spans="1:36" x14ac:dyDescent="0.2">
      <c r="A77" s="2">
        <v>301</v>
      </c>
      <c r="B77" s="2">
        <v>7209</v>
      </c>
      <c r="C77" s="2" t="s">
        <v>442</v>
      </c>
      <c r="D77" s="2" t="s">
        <v>443</v>
      </c>
      <c r="E77" s="4" t="s">
        <v>127</v>
      </c>
      <c r="F77" s="2" t="s">
        <v>444</v>
      </c>
      <c r="G77" s="2" t="s">
        <v>445</v>
      </c>
      <c r="H77" s="2" t="s">
        <v>130</v>
      </c>
      <c r="I77" s="2" t="s">
        <v>131</v>
      </c>
      <c r="J77" s="2" t="s">
        <v>30</v>
      </c>
      <c r="K77" s="2" t="s">
        <v>30</v>
      </c>
      <c r="L77" s="2" t="s">
        <v>132</v>
      </c>
      <c r="M77" s="2" t="s">
        <v>31</v>
      </c>
      <c r="N77" s="2" t="s">
        <v>247</v>
      </c>
      <c r="O77" s="2" t="s">
        <v>134</v>
      </c>
      <c r="P77" s="2" t="s">
        <v>248</v>
      </c>
      <c r="Q77" s="2" t="s">
        <v>147</v>
      </c>
      <c r="R77" s="2" t="s">
        <v>137</v>
      </c>
      <c r="S77" s="2" t="s">
        <v>34</v>
      </c>
      <c r="T77" s="133">
        <v>3.2549999999999999</v>
      </c>
      <c r="U77" s="2" t="s">
        <v>446</v>
      </c>
      <c r="V77" s="143">
        <v>2.5000000000000001E-2</v>
      </c>
      <c r="W77" s="143">
        <v>4.1209999999999997E-2</v>
      </c>
      <c r="X77" s="4" t="s">
        <v>139</v>
      </c>
      <c r="Y77" s="4" t="s">
        <v>134</v>
      </c>
      <c r="Z77" s="133">
        <v>52500</v>
      </c>
      <c r="AA77" s="141">
        <v>1</v>
      </c>
      <c r="AB77" s="151">
        <v>95.13</v>
      </c>
      <c r="AD77" s="133">
        <v>49.942999999999998</v>
      </c>
      <c r="AG77" s="2" t="s">
        <v>36</v>
      </c>
      <c r="AH77" s="143">
        <v>3.0000000000000001E-5</v>
      </c>
      <c r="AI77" s="143">
        <v>1.3980412395889701E-2</v>
      </c>
      <c r="AJ77" s="143">
        <v>2.05578326412481E-3</v>
      </c>
    </row>
    <row r="78" spans="1:36" x14ac:dyDescent="0.2">
      <c r="A78" s="2">
        <v>301</v>
      </c>
      <c r="B78" s="2">
        <v>7209</v>
      </c>
      <c r="C78" s="2" t="s">
        <v>442</v>
      </c>
      <c r="D78" s="2" t="s">
        <v>443</v>
      </c>
      <c r="E78" s="4" t="s">
        <v>127</v>
      </c>
      <c r="F78" s="2" t="s">
        <v>447</v>
      </c>
      <c r="G78" s="2" t="s">
        <v>448</v>
      </c>
      <c r="H78" s="2" t="s">
        <v>130</v>
      </c>
      <c r="I78" s="2" t="s">
        <v>144</v>
      </c>
      <c r="J78" s="2" t="s">
        <v>30</v>
      </c>
      <c r="K78" s="2" t="s">
        <v>30</v>
      </c>
      <c r="L78" s="2" t="s">
        <v>132</v>
      </c>
      <c r="M78" s="2" t="s">
        <v>31</v>
      </c>
      <c r="N78" s="2" t="s">
        <v>247</v>
      </c>
      <c r="O78" s="2" t="s">
        <v>134</v>
      </c>
      <c r="P78" s="2" t="s">
        <v>248</v>
      </c>
      <c r="Q78" s="2" t="s">
        <v>147</v>
      </c>
      <c r="R78" s="2" t="s">
        <v>137</v>
      </c>
      <c r="S78" s="2" t="s">
        <v>34</v>
      </c>
      <c r="T78" s="133">
        <v>3.3740000000000001</v>
      </c>
      <c r="U78" s="2" t="s">
        <v>446</v>
      </c>
      <c r="V78" s="143">
        <v>1E-3</v>
      </c>
      <c r="W78" s="143">
        <v>2.1420000000000002E-2</v>
      </c>
      <c r="X78" s="4" t="s">
        <v>139</v>
      </c>
      <c r="Y78" s="4" t="s">
        <v>134</v>
      </c>
      <c r="Z78" s="133">
        <v>15352.8</v>
      </c>
      <c r="AA78" s="141">
        <v>1</v>
      </c>
      <c r="AB78" s="151">
        <v>107.43</v>
      </c>
      <c r="AD78" s="133">
        <v>16.494</v>
      </c>
      <c r="AG78" s="2" t="s">
        <v>36</v>
      </c>
      <c r="AH78" s="143">
        <v>1.8E-5</v>
      </c>
      <c r="AI78" s="143">
        <v>4.6169625356016E-3</v>
      </c>
      <c r="AJ78" s="143">
        <v>6.7891232697624604E-4</v>
      </c>
    </row>
    <row r="79" spans="1:36" x14ac:dyDescent="0.2">
      <c r="A79" s="2">
        <v>301</v>
      </c>
      <c r="B79" s="2">
        <v>7209</v>
      </c>
      <c r="C79" s="2" t="s">
        <v>442</v>
      </c>
      <c r="D79" s="2" t="s">
        <v>443</v>
      </c>
      <c r="E79" s="4" t="s">
        <v>127</v>
      </c>
      <c r="F79" s="2" t="s">
        <v>449</v>
      </c>
      <c r="G79" s="2" t="s">
        <v>450</v>
      </c>
      <c r="H79" s="2" t="s">
        <v>130</v>
      </c>
      <c r="I79" s="2" t="s">
        <v>144</v>
      </c>
      <c r="J79" s="2" t="s">
        <v>30</v>
      </c>
      <c r="K79" s="2" t="s">
        <v>30</v>
      </c>
      <c r="L79" s="2" t="s">
        <v>132</v>
      </c>
      <c r="M79" s="2" t="s">
        <v>31</v>
      </c>
      <c r="N79" s="2" t="s">
        <v>247</v>
      </c>
      <c r="O79" s="2" t="s">
        <v>134</v>
      </c>
      <c r="P79" s="2" t="s">
        <v>248</v>
      </c>
      <c r="Q79" s="2" t="s">
        <v>147</v>
      </c>
      <c r="R79" s="2" t="s">
        <v>137</v>
      </c>
      <c r="S79" s="2" t="s">
        <v>34</v>
      </c>
      <c r="T79" s="133">
        <v>3.7730000000000001</v>
      </c>
      <c r="U79" s="2" t="s">
        <v>451</v>
      </c>
      <c r="V79" s="143">
        <v>1.3899999999999999E-2</v>
      </c>
      <c r="W79" s="143">
        <v>2.1940000000000001E-2</v>
      </c>
      <c r="X79" s="4" t="s">
        <v>139</v>
      </c>
      <c r="Y79" s="4" t="s">
        <v>134</v>
      </c>
      <c r="Z79" s="133">
        <v>24500</v>
      </c>
      <c r="AA79" s="141">
        <v>1</v>
      </c>
      <c r="AB79" s="151">
        <v>106.41</v>
      </c>
      <c r="AD79" s="133">
        <v>26.07</v>
      </c>
      <c r="AG79" s="2" t="s">
        <v>36</v>
      </c>
      <c r="AH79" s="143">
        <v>1.7E-5</v>
      </c>
      <c r="AI79" s="143">
        <v>7.2977958452127697E-3</v>
      </c>
      <c r="AJ79" s="143">
        <v>1.0731218893084201E-3</v>
      </c>
    </row>
    <row r="80" spans="1:36" x14ac:dyDescent="0.2">
      <c r="A80" s="2">
        <v>301</v>
      </c>
      <c r="B80" s="2">
        <v>7209</v>
      </c>
      <c r="C80" s="2" t="s">
        <v>442</v>
      </c>
      <c r="D80" s="2" t="s">
        <v>443</v>
      </c>
      <c r="E80" s="4" t="s">
        <v>127</v>
      </c>
      <c r="F80" s="2" t="s">
        <v>452</v>
      </c>
      <c r="G80" s="2" t="s">
        <v>453</v>
      </c>
      <c r="H80" s="2" t="s">
        <v>130</v>
      </c>
      <c r="I80" s="2" t="s">
        <v>144</v>
      </c>
      <c r="J80" s="2" t="s">
        <v>30</v>
      </c>
      <c r="K80" s="2" t="s">
        <v>30</v>
      </c>
      <c r="L80" s="2" t="s">
        <v>132</v>
      </c>
      <c r="M80" s="2" t="s">
        <v>31</v>
      </c>
      <c r="N80" s="2" t="s">
        <v>247</v>
      </c>
      <c r="O80" s="2" t="s">
        <v>134</v>
      </c>
      <c r="P80" s="2" t="s">
        <v>248</v>
      </c>
      <c r="Q80" s="2" t="s">
        <v>147</v>
      </c>
      <c r="R80" s="2" t="s">
        <v>137</v>
      </c>
      <c r="S80" s="2" t="s">
        <v>34</v>
      </c>
      <c r="T80" s="133">
        <v>2.8460000000000001</v>
      </c>
      <c r="U80" s="2" t="s">
        <v>454</v>
      </c>
      <c r="V80" s="143">
        <v>1.7500000000000002E-2</v>
      </c>
      <c r="W80" s="143">
        <v>2.1700000000000001E-2</v>
      </c>
      <c r="X80" s="4" t="s">
        <v>139</v>
      </c>
      <c r="Y80" s="4" t="s">
        <v>134</v>
      </c>
      <c r="Z80" s="133">
        <v>19662.34</v>
      </c>
      <c r="AA80" s="141">
        <v>1</v>
      </c>
      <c r="AB80" s="151">
        <v>116.05</v>
      </c>
      <c r="AD80" s="133">
        <v>22.818000000000001</v>
      </c>
      <c r="AG80" s="2" t="s">
        <v>36</v>
      </c>
      <c r="AH80" s="143">
        <v>1.1E-5</v>
      </c>
      <c r="AI80" s="143">
        <v>6.3873913927916899E-3</v>
      </c>
      <c r="AJ80" s="143">
        <v>9.3924928356023602E-4</v>
      </c>
    </row>
    <row r="81" spans="1:36" x14ac:dyDescent="0.2">
      <c r="A81" s="2">
        <v>301</v>
      </c>
      <c r="B81" s="2">
        <v>7209</v>
      </c>
      <c r="C81" s="2" t="s">
        <v>442</v>
      </c>
      <c r="D81" s="2" t="s">
        <v>443</v>
      </c>
      <c r="E81" s="4" t="s">
        <v>127</v>
      </c>
      <c r="F81" s="2" t="s">
        <v>455</v>
      </c>
      <c r="G81" s="2" t="s">
        <v>456</v>
      </c>
      <c r="H81" s="2" t="s">
        <v>130</v>
      </c>
      <c r="I81" s="2" t="s">
        <v>144</v>
      </c>
      <c r="J81" s="2" t="s">
        <v>30</v>
      </c>
      <c r="K81" s="2" t="s">
        <v>30</v>
      </c>
      <c r="L81" s="2" t="s">
        <v>132</v>
      </c>
      <c r="M81" s="2" t="s">
        <v>31</v>
      </c>
      <c r="N81" s="2" t="s">
        <v>247</v>
      </c>
      <c r="O81" s="2" t="s">
        <v>134</v>
      </c>
      <c r="P81" s="2" t="s">
        <v>248</v>
      </c>
      <c r="Q81" s="2" t="s">
        <v>147</v>
      </c>
      <c r="R81" s="2" t="s">
        <v>137</v>
      </c>
      <c r="S81" s="2" t="s">
        <v>34</v>
      </c>
      <c r="T81" s="133">
        <v>4.7699999999999996</v>
      </c>
      <c r="U81" s="2" t="s">
        <v>457</v>
      </c>
      <c r="V81" s="143">
        <v>2.6100000000000002E-2</v>
      </c>
      <c r="W81" s="143">
        <v>2.232E-2</v>
      </c>
      <c r="X81" s="4" t="s">
        <v>139</v>
      </c>
      <c r="Y81" s="4" t="s">
        <v>134</v>
      </c>
      <c r="Z81" s="133">
        <v>70000</v>
      </c>
      <c r="AA81" s="141">
        <v>1</v>
      </c>
      <c r="AB81" s="151">
        <v>102.82</v>
      </c>
      <c r="AD81" s="133">
        <v>71.974000000000004</v>
      </c>
      <c r="AG81" s="2" t="s">
        <v>36</v>
      </c>
      <c r="AH81" s="143">
        <v>2.0000000000000002E-5</v>
      </c>
      <c r="AI81" s="143">
        <v>2.0147391324788901E-2</v>
      </c>
      <c r="AJ81" s="143">
        <v>2.9626214684090298E-3</v>
      </c>
    </row>
    <row r="82" spans="1:36" x14ac:dyDescent="0.2">
      <c r="A82" s="2">
        <v>301</v>
      </c>
      <c r="B82" s="2">
        <v>7209</v>
      </c>
      <c r="C82" s="2" t="s">
        <v>442</v>
      </c>
      <c r="D82" s="2" t="s">
        <v>443</v>
      </c>
      <c r="E82" s="4" t="s">
        <v>127</v>
      </c>
      <c r="F82" s="2" t="s">
        <v>458</v>
      </c>
      <c r="G82" s="2" t="s">
        <v>459</v>
      </c>
      <c r="H82" s="2" t="s">
        <v>130</v>
      </c>
      <c r="I82" s="2" t="s">
        <v>144</v>
      </c>
      <c r="J82" s="2" t="s">
        <v>30</v>
      </c>
      <c r="K82" s="2" t="s">
        <v>30</v>
      </c>
      <c r="L82" s="2" t="s">
        <v>132</v>
      </c>
      <c r="M82" s="2" t="s">
        <v>31</v>
      </c>
      <c r="N82" s="2" t="s">
        <v>247</v>
      </c>
      <c r="O82" s="2" t="s">
        <v>134</v>
      </c>
      <c r="P82" s="2" t="s">
        <v>168</v>
      </c>
      <c r="Q82" s="2" t="s">
        <v>147</v>
      </c>
      <c r="R82" s="2" t="s">
        <v>137</v>
      </c>
      <c r="S82" s="2" t="s">
        <v>34</v>
      </c>
      <c r="T82" s="133">
        <v>6.2679999999999998</v>
      </c>
      <c r="U82" s="2" t="s">
        <v>460</v>
      </c>
      <c r="V82" s="143">
        <v>3.4500000000000003E-2</v>
      </c>
      <c r="W82" s="143">
        <v>2.657E-2</v>
      </c>
      <c r="X82" s="4" t="s">
        <v>139</v>
      </c>
      <c r="Y82" s="4" t="s">
        <v>134</v>
      </c>
      <c r="Z82" s="133">
        <v>60000</v>
      </c>
      <c r="AA82" s="141">
        <v>1</v>
      </c>
      <c r="AB82" s="151">
        <v>107.34</v>
      </c>
      <c r="AD82" s="133">
        <v>64.403999999999996</v>
      </c>
      <c r="AG82" s="2" t="s">
        <v>36</v>
      </c>
      <c r="AH82" s="143">
        <v>4.1E-5</v>
      </c>
      <c r="AI82" s="143">
        <v>1.8028351778165801E-2</v>
      </c>
      <c r="AJ82" s="143">
        <v>2.65102221707026E-3</v>
      </c>
    </row>
    <row r="83" spans="1:36" x14ac:dyDescent="0.2">
      <c r="A83" s="2">
        <v>301</v>
      </c>
      <c r="B83" s="2">
        <v>7209</v>
      </c>
      <c r="C83" s="2" t="s">
        <v>442</v>
      </c>
      <c r="D83" s="2" t="s">
        <v>443</v>
      </c>
      <c r="E83" s="4" t="s">
        <v>127</v>
      </c>
      <c r="F83" s="2" t="s">
        <v>461</v>
      </c>
      <c r="G83" s="2" t="s">
        <v>462</v>
      </c>
      <c r="H83" s="2" t="s">
        <v>130</v>
      </c>
      <c r="I83" s="2" t="s">
        <v>144</v>
      </c>
      <c r="J83" s="2" t="s">
        <v>30</v>
      </c>
      <c r="K83" s="2" t="s">
        <v>30</v>
      </c>
      <c r="L83" s="2" t="s">
        <v>132</v>
      </c>
      <c r="M83" s="2" t="s">
        <v>31</v>
      </c>
      <c r="N83" s="2" t="s">
        <v>247</v>
      </c>
      <c r="O83" s="2" t="s">
        <v>134</v>
      </c>
      <c r="P83" s="2" t="s">
        <v>168</v>
      </c>
      <c r="Q83" s="2" t="s">
        <v>147</v>
      </c>
      <c r="R83" s="2" t="s">
        <v>137</v>
      </c>
      <c r="S83" s="2" t="s">
        <v>34</v>
      </c>
      <c r="T83" s="133">
        <v>2.1720000000000002</v>
      </c>
      <c r="U83" s="2" t="s">
        <v>463</v>
      </c>
      <c r="V83" s="143">
        <v>8.3999999999999995E-3</v>
      </c>
      <c r="W83" s="143">
        <v>2.5229999999999999E-2</v>
      </c>
      <c r="X83" s="4" t="s">
        <v>139</v>
      </c>
      <c r="Y83" s="4" t="s">
        <v>134</v>
      </c>
      <c r="Z83" s="133">
        <v>50000</v>
      </c>
      <c r="AA83" s="141">
        <v>1</v>
      </c>
      <c r="AB83" s="151">
        <v>111.32</v>
      </c>
      <c r="AD83" s="133">
        <v>55.66</v>
      </c>
      <c r="AG83" s="2" t="s">
        <v>36</v>
      </c>
      <c r="AH83" s="143">
        <v>1.26E-4</v>
      </c>
      <c r="AI83" s="143">
        <v>1.5580679149939601E-2</v>
      </c>
      <c r="AJ83" s="143">
        <v>2.2910983262240101E-3</v>
      </c>
    </row>
    <row r="84" spans="1:36" x14ac:dyDescent="0.2">
      <c r="A84" s="2">
        <v>301</v>
      </c>
      <c r="B84" s="2">
        <v>7209</v>
      </c>
      <c r="C84" s="2" t="s">
        <v>464</v>
      </c>
      <c r="D84" s="2" t="s">
        <v>465</v>
      </c>
      <c r="E84" s="4" t="s">
        <v>127</v>
      </c>
      <c r="F84" s="2" t="s">
        <v>466</v>
      </c>
      <c r="G84" s="2" t="s">
        <v>467</v>
      </c>
      <c r="H84" s="2" t="s">
        <v>130</v>
      </c>
      <c r="I84" s="2" t="s">
        <v>131</v>
      </c>
      <c r="J84" s="2" t="s">
        <v>30</v>
      </c>
      <c r="K84" s="2" t="s">
        <v>30</v>
      </c>
      <c r="L84" s="2" t="s">
        <v>132</v>
      </c>
      <c r="M84" s="2" t="s">
        <v>31</v>
      </c>
      <c r="N84" s="2" t="s">
        <v>468</v>
      </c>
      <c r="O84" s="2" t="s">
        <v>134</v>
      </c>
      <c r="P84" s="2" t="s">
        <v>168</v>
      </c>
      <c r="Q84" s="2" t="s">
        <v>147</v>
      </c>
      <c r="R84" s="2" t="s">
        <v>137</v>
      </c>
      <c r="S84" s="2" t="s">
        <v>34</v>
      </c>
      <c r="T84" s="133">
        <v>0.90900000000000003</v>
      </c>
      <c r="U84" s="2" t="s">
        <v>469</v>
      </c>
      <c r="V84" s="143">
        <v>2.29E-2</v>
      </c>
      <c r="W84" s="143">
        <v>4.4609999999999997E-2</v>
      </c>
      <c r="X84" s="4" t="s">
        <v>139</v>
      </c>
      <c r="Y84" s="4" t="s">
        <v>134</v>
      </c>
      <c r="Z84" s="133">
        <v>8365.3799999999992</v>
      </c>
      <c r="AA84" s="141">
        <v>1</v>
      </c>
      <c r="AB84" s="151">
        <v>98.31</v>
      </c>
      <c r="AD84" s="133">
        <v>8.2240000000000002</v>
      </c>
      <c r="AG84" s="2" t="s">
        <v>36</v>
      </c>
      <c r="AH84" s="143">
        <v>5.1E-5</v>
      </c>
      <c r="AI84" s="143">
        <v>2.3021125484691302E-3</v>
      </c>
      <c r="AJ84" s="143">
        <v>3.3851965988256403E-4</v>
      </c>
    </row>
    <row r="85" spans="1:36" x14ac:dyDescent="0.2">
      <c r="A85" s="2">
        <v>301</v>
      </c>
      <c r="B85" s="2">
        <v>7209</v>
      </c>
      <c r="C85" s="2" t="s">
        <v>470</v>
      </c>
      <c r="D85" s="2" t="s">
        <v>471</v>
      </c>
      <c r="E85" s="4" t="s">
        <v>127</v>
      </c>
      <c r="F85" s="2" t="s">
        <v>472</v>
      </c>
      <c r="G85" s="2" t="s">
        <v>473</v>
      </c>
      <c r="H85" s="2" t="s">
        <v>130</v>
      </c>
      <c r="I85" s="2" t="s">
        <v>131</v>
      </c>
      <c r="J85" s="2" t="s">
        <v>30</v>
      </c>
      <c r="K85" s="2" t="s">
        <v>30</v>
      </c>
      <c r="L85" s="2" t="s">
        <v>132</v>
      </c>
      <c r="M85" s="2" t="s">
        <v>31</v>
      </c>
      <c r="N85" s="2" t="s">
        <v>133</v>
      </c>
      <c r="O85" s="2" t="s">
        <v>134</v>
      </c>
      <c r="P85" s="2" t="s">
        <v>146</v>
      </c>
      <c r="Q85" s="2" t="s">
        <v>147</v>
      </c>
      <c r="R85" s="2" t="s">
        <v>137</v>
      </c>
      <c r="S85" s="2" t="s">
        <v>34</v>
      </c>
      <c r="T85" s="133">
        <v>3.1920000000000002</v>
      </c>
      <c r="U85" s="2" t="s">
        <v>223</v>
      </c>
      <c r="V85" s="143">
        <v>2.6200000000000001E-2</v>
      </c>
      <c r="W85" s="143">
        <v>4.1980000000000003E-2</v>
      </c>
      <c r="X85" s="4" t="s">
        <v>139</v>
      </c>
      <c r="Y85" s="4" t="s">
        <v>134</v>
      </c>
      <c r="Z85" s="133">
        <v>1000</v>
      </c>
      <c r="AA85" s="141">
        <v>1</v>
      </c>
      <c r="AB85" s="151">
        <v>95.72</v>
      </c>
      <c r="AD85" s="133">
        <v>0.95699999999999996</v>
      </c>
      <c r="AG85" s="2" t="s">
        <v>36</v>
      </c>
      <c r="AH85" s="143">
        <v>9.9999999999999995E-7</v>
      </c>
      <c r="AI85" s="143">
        <v>2.6794513263245001E-4</v>
      </c>
      <c r="AJ85" s="143">
        <v>3.94006345285954E-5</v>
      </c>
    </row>
    <row r="86" spans="1:36" x14ac:dyDescent="0.2">
      <c r="A86" s="2">
        <v>301</v>
      </c>
      <c r="B86" s="2">
        <v>7209</v>
      </c>
      <c r="C86" s="2" t="s">
        <v>470</v>
      </c>
      <c r="D86" s="2" t="s">
        <v>471</v>
      </c>
      <c r="E86" s="4" t="s">
        <v>127</v>
      </c>
      <c r="F86" s="2" t="s">
        <v>474</v>
      </c>
      <c r="G86" s="2" t="s">
        <v>475</v>
      </c>
      <c r="H86" s="2" t="s">
        <v>130</v>
      </c>
      <c r="I86" s="2" t="s">
        <v>144</v>
      </c>
      <c r="J86" s="2" t="s">
        <v>30</v>
      </c>
      <c r="K86" s="2" t="s">
        <v>30</v>
      </c>
      <c r="L86" s="2" t="s">
        <v>132</v>
      </c>
      <c r="M86" s="2" t="s">
        <v>31</v>
      </c>
      <c r="N86" s="2" t="s">
        <v>133</v>
      </c>
      <c r="O86" s="2" t="s">
        <v>134</v>
      </c>
      <c r="P86" s="2" t="s">
        <v>146</v>
      </c>
      <c r="Q86" s="2" t="s">
        <v>147</v>
      </c>
      <c r="R86" s="2" t="s">
        <v>137</v>
      </c>
      <c r="S86" s="2" t="s">
        <v>34</v>
      </c>
      <c r="T86" s="133">
        <v>3.9729999999999999</v>
      </c>
      <c r="U86" s="2" t="s">
        <v>476</v>
      </c>
      <c r="V86" s="143">
        <v>2.3099999999999999E-2</v>
      </c>
      <c r="W86" s="143">
        <v>2.1489999999999999E-2</v>
      </c>
      <c r="X86" s="4" t="s">
        <v>139</v>
      </c>
      <c r="Y86" s="4" t="s">
        <v>134</v>
      </c>
      <c r="Z86" s="133">
        <v>20000</v>
      </c>
      <c r="AA86" s="141">
        <v>1</v>
      </c>
      <c r="AB86" s="151">
        <v>106.83</v>
      </c>
      <c r="AD86" s="133">
        <v>21.366</v>
      </c>
      <c r="AG86" s="2" t="s">
        <v>36</v>
      </c>
      <c r="AH86" s="143">
        <v>6.7000000000000002E-5</v>
      </c>
      <c r="AI86" s="143">
        <v>5.9808981444054903E-3</v>
      </c>
      <c r="AJ86" s="143">
        <v>8.7947550912867596E-4</v>
      </c>
    </row>
    <row r="87" spans="1:36" x14ac:dyDescent="0.2">
      <c r="A87" s="2">
        <v>301</v>
      </c>
      <c r="B87" s="2">
        <v>7209</v>
      </c>
      <c r="C87" s="2" t="s">
        <v>477</v>
      </c>
      <c r="D87" s="2" t="s">
        <v>478</v>
      </c>
      <c r="E87" s="4" t="s">
        <v>127</v>
      </c>
      <c r="F87" s="2" t="s">
        <v>479</v>
      </c>
      <c r="G87" s="2" t="s">
        <v>480</v>
      </c>
      <c r="H87" s="2" t="s">
        <v>130</v>
      </c>
      <c r="I87" s="2" t="s">
        <v>131</v>
      </c>
      <c r="J87" s="2" t="s">
        <v>30</v>
      </c>
      <c r="K87" s="2" t="s">
        <v>30</v>
      </c>
      <c r="L87" s="2" t="s">
        <v>132</v>
      </c>
      <c r="M87" s="2" t="s">
        <v>31</v>
      </c>
      <c r="N87" s="2" t="s">
        <v>481</v>
      </c>
      <c r="O87" s="2" t="s">
        <v>134</v>
      </c>
      <c r="P87" s="2" t="s">
        <v>168</v>
      </c>
      <c r="Q87" s="2" t="s">
        <v>147</v>
      </c>
      <c r="R87" s="2" t="s">
        <v>137</v>
      </c>
      <c r="S87" s="2" t="s">
        <v>34</v>
      </c>
      <c r="T87" s="133">
        <v>1.1200000000000001</v>
      </c>
      <c r="U87" s="2" t="s">
        <v>482</v>
      </c>
      <c r="V87" s="143">
        <v>0.04</v>
      </c>
      <c r="W87" s="143">
        <v>4.1849999999999998E-2</v>
      </c>
      <c r="X87" s="4" t="s">
        <v>139</v>
      </c>
      <c r="Y87" s="4" t="s">
        <v>134</v>
      </c>
      <c r="Z87" s="133">
        <v>17142.86</v>
      </c>
      <c r="AA87" s="141">
        <v>1</v>
      </c>
      <c r="AB87" s="151">
        <v>101.86</v>
      </c>
      <c r="AD87" s="133">
        <v>17.462</v>
      </c>
      <c r="AG87" s="2" t="s">
        <v>36</v>
      </c>
      <c r="AH87" s="143">
        <v>3.4E-5</v>
      </c>
      <c r="AI87" s="143">
        <v>4.8879880172091102E-3</v>
      </c>
      <c r="AJ87" s="143">
        <v>7.1876591880618999E-4</v>
      </c>
    </row>
    <row r="88" spans="1:36" x14ac:dyDescent="0.2">
      <c r="A88" s="2">
        <v>301</v>
      </c>
      <c r="B88" s="2">
        <v>7209</v>
      </c>
      <c r="C88" s="2" t="s">
        <v>483</v>
      </c>
      <c r="D88" s="2" t="s">
        <v>484</v>
      </c>
      <c r="E88" s="4" t="s">
        <v>127</v>
      </c>
      <c r="F88" s="2" t="s">
        <v>485</v>
      </c>
      <c r="G88" s="2" t="s">
        <v>486</v>
      </c>
      <c r="H88" s="2" t="s">
        <v>130</v>
      </c>
      <c r="I88" s="2" t="s">
        <v>144</v>
      </c>
      <c r="J88" s="2" t="s">
        <v>30</v>
      </c>
      <c r="K88" s="2" t="s">
        <v>30</v>
      </c>
      <c r="L88" s="2" t="s">
        <v>132</v>
      </c>
      <c r="M88" s="2" t="s">
        <v>31</v>
      </c>
      <c r="N88" s="2" t="s">
        <v>145</v>
      </c>
      <c r="O88" s="2" t="s">
        <v>134</v>
      </c>
      <c r="P88" s="2" t="s">
        <v>146</v>
      </c>
      <c r="Q88" s="2" t="s">
        <v>147</v>
      </c>
      <c r="R88" s="2" t="s">
        <v>137</v>
      </c>
      <c r="S88" s="2" t="s">
        <v>34</v>
      </c>
      <c r="T88" s="133">
        <v>0.90700000000000003</v>
      </c>
      <c r="U88" s="2" t="s">
        <v>487</v>
      </c>
      <c r="V88" s="143">
        <v>2.1499999999999998E-2</v>
      </c>
      <c r="W88" s="143">
        <v>2.7859999999999999E-2</v>
      </c>
      <c r="X88" s="4" t="s">
        <v>139</v>
      </c>
      <c r="Y88" s="4" t="s">
        <v>134</v>
      </c>
      <c r="Z88" s="133">
        <v>8928.57</v>
      </c>
      <c r="AA88" s="141">
        <v>1</v>
      </c>
      <c r="AB88" s="151">
        <v>119.17</v>
      </c>
      <c r="AD88" s="133">
        <v>10.64</v>
      </c>
      <c r="AG88" s="2" t="s">
        <v>36</v>
      </c>
      <c r="AH88" s="143">
        <v>1.2999999999999999E-5</v>
      </c>
      <c r="AI88" s="143">
        <v>2.9784617659809201E-3</v>
      </c>
      <c r="AJ88" s="143">
        <v>4.3797505237681101E-4</v>
      </c>
    </row>
    <row r="89" spans="1:36" x14ac:dyDescent="0.2">
      <c r="A89" s="2">
        <v>301</v>
      </c>
      <c r="B89" s="2">
        <v>7209</v>
      </c>
      <c r="C89" s="2" t="s">
        <v>488</v>
      </c>
      <c r="D89" s="2" t="s">
        <v>489</v>
      </c>
      <c r="E89" s="4" t="s">
        <v>127</v>
      </c>
      <c r="F89" s="2" t="s">
        <v>490</v>
      </c>
      <c r="G89" s="2" t="s">
        <v>491</v>
      </c>
      <c r="H89" s="2" t="s">
        <v>130</v>
      </c>
      <c r="I89" s="2" t="s">
        <v>131</v>
      </c>
      <c r="J89" s="2" t="s">
        <v>30</v>
      </c>
      <c r="K89" s="2" t="s">
        <v>30</v>
      </c>
      <c r="L89" s="2" t="s">
        <v>132</v>
      </c>
      <c r="M89" s="2" t="s">
        <v>31</v>
      </c>
      <c r="N89" s="2" t="s">
        <v>492</v>
      </c>
      <c r="O89" s="2" t="s">
        <v>134</v>
      </c>
      <c r="P89" s="2" t="s">
        <v>146</v>
      </c>
      <c r="Q89" s="2" t="s">
        <v>147</v>
      </c>
      <c r="R89" s="2" t="s">
        <v>137</v>
      </c>
      <c r="S89" s="2" t="s">
        <v>34</v>
      </c>
      <c r="T89" s="133">
        <v>2.4590000000000001</v>
      </c>
      <c r="U89" s="2" t="s">
        <v>493</v>
      </c>
      <c r="V89" s="143">
        <v>3.5200000000000002E-2</v>
      </c>
      <c r="W89" s="143">
        <v>4.2880000000000001E-2</v>
      </c>
      <c r="X89" s="4" t="s">
        <v>139</v>
      </c>
      <c r="Y89" s="4" t="s">
        <v>134</v>
      </c>
      <c r="Z89" s="133">
        <v>36444.449999999997</v>
      </c>
      <c r="AA89" s="141">
        <v>1</v>
      </c>
      <c r="AB89" s="151">
        <v>99.52</v>
      </c>
      <c r="AD89" s="133">
        <v>36.270000000000003</v>
      </c>
      <c r="AG89" s="2" t="s">
        <v>36</v>
      </c>
      <c r="AH89" s="143">
        <v>5.1999999999999997E-5</v>
      </c>
      <c r="AI89" s="143">
        <v>1.01527794051605E-2</v>
      </c>
      <c r="AJ89" s="143">
        <v>1.4929397927929901E-3</v>
      </c>
    </row>
    <row r="90" spans="1:36" x14ac:dyDescent="0.2">
      <c r="A90" s="2">
        <v>301</v>
      </c>
      <c r="B90" s="2">
        <v>7209</v>
      </c>
      <c r="C90" s="2" t="s">
        <v>494</v>
      </c>
      <c r="D90" s="2" t="s">
        <v>495</v>
      </c>
      <c r="E90" s="4" t="s">
        <v>127</v>
      </c>
      <c r="F90" s="2" t="s">
        <v>496</v>
      </c>
      <c r="G90" s="2" t="s">
        <v>497</v>
      </c>
      <c r="H90" s="2" t="s">
        <v>130</v>
      </c>
      <c r="I90" s="2" t="s">
        <v>131</v>
      </c>
      <c r="J90" s="2" t="s">
        <v>30</v>
      </c>
      <c r="K90" s="2" t="s">
        <v>30</v>
      </c>
      <c r="L90" s="2" t="s">
        <v>132</v>
      </c>
      <c r="M90" s="2" t="s">
        <v>31</v>
      </c>
      <c r="N90" s="2" t="s">
        <v>207</v>
      </c>
      <c r="O90" s="2" t="s">
        <v>134</v>
      </c>
      <c r="P90" s="2" t="s">
        <v>498</v>
      </c>
      <c r="Q90" s="2" t="s">
        <v>136</v>
      </c>
      <c r="R90" s="2" t="s">
        <v>137</v>
      </c>
      <c r="S90" s="2" t="s">
        <v>34</v>
      </c>
      <c r="T90" s="133">
        <v>3.903</v>
      </c>
      <c r="U90" s="2" t="s">
        <v>499</v>
      </c>
      <c r="V90" s="143">
        <v>6.7699999999999996E-2</v>
      </c>
      <c r="W90" s="143">
        <v>4.8149999999999998E-2</v>
      </c>
      <c r="X90" s="4" t="s">
        <v>139</v>
      </c>
      <c r="Y90" s="4" t="s">
        <v>134</v>
      </c>
      <c r="Z90" s="133">
        <v>31500</v>
      </c>
      <c r="AA90" s="141">
        <v>1</v>
      </c>
      <c r="AB90" s="151">
        <v>107.83</v>
      </c>
      <c r="AD90" s="133">
        <v>33.966000000000001</v>
      </c>
      <c r="AG90" s="2" t="s">
        <v>36</v>
      </c>
      <c r="AH90" s="143">
        <v>4.6999999999999997E-5</v>
      </c>
      <c r="AI90" s="143">
        <v>9.5080912560629796E-3</v>
      </c>
      <c r="AJ90" s="143">
        <v>1.3981400780232001E-3</v>
      </c>
    </row>
    <row r="91" spans="1:36" x14ac:dyDescent="0.2">
      <c r="A91" s="2">
        <v>301</v>
      </c>
      <c r="B91" s="2">
        <v>7209</v>
      </c>
      <c r="C91" s="2" t="s">
        <v>500</v>
      </c>
      <c r="D91" s="2" t="s">
        <v>501</v>
      </c>
      <c r="E91" s="4" t="s">
        <v>127</v>
      </c>
      <c r="F91" s="2" t="s">
        <v>502</v>
      </c>
      <c r="G91" s="2" t="s">
        <v>503</v>
      </c>
      <c r="H91" s="2" t="s">
        <v>130</v>
      </c>
      <c r="I91" s="2" t="s">
        <v>131</v>
      </c>
      <c r="J91" s="2" t="s">
        <v>30</v>
      </c>
      <c r="K91" s="2" t="s">
        <v>30</v>
      </c>
      <c r="L91" s="2" t="s">
        <v>132</v>
      </c>
      <c r="M91" s="2" t="s">
        <v>31</v>
      </c>
      <c r="N91" s="2" t="s">
        <v>153</v>
      </c>
      <c r="O91" s="2" t="s">
        <v>134</v>
      </c>
      <c r="P91" s="2" t="s">
        <v>146</v>
      </c>
      <c r="Q91" s="2" t="s">
        <v>147</v>
      </c>
      <c r="R91" s="2" t="s">
        <v>137</v>
      </c>
      <c r="S91" s="2" t="s">
        <v>34</v>
      </c>
      <c r="T91" s="133">
        <v>2.847</v>
      </c>
      <c r="U91" s="2" t="s">
        <v>504</v>
      </c>
      <c r="V91" s="143">
        <v>4.5600000000000002E-2</v>
      </c>
      <c r="W91" s="143">
        <v>4.376E-2</v>
      </c>
      <c r="X91" s="4" t="s">
        <v>139</v>
      </c>
      <c r="Y91" s="4" t="s">
        <v>134</v>
      </c>
      <c r="Z91" s="133">
        <v>26391.98</v>
      </c>
      <c r="AA91" s="141">
        <v>1</v>
      </c>
      <c r="AB91" s="151">
        <v>100.86</v>
      </c>
      <c r="AD91" s="133">
        <v>26.619</v>
      </c>
      <c r="AG91" s="2" t="s">
        <v>36</v>
      </c>
      <c r="AH91" s="143">
        <v>3.4999999999999997E-5</v>
      </c>
      <c r="AI91" s="143">
        <v>7.4513355241685704E-3</v>
      </c>
      <c r="AJ91" s="143">
        <v>1.0956994995704201E-3</v>
      </c>
    </row>
    <row r="92" spans="1:36" x14ac:dyDescent="0.2">
      <c r="A92" s="2">
        <v>301</v>
      </c>
      <c r="B92" s="2">
        <v>7209</v>
      </c>
      <c r="C92" s="2" t="s">
        <v>500</v>
      </c>
      <c r="D92" s="2" t="s">
        <v>501</v>
      </c>
      <c r="E92" s="4" t="s">
        <v>127</v>
      </c>
      <c r="F92" s="2" t="s">
        <v>505</v>
      </c>
      <c r="G92" s="2" t="s">
        <v>506</v>
      </c>
      <c r="H92" s="2" t="s">
        <v>130</v>
      </c>
      <c r="I92" s="2" t="s">
        <v>144</v>
      </c>
      <c r="J92" s="2" t="s">
        <v>30</v>
      </c>
      <c r="K92" s="2" t="s">
        <v>30</v>
      </c>
      <c r="L92" s="2" t="s">
        <v>132</v>
      </c>
      <c r="M92" s="2" t="s">
        <v>31</v>
      </c>
      <c r="N92" s="2" t="s">
        <v>153</v>
      </c>
      <c r="O92" s="2" t="s">
        <v>134</v>
      </c>
      <c r="P92" s="2" t="s">
        <v>146</v>
      </c>
      <c r="Q92" s="2" t="s">
        <v>147</v>
      </c>
      <c r="R92" s="2" t="s">
        <v>137</v>
      </c>
      <c r="S92" s="2" t="s">
        <v>34</v>
      </c>
      <c r="T92" s="133">
        <v>2.9569999999999999</v>
      </c>
      <c r="U92" s="2" t="s">
        <v>504</v>
      </c>
      <c r="V92" s="143">
        <v>2.1999999999999999E-2</v>
      </c>
      <c r="W92" s="143">
        <v>2.5260000000000001E-2</v>
      </c>
      <c r="X92" s="4" t="s">
        <v>139</v>
      </c>
      <c r="Y92" s="4" t="s">
        <v>134</v>
      </c>
      <c r="Z92" s="133">
        <v>42461.56</v>
      </c>
      <c r="AA92" s="141">
        <v>1</v>
      </c>
      <c r="AB92" s="151">
        <v>108.21</v>
      </c>
      <c r="AD92" s="133">
        <v>45.948</v>
      </c>
      <c r="AG92" s="2" t="s">
        <v>36</v>
      </c>
      <c r="AH92" s="143">
        <v>5.8999999999999998E-5</v>
      </c>
      <c r="AI92" s="143">
        <v>1.28619413555618E-2</v>
      </c>
      <c r="AJ92" s="143">
        <v>1.8913150080388599E-3</v>
      </c>
    </row>
    <row r="93" spans="1:36" x14ac:dyDescent="0.2">
      <c r="A93" s="2">
        <v>301</v>
      </c>
      <c r="B93" s="2">
        <v>7209</v>
      </c>
      <c r="C93" s="2" t="s">
        <v>507</v>
      </c>
      <c r="D93" s="2" t="s">
        <v>508</v>
      </c>
      <c r="E93" s="4" t="s">
        <v>127</v>
      </c>
      <c r="F93" s="2" t="s">
        <v>509</v>
      </c>
      <c r="G93" s="2" t="s">
        <v>510</v>
      </c>
      <c r="H93" s="2" t="s">
        <v>130</v>
      </c>
      <c r="I93" s="2" t="s">
        <v>511</v>
      </c>
      <c r="J93" s="2" t="s">
        <v>30</v>
      </c>
      <c r="K93" s="2" t="s">
        <v>30</v>
      </c>
      <c r="L93" s="2" t="s">
        <v>132</v>
      </c>
      <c r="M93" s="2" t="s">
        <v>31</v>
      </c>
      <c r="N93" s="2" t="s">
        <v>512</v>
      </c>
      <c r="O93" s="2" t="s">
        <v>134</v>
      </c>
      <c r="P93" s="2" t="s">
        <v>370</v>
      </c>
      <c r="Q93" s="2" t="s">
        <v>136</v>
      </c>
      <c r="R93" s="2" t="s">
        <v>137</v>
      </c>
      <c r="S93" s="2" t="s">
        <v>34</v>
      </c>
      <c r="T93" s="133">
        <v>2.2570000000000001</v>
      </c>
      <c r="U93" s="2" t="s">
        <v>513</v>
      </c>
      <c r="V93" s="143">
        <v>4.6899999999999997E-2</v>
      </c>
      <c r="W93" s="143">
        <v>5.9880000000000003E-2</v>
      </c>
      <c r="X93" s="4" t="s">
        <v>139</v>
      </c>
      <c r="Y93" s="4" t="s">
        <v>134</v>
      </c>
      <c r="Z93" s="133">
        <v>61782.96</v>
      </c>
      <c r="AA93" s="141">
        <v>1</v>
      </c>
      <c r="AB93" s="151">
        <v>91.28</v>
      </c>
      <c r="AD93" s="133">
        <v>56.395000000000003</v>
      </c>
      <c r="AG93" s="2" t="s">
        <v>36</v>
      </c>
      <c r="AH93" s="143">
        <v>5.3999999999999998E-5</v>
      </c>
      <c r="AI93" s="143">
        <v>1.5786560746063098E-2</v>
      </c>
      <c r="AJ93" s="143">
        <v>2.32137267920565E-3</v>
      </c>
    </row>
    <row r="94" spans="1:36" x14ac:dyDescent="0.2">
      <c r="A94" s="2">
        <v>301</v>
      </c>
      <c r="B94" s="2">
        <v>7209</v>
      </c>
      <c r="C94" s="2" t="s">
        <v>442</v>
      </c>
      <c r="D94" s="2" t="s">
        <v>443</v>
      </c>
      <c r="E94" s="4" t="s">
        <v>127</v>
      </c>
      <c r="F94" s="2" t="s">
        <v>514</v>
      </c>
      <c r="G94" s="2" t="s">
        <v>515</v>
      </c>
      <c r="H94" s="2" t="s">
        <v>130</v>
      </c>
      <c r="I94" s="2" t="s">
        <v>511</v>
      </c>
      <c r="J94" s="2" t="s">
        <v>85</v>
      </c>
      <c r="K94" s="2" t="s">
        <v>30</v>
      </c>
      <c r="L94" s="2" t="s">
        <v>132</v>
      </c>
      <c r="M94" s="2" t="s">
        <v>516</v>
      </c>
      <c r="N94" s="2" t="s">
        <v>517</v>
      </c>
      <c r="O94" s="2" t="s">
        <v>134</v>
      </c>
      <c r="P94" s="2" t="s">
        <v>518</v>
      </c>
      <c r="Q94" s="2" t="s">
        <v>519</v>
      </c>
      <c r="R94" s="2" t="s">
        <v>137</v>
      </c>
      <c r="S94" s="2" t="s">
        <v>90</v>
      </c>
      <c r="T94" s="133">
        <v>1.02</v>
      </c>
      <c r="U94" s="2" t="s">
        <v>520</v>
      </c>
      <c r="V94" s="143">
        <v>3.2550000000000003E-2</v>
      </c>
      <c r="W94" s="143">
        <v>5.6680000000000001E-2</v>
      </c>
      <c r="X94" s="4" t="s">
        <v>139</v>
      </c>
      <c r="Y94" s="4" t="s">
        <v>134</v>
      </c>
      <c r="Z94" s="133">
        <v>12000</v>
      </c>
      <c r="AA94" s="141">
        <v>3.19</v>
      </c>
      <c r="AB94" s="151">
        <v>99.724000000000004</v>
      </c>
      <c r="AD94" s="133">
        <v>38.173999999999999</v>
      </c>
      <c r="AG94" s="2" t="s">
        <v>36</v>
      </c>
      <c r="AH94" s="143">
        <v>1.2E-5</v>
      </c>
      <c r="AI94" s="143">
        <v>1.0685950752337499E-2</v>
      </c>
      <c r="AJ94" s="143">
        <v>1.57134125202029E-3</v>
      </c>
    </row>
    <row r="95" spans="1:36" x14ac:dyDescent="0.2">
      <c r="A95" s="2">
        <v>301</v>
      </c>
      <c r="B95" s="2">
        <v>7209</v>
      </c>
      <c r="C95" s="2" t="s">
        <v>327</v>
      </c>
      <c r="D95" s="2" t="s">
        <v>328</v>
      </c>
      <c r="E95" s="4" t="s">
        <v>127</v>
      </c>
      <c r="F95" s="2" t="s">
        <v>521</v>
      </c>
      <c r="G95" s="2" t="s">
        <v>522</v>
      </c>
      <c r="H95" s="2" t="s">
        <v>130</v>
      </c>
      <c r="I95" s="2" t="s">
        <v>511</v>
      </c>
      <c r="J95" s="2" t="s">
        <v>30</v>
      </c>
      <c r="K95" s="2" t="s">
        <v>30</v>
      </c>
      <c r="L95" s="2" t="s">
        <v>132</v>
      </c>
      <c r="M95" s="2" t="s">
        <v>31</v>
      </c>
      <c r="N95" s="2" t="s">
        <v>517</v>
      </c>
      <c r="O95" s="2" t="s">
        <v>134</v>
      </c>
      <c r="P95" s="2" t="s">
        <v>518</v>
      </c>
      <c r="Q95" s="2" t="s">
        <v>519</v>
      </c>
      <c r="R95" s="2" t="s">
        <v>137</v>
      </c>
      <c r="S95" s="2" t="s">
        <v>90</v>
      </c>
      <c r="T95" s="133">
        <v>4.4489999999999998</v>
      </c>
      <c r="U95" s="2" t="s">
        <v>523</v>
      </c>
      <c r="V95" s="143">
        <v>3.2750000000000001E-2</v>
      </c>
      <c r="W95" s="143">
        <v>5.3740000000000003E-2</v>
      </c>
      <c r="X95" s="4" t="s">
        <v>139</v>
      </c>
      <c r="Y95" s="4" t="s">
        <v>134</v>
      </c>
      <c r="Z95" s="133">
        <v>14000</v>
      </c>
      <c r="AA95" s="141">
        <v>3.19</v>
      </c>
      <c r="AB95" s="151">
        <v>101.22</v>
      </c>
      <c r="AD95" s="133">
        <v>45.204999999999998</v>
      </c>
      <c r="AG95" s="2" t="s">
        <v>36</v>
      </c>
      <c r="AH95" s="143">
        <v>1.9000000000000001E-5</v>
      </c>
      <c r="AI95" s="143">
        <v>1.26540711505547E-2</v>
      </c>
      <c r="AJ95" s="143">
        <v>1.8607482352955001E-3</v>
      </c>
    </row>
    <row r="96" spans="1:36" x14ac:dyDescent="0.2">
      <c r="A96" s="2">
        <v>301</v>
      </c>
      <c r="B96" s="2">
        <v>7209</v>
      </c>
      <c r="C96" s="2" t="s">
        <v>524</v>
      </c>
      <c r="D96" s="2" t="s">
        <v>525</v>
      </c>
      <c r="E96" s="4" t="s">
        <v>127</v>
      </c>
      <c r="F96" s="2" t="s">
        <v>526</v>
      </c>
      <c r="G96" s="2" t="s">
        <v>527</v>
      </c>
      <c r="H96" s="2" t="s">
        <v>130</v>
      </c>
      <c r="I96" s="2" t="s">
        <v>511</v>
      </c>
      <c r="J96" s="2" t="s">
        <v>85</v>
      </c>
      <c r="K96" s="2" t="s">
        <v>30</v>
      </c>
      <c r="L96" s="2" t="s">
        <v>132</v>
      </c>
      <c r="M96" s="2" t="s">
        <v>516</v>
      </c>
      <c r="N96" s="2" t="s">
        <v>517</v>
      </c>
      <c r="O96" s="2" t="s">
        <v>134</v>
      </c>
      <c r="P96" s="2" t="s">
        <v>518</v>
      </c>
      <c r="Q96" s="2" t="s">
        <v>519</v>
      </c>
      <c r="R96" s="2" t="s">
        <v>137</v>
      </c>
      <c r="S96" s="2" t="s">
        <v>90</v>
      </c>
      <c r="T96" s="133">
        <v>0.25600000000000001</v>
      </c>
      <c r="U96" s="2" t="s">
        <v>528</v>
      </c>
      <c r="V96" s="143">
        <v>3.0769999999999999E-2</v>
      </c>
      <c r="W96" s="143">
        <v>5.9290000000000002E-2</v>
      </c>
      <c r="X96" s="4" t="s">
        <v>139</v>
      </c>
      <c r="Y96" s="4" t="s">
        <v>134</v>
      </c>
      <c r="Z96" s="133">
        <v>5000</v>
      </c>
      <c r="AA96" s="141">
        <v>3.19</v>
      </c>
      <c r="AB96" s="151">
        <v>100.15</v>
      </c>
      <c r="AD96" s="133">
        <v>15.974</v>
      </c>
      <c r="AG96" s="2" t="s">
        <v>36</v>
      </c>
      <c r="AH96" s="143">
        <v>7.9999999999999996E-6</v>
      </c>
      <c r="AI96" s="143">
        <v>4.4715351049208598E-3</v>
      </c>
      <c r="AJ96" s="143">
        <v>6.5752760171406202E-4</v>
      </c>
    </row>
    <row r="97" spans="1:36" x14ac:dyDescent="0.2">
      <c r="A97" s="2">
        <v>301</v>
      </c>
      <c r="B97" s="2">
        <v>7210</v>
      </c>
      <c r="C97" s="2" t="s">
        <v>125</v>
      </c>
      <c r="D97" s="2" t="s">
        <v>126</v>
      </c>
      <c r="E97" s="4" t="s">
        <v>127</v>
      </c>
      <c r="F97" s="2" t="s">
        <v>128</v>
      </c>
      <c r="G97" s="2" t="s">
        <v>129</v>
      </c>
      <c r="H97" s="2" t="s">
        <v>130</v>
      </c>
      <c r="I97" s="2" t="s">
        <v>131</v>
      </c>
      <c r="J97" s="2" t="s">
        <v>30</v>
      </c>
      <c r="K97" s="2" t="s">
        <v>30</v>
      </c>
      <c r="L97" s="2" t="s">
        <v>132</v>
      </c>
      <c r="M97" s="2" t="s">
        <v>31</v>
      </c>
      <c r="N97" s="2" t="s">
        <v>133</v>
      </c>
      <c r="O97" s="2" t="s">
        <v>134</v>
      </c>
      <c r="P97" s="2" t="s">
        <v>135</v>
      </c>
      <c r="Q97" s="2" t="s">
        <v>136</v>
      </c>
      <c r="R97" s="2" t="s">
        <v>137</v>
      </c>
      <c r="S97" s="2" t="s">
        <v>34</v>
      </c>
      <c r="T97" s="133">
        <v>5.7190000000000003</v>
      </c>
      <c r="U97" s="2" t="s">
        <v>138</v>
      </c>
      <c r="V97" s="143">
        <v>5.1299999999999998E-2</v>
      </c>
      <c r="W97" s="143">
        <v>4.5629999999999997E-2</v>
      </c>
      <c r="X97" s="4" t="s">
        <v>139</v>
      </c>
      <c r="Y97" s="4" t="s">
        <v>134</v>
      </c>
      <c r="Z97" s="133">
        <v>1400000</v>
      </c>
      <c r="AA97" s="141">
        <v>1</v>
      </c>
      <c r="AB97" s="151">
        <v>104.92</v>
      </c>
      <c r="AD97" s="133">
        <v>1468.88</v>
      </c>
      <c r="AG97" s="2" t="s">
        <v>36</v>
      </c>
      <c r="AH97" s="143">
        <v>4.1099999999999999E-3</v>
      </c>
      <c r="AI97" s="143">
        <v>6.1909266951950797E-3</v>
      </c>
      <c r="AJ97" s="143">
        <v>1.0189891402433301E-3</v>
      </c>
    </row>
    <row r="98" spans="1:36" x14ac:dyDescent="0.2">
      <c r="A98" s="2">
        <v>301</v>
      </c>
      <c r="B98" s="2">
        <v>7210</v>
      </c>
      <c r="C98" s="2" t="s">
        <v>140</v>
      </c>
      <c r="D98" s="2" t="s">
        <v>141</v>
      </c>
      <c r="E98" s="4" t="s">
        <v>127</v>
      </c>
      <c r="F98" s="2" t="s">
        <v>142</v>
      </c>
      <c r="G98" s="2" t="s">
        <v>143</v>
      </c>
      <c r="H98" s="2" t="s">
        <v>130</v>
      </c>
      <c r="I98" s="2" t="s">
        <v>144</v>
      </c>
      <c r="J98" s="2" t="s">
        <v>30</v>
      </c>
      <c r="K98" s="2" t="s">
        <v>30</v>
      </c>
      <c r="L98" s="2" t="s">
        <v>132</v>
      </c>
      <c r="M98" s="2" t="s">
        <v>31</v>
      </c>
      <c r="N98" s="2" t="s">
        <v>145</v>
      </c>
      <c r="O98" s="2" t="s">
        <v>134</v>
      </c>
      <c r="P98" s="2" t="s">
        <v>146</v>
      </c>
      <c r="Q98" s="2" t="s">
        <v>147</v>
      </c>
      <c r="R98" s="2" t="s">
        <v>137</v>
      </c>
      <c r="S98" s="2" t="s">
        <v>34</v>
      </c>
      <c r="T98" s="133">
        <v>1.5149999999999999</v>
      </c>
      <c r="U98" s="2" t="s">
        <v>148</v>
      </c>
      <c r="V98" s="143">
        <v>2.3400000000000001E-2</v>
      </c>
      <c r="W98" s="143">
        <v>2.6200000000000001E-2</v>
      </c>
      <c r="X98" s="4" t="s">
        <v>139</v>
      </c>
      <c r="Y98" s="4" t="s">
        <v>134</v>
      </c>
      <c r="Z98" s="133">
        <v>2957427.68</v>
      </c>
      <c r="AA98" s="141">
        <v>1</v>
      </c>
      <c r="AB98" s="151">
        <v>119.52</v>
      </c>
      <c r="AD98" s="133">
        <v>3534.7179999999998</v>
      </c>
      <c r="AG98" s="2" t="s">
        <v>36</v>
      </c>
      <c r="AH98" s="143">
        <v>1.8140000000000001E-3</v>
      </c>
      <c r="AI98" s="143">
        <v>1.48978659397593E-2</v>
      </c>
      <c r="AJ98" s="143">
        <v>2.4520987491578202E-3</v>
      </c>
    </row>
    <row r="99" spans="1:36" x14ac:dyDescent="0.2">
      <c r="A99" s="2">
        <v>301</v>
      </c>
      <c r="B99" s="2">
        <v>7210</v>
      </c>
      <c r="C99" s="2" t="s">
        <v>149</v>
      </c>
      <c r="D99" s="2" t="s">
        <v>150</v>
      </c>
      <c r="E99" s="4" t="s">
        <v>127</v>
      </c>
      <c r="F99" s="2" t="s">
        <v>151</v>
      </c>
      <c r="G99" s="2" t="s">
        <v>152</v>
      </c>
      <c r="H99" s="2" t="s">
        <v>130</v>
      </c>
      <c r="I99" s="2" t="s">
        <v>144</v>
      </c>
      <c r="J99" s="2" t="s">
        <v>30</v>
      </c>
      <c r="K99" s="2" t="s">
        <v>30</v>
      </c>
      <c r="L99" s="2" t="s">
        <v>132</v>
      </c>
      <c r="M99" s="2" t="s">
        <v>31</v>
      </c>
      <c r="N99" s="2" t="s">
        <v>153</v>
      </c>
      <c r="O99" s="2" t="s">
        <v>134</v>
      </c>
      <c r="P99" s="2" t="s">
        <v>154</v>
      </c>
      <c r="Q99" s="2" t="s">
        <v>147</v>
      </c>
      <c r="R99" s="2" t="s">
        <v>137</v>
      </c>
      <c r="S99" s="2" t="s">
        <v>34</v>
      </c>
      <c r="T99" s="133">
        <v>1.2150000000000001</v>
      </c>
      <c r="U99" s="2" t="s">
        <v>155</v>
      </c>
      <c r="V99" s="143">
        <v>3.2000000000000001E-2</v>
      </c>
      <c r="W99" s="143">
        <v>2.9610000000000001E-2</v>
      </c>
      <c r="X99" s="4" t="s">
        <v>139</v>
      </c>
      <c r="Y99" s="4" t="s">
        <v>134</v>
      </c>
      <c r="Z99" s="133">
        <v>674499.94</v>
      </c>
      <c r="AA99" s="141">
        <v>1</v>
      </c>
      <c r="AB99" s="151">
        <v>110.32</v>
      </c>
      <c r="AD99" s="133">
        <v>744.10799999999995</v>
      </c>
      <c r="AG99" s="2" t="s">
        <v>36</v>
      </c>
      <c r="AH99" s="143">
        <v>1.23E-3</v>
      </c>
      <c r="AI99" s="143">
        <v>3.1362127252662401E-3</v>
      </c>
      <c r="AJ99" s="143">
        <v>5.1620167155581604E-4</v>
      </c>
    </row>
    <row r="100" spans="1:36" x14ac:dyDescent="0.2">
      <c r="A100" s="2">
        <v>301</v>
      </c>
      <c r="B100" s="2">
        <v>7210</v>
      </c>
      <c r="C100" s="2" t="s">
        <v>149</v>
      </c>
      <c r="D100" s="2" t="s">
        <v>150</v>
      </c>
      <c r="E100" s="4" t="s">
        <v>127</v>
      </c>
      <c r="F100" s="2" t="s">
        <v>156</v>
      </c>
      <c r="G100" s="2" t="s">
        <v>157</v>
      </c>
      <c r="H100" s="2" t="s">
        <v>130</v>
      </c>
      <c r="I100" s="2" t="s">
        <v>131</v>
      </c>
      <c r="J100" s="2" t="s">
        <v>30</v>
      </c>
      <c r="K100" s="2" t="s">
        <v>30</v>
      </c>
      <c r="L100" s="2" t="s">
        <v>132</v>
      </c>
      <c r="M100" s="2" t="s">
        <v>31</v>
      </c>
      <c r="N100" s="2" t="s">
        <v>153</v>
      </c>
      <c r="O100" s="2" t="s">
        <v>134</v>
      </c>
      <c r="P100" s="2" t="s">
        <v>154</v>
      </c>
      <c r="Q100" s="2" t="s">
        <v>147</v>
      </c>
      <c r="R100" s="2" t="s">
        <v>137</v>
      </c>
      <c r="S100" s="2" t="s">
        <v>34</v>
      </c>
      <c r="T100" s="133">
        <v>1.2909999999999999</v>
      </c>
      <c r="U100" s="2" t="s">
        <v>158</v>
      </c>
      <c r="V100" s="143">
        <v>5.7000000000000002E-2</v>
      </c>
      <c r="W100" s="143">
        <v>4.7969999999999999E-2</v>
      </c>
      <c r="X100" s="4" t="s">
        <v>139</v>
      </c>
      <c r="Y100" s="4" t="s">
        <v>134</v>
      </c>
      <c r="Z100" s="133">
        <v>676499.94</v>
      </c>
      <c r="AA100" s="141">
        <v>1</v>
      </c>
      <c r="AB100" s="151">
        <v>101.45</v>
      </c>
      <c r="AD100" s="133">
        <v>686.30899999999997</v>
      </c>
      <c r="AG100" s="2" t="s">
        <v>36</v>
      </c>
      <c r="AH100" s="143">
        <v>1.0300000000000001E-3</v>
      </c>
      <c r="AI100" s="143">
        <v>2.8926051686608899E-3</v>
      </c>
      <c r="AJ100" s="143">
        <v>4.7610533915137598E-4</v>
      </c>
    </row>
    <row r="101" spans="1:36" x14ac:dyDescent="0.2">
      <c r="A101" s="2">
        <v>301</v>
      </c>
      <c r="B101" s="2">
        <v>7210</v>
      </c>
      <c r="C101" s="2" t="s">
        <v>159</v>
      </c>
      <c r="D101" s="2" t="s">
        <v>160</v>
      </c>
      <c r="E101" s="4" t="s">
        <v>127</v>
      </c>
      <c r="F101" s="2" t="s">
        <v>161</v>
      </c>
      <c r="G101" s="2" t="s">
        <v>162</v>
      </c>
      <c r="H101" s="2" t="s">
        <v>130</v>
      </c>
      <c r="I101" s="2" t="s">
        <v>144</v>
      </c>
      <c r="J101" s="2" t="s">
        <v>30</v>
      </c>
      <c r="K101" s="2" t="s">
        <v>30</v>
      </c>
      <c r="L101" s="2" t="s">
        <v>132</v>
      </c>
      <c r="M101" s="2" t="s">
        <v>31</v>
      </c>
      <c r="N101" s="2" t="s">
        <v>153</v>
      </c>
      <c r="O101" s="2" t="s">
        <v>134</v>
      </c>
      <c r="P101" s="2" t="s">
        <v>154</v>
      </c>
      <c r="Q101" s="2" t="s">
        <v>147</v>
      </c>
      <c r="R101" s="2" t="s">
        <v>137</v>
      </c>
      <c r="S101" s="2" t="s">
        <v>34</v>
      </c>
      <c r="T101" s="133">
        <v>2.1589999999999998</v>
      </c>
      <c r="U101" s="2" t="s">
        <v>163</v>
      </c>
      <c r="V101" s="143">
        <v>3.2300000000000002E-2</v>
      </c>
      <c r="W101" s="143">
        <v>2.5850000000000001E-2</v>
      </c>
      <c r="X101" s="4" t="s">
        <v>139</v>
      </c>
      <c r="Y101" s="4" t="s">
        <v>134</v>
      </c>
      <c r="Z101" s="133">
        <v>950639.99</v>
      </c>
      <c r="AA101" s="141">
        <v>1</v>
      </c>
      <c r="AB101" s="151">
        <v>111.83</v>
      </c>
      <c r="AD101" s="133">
        <v>1063.1010000000001</v>
      </c>
      <c r="AG101" s="2" t="s">
        <v>36</v>
      </c>
      <c r="AH101" s="143">
        <v>2.2759999999999998E-3</v>
      </c>
      <c r="AI101" s="143">
        <v>4.4806781414196998E-3</v>
      </c>
      <c r="AJ101" s="143">
        <v>7.37492558355748E-4</v>
      </c>
    </row>
    <row r="102" spans="1:36" x14ac:dyDescent="0.2">
      <c r="A102" s="2">
        <v>301</v>
      </c>
      <c r="B102" s="2">
        <v>7210</v>
      </c>
      <c r="C102" s="2" t="s">
        <v>164</v>
      </c>
      <c r="D102" s="2" t="s">
        <v>165</v>
      </c>
      <c r="E102" s="4" t="s">
        <v>127</v>
      </c>
      <c r="F102" s="2" t="s">
        <v>166</v>
      </c>
      <c r="G102" s="2" t="s">
        <v>167</v>
      </c>
      <c r="H102" s="2" t="s">
        <v>130</v>
      </c>
      <c r="I102" s="2" t="s">
        <v>144</v>
      </c>
      <c r="J102" s="2" t="s">
        <v>30</v>
      </c>
      <c r="K102" s="2" t="s">
        <v>30</v>
      </c>
      <c r="L102" s="2" t="s">
        <v>132</v>
      </c>
      <c r="M102" s="2" t="s">
        <v>31</v>
      </c>
      <c r="N102" s="2" t="s">
        <v>145</v>
      </c>
      <c r="O102" s="2" t="s">
        <v>134</v>
      </c>
      <c r="P102" s="2" t="s">
        <v>168</v>
      </c>
      <c r="Q102" s="2" t="s">
        <v>147</v>
      </c>
      <c r="R102" s="2" t="s">
        <v>137</v>
      </c>
      <c r="S102" s="2" t="s">
        <v>34</v>
      </c>
      <c r="T102" s="133">
        <v>5.9720000000000004</v>
      </c>
      <c r="U102" s="2" t="s">
        <v>169</v>
      </c>
      <c r="V102" s="143">
        <v>2.5600000000000001E-2</v>
      </c>
      <c r="W102" s="143">
        <v>2.802E-2</v>
      </c>
      <c r="X102" s="4" t="s">
        <v>139</v>
      </c>
      <c r="Y102" s="4" t="s">
        <v>134</v>
      </c>
      <c r="Z102" s="133">
        <v>1500000</v>
      </c>
      <c r="AA102" s="141">
        <v>1</v>
      </c>
      <c r="AB102" s="151">
        <v>110.8</v>
      </c>
      <c r="AD102" s="133">
        <v>1662</v>
      </c>
      <c r="AG102" s="2" t="s">
        <v>36</v>
      </c>
      <c r="AH102" s="143">
        <v>1.428E-3</v>
      </c>
      <c r="AI102" s="143">
        <v>7.00487457614933E-3</v>
      </c>
      <c r="AJ102" s="143">
        <v>1.15296004512581E-3</v>
      </c>
    </row>
    <row r="103" spans="1:36" x14ac:dyDescent="0.2">
      <c r="A103" s="2">
        <v>301</v>
      </c>
      <c r="B103" s="2">
        <v>7210</v>
      </c>
      <c r="C103" s="2" t="s">
        <v>164</v>
      </c>
      <c r="D103" s="2" t="s">
        <v>165</v>
      </c>
      <c r="E103" s="4" t="s">
        <v>127</v>
      </c>
      <c r="F103" s="2" t="s">
        <v>170</v>
      </c>
      <c r="G103" s="2" t="s">
        <v>171</v>
      </c>
      <c r="H103" s="2" t="s">
        <v>130</v>
      </c>
      <c r="I103" s="2" t="s">
        <v>131</v>
      </c>
      <c r="J103" s="2" t="s">
        <v>30</v>
      </c>
      <c r="K103" s="2" t="s">
        <v>30</v>
      </c>
      <c r="L103" s="2" t="s">
        <v>132</v>
      </c>
      <c r="M103" s="2" t="s">
        <v>31</v>
      </c>
      <c r="N103" s="2" t="s">
        <v>145</v>
      </c>
      <c r="O103" s="2" t="s">
        <v>134</v>
      </c>
      <c r="P103" s="2" t="s">
        <v>168</v>
      </c>
      <c r="Q103" s="2" t="s">
        <v>147</v>
      </c>
      <c r="R103" s="2" t="s">
        <v>137</v>
      </c>
      <c r="S103" s="2" t="s">
        <v>34</v>
      </c>
      <c r="T103" s="133">
        <v>3.2090000000000001</v>
      </c>
      <c r="U103" s="2" t="s">
        <v>172</v>
      </c>
      <c r="V103" s="143">
        <v>2.41E-2</v>
      </c>
      <c r="W103" s="143">
        <v>4.478E-2</v>
      </c>
      <c r="X103" s="4" t="s">
        <v>139</v>
      </c>
      <c r="Y103" s="4" t="s">
        <v>134</v>
      </c>
      <c r="Z103" s="133">
        <v>4957000</v>
      </c>
      <c r="AA103" s="141">
        <v>1</v>
      </c>
      <c r="AB103" s="151">
        <v>95.65</v>
      </c>
      <c r="AD103" s="133">
        <v>4741.37</v>
      </c>
      <c r="AG103" s="2" t="s">
        <v>36</v>
      </c>
      <c r="AH103" s="143">
        <v>2.4120000000000001E-3</v>
      </c>
      <c r="AI103" s="143">
        <v>1.9983577419707799E-2</v>
      </c>
      <c r="AJ103" s="143">
        <v>3.28917614057654E-3</v>
      </c>
    </row>
    <row r="104" spans="1:36" x14ac:dyDescent="0.2">
      <c r="A104" s="2">
        <v>301</v>
      </c>
      <c r="B104" s="2">
        <v>7210</v>
      </c>
      <c r="C104" s="2" t="s">
        <v>173</v>
      </c>
      <c r="D104" s="2" t="s">
        <v>174</v>
      </c>
      <c r="E104" s="4" t="s">
        <v>127</v>
      </c>
      <c r="F104" s="2" t="s">
        <v>175</v>
      </c>
      <c r="G104" s="2" t="s">
        <v>176</v>
      </c>
      <c r="H104" s="2" t="s">
        <v>130</v>
      </c>
      <c r="I104" s="2" t="s">
        <v>131</v>
      </c>
      <c r="J104" s="2" t="s">
        <v>30</v>
      </c>
      <c r="K104" s="2" t="s">
        <v>30</v>
      </c>
      <c r="L104" s="2" t="s">
        <v>132</v>
      </c>
      <c r="M104" s="2" t="s">
        <v>31</v>
      </c>
      <c r="N104" s="2" t="s">
        <v>177</v>
      </c>
      <c r="O104" s="2" t="s">
        <v>134</v>
      </c>
      <c r="P104" s="2" t="s">
        <v>154</v>
      </c>
      <c r="Q104" s="2" t="s">
        <v>147</v>
      </c>
      <c r="R104" s="2" t="s">
        <v>137</v>
      </c>
      <c r="S104" s="2" t="s">
        <v>34</v>
      </c>
      <c r="T104" s="133">
        <v>2.3180000000000001</v>
      </c>
      <c r="U104" s="2" t="s">
        <v>178</v>
      </c>
      <c r="V104" s="143">
        <v>0.04</v>
      </c>
      <c r="W104" s="143">
        <v>4.5150000000000003E-2</v>
      </c>
      <c r="X104" s="4" t="s">
        <v>139</v>
      </c>
      <c r="Y104" s="4" t="s">
        <v>134</v>
      </c>
      <c r="Z104" s="133">
        <v>2657143.4300000002</v>
      </c>
      <c r="AA104" s="141">
        <v>1</v>
      </c>
      <c r="AB104" s="151">
        <v>100.82</v>
      </c>
      <c r="AD104" s="133">
        <v>2678.9319999999998</v>
      </c>
      <c r="AG104" s="2" t="s">
        <v>36</v>
      </c>
      <c r="AH104" s="143">
        <v>4.5760000000000002E-3</v>
      </c>
      <c r="AI104" s="143">
        <v>1.12909643206647E-2</v>
      </c>
      <c r="AJ104" s="143">
        <v>1.8584245286835299E-3</v>
      </c>
    </row>
    <row r="105" spans="1:36" x14ac:dyDescent="0.2">
      <c r="A105" s="2">
        <v>301</v>
      </c>
      <c r="B105" s="2">
        <v>7210</v>
      </c>
      <c r="C105" s="2" t="s">
        <v>179</v>
      </c>
      <c r="D105" s="2" t="s">
        <v>180</v>
      </c>
      <c r="E105" s="4" t="s">
        <v>127</v>
      </c>
      <c r="F105" s="2" t="s">
        <v>181</v>
      </c>
      <c r="G105" s="2" t="s">
        <v>182</v>
      </c>
      <c r="H105" s="2" t="s">
        <v>130</v>
      </c>
      <c r="I105" s="2" t="s">
        <v>144</v>
      </c>
      <c r="J105" s="2" t="s">
        <v>30</v>
      </c>
      <c r="K105" s="2" t="s">
        <v>30</v>
      </c>
      <c r="L105" s="2" t="s">
        <v>132</v>
      </c>
      <c r="M105" s="2" t="s">
        <v>31</v>
      </c>
      <c r="N105" s="2" t="s">
        <v>145</v>
      </c>
      <c r="O105" s="2" t="s">
        <v>134</v>
      </c>
      <c r="P105" s="2" t="s">
        <v>146</v>
      </c>
      <c r="Q105" s="2" t="s">
        <v>147</v>
      </c>
      <c r="R105" s="2" t="s">
        <v>137</v>
      </c>
      <c r="S105" s="2" t="s">
        <v>34</v>
      </c>
      <c r="T105" s="133">
        <v>1.462</v>
      </c>
      <c r="U105" s="2" t="s">
        <v>183</v>
      </c>
      <c r="V105" s="143">
        <v>3.2000000000000001E-2</v>
      </c>
      <c r="W105" s="143">
        <v>2.6120000000000001E-2</v>
      </c>
      <c r="X105" s="4" t="s">
        <v>139</v>
      </c>
      <c r="Y105" s="4" t="s">
        <v>134</v>
      </c>
      <c r="Z105" s="133">
        <v>1350000</v>
      </c>
      <c r="AA105" s="141">
        <v>1</v>
      </c>
      <c r="AB105" s="151">
        <v>120.58</v>
      </c>
      <c r="AD105" s="133">
        <v>1627.83</v>
      </c>
      <c r="AG105" s="2" t="s">
        <v>36</v>
      </c>
      <c r="AH105" s="143">
        <v>3.2599999999999999E-3</v>
      </c>
      <c r="AI105" s="143">
        <v>6.8608573894663998E-3</v>
      </c>
      <c r="AJ105" s="143">
        <v>1.1292556860753001E-3</v>
      </c>
    </row>
    <row r="106" spans="1:36" x14ac:dyDescent="0.2">
      <c r="A106" s="2">
        <v>301</v>
      </c>
      <c r="B106" s="2">
        <v>7210</v>
      </c>
      <c r="C106" s="2" t="s">
        <v>179</v>
      </c>
      <c r="D106" s="2" t="s">
        <v>180</v>
      </c>
      <c r="E106" s="4" t="s">
        <v>127</v>
      </c>
      <c r="F106" s="2" t="s">
        <v>184</v>
      </c>
      <c r="G106" s="2" t="s">
        <v>185</v>
      </c>
      <c r="H106" s="2" t="s">
        <v>130</v>
      </c>
      <c r="I106" s="2" t="s">
        <v>144</v>
      </c>
      <c r="J106" s="2" t="s">
        <v>30</v>
      </c>
      <c r="K106" s="2" t="s">
        <v>30</v>
      </c>
      <c r="L106" s="2" t="s">
        <v>132</v>
      </c>
      <c r="M106" s="2" t="s">
        <v>31</v>
      </c>
      <c r="N106" s="2" t="s">
        <v>145</v>
      </c>
      <c r="O106" s="2" t="s">
        <v>134</v>
      </c>
      <c r="P106" s="2" t="s">
        <v>146</v>
      </c>
      <c r="Q106" s="2" t="s">
        <v>147</v>
      </c>
      <c r="R106" s="2" t="s">
        <v>137</v>
      </c>
      <c r="S106" s="2" t="s">
        <v>34</v>
      </c>
      <c r="T106" s="133">
        <v>2.3809999999999998</v>
      </c>
      <c r="U106" s="2" t="s">
        <v>186</v>
      </c>
      <c r="V106" s="143">
        <v>1.14E-2</v>
      </c>
      <c r="W106" s="143">
        <v>2.46E-2</v>
      </c>
      <c r="X106" s="4" t="s">
        <v>139</v>
      </c>
      <c r="Y106" s="4" t="s">
        <v>134</v>
      </c>
      <c r="Z106" s="133">
        <v>3510000</v>
      </c>
      <c r="AA106" s="141">
        <v>1</v>
      </c>
      <c r="AB106" s="151">
        <v>112.98</v>
      </c>
      <c r="AD106" s="133">
        <v>3965.598</v>
      </c>
      <c r="AG106" s="2" t="s">
        <v>36</v>
      </c>
      <c r="AH106" s="143">
        <v>1.65E-3</v>
      </c>
      <c r="AI106" s="143">
        <v>1.6713908910606898E-2</v>
      </c>
      <c r="AJ106" s="143">
        <v>2.7510084530871499E-3</v>
      </c>
    </row>
    <row r="107" spans="1:36" x14ac:dyDescent="0.2">
      <c r="A107" s="2">
        <v>301</v>
      </c>
      <c r="B107" s="2">
        <v>7210</v>
      </c>
      <c r="C107" s="2" t="s">
        <v>179</v>
      </c>
      <c r="D107" s="2" t="s">
        <v>180</v>
      </c>
      <c r="E107" s="4" t="s">
        <v>127</v>
      </c>
      <c r="F107" s="2" t="s">
        <v>187</v>
      </c>
      <c r="G107" s="2" t="s">
        <v>188</v>
      </c>
      <c r="H107" s="2" t="s">
        <v>130</v>
      </c>
      <c r="I107" s="2" t="s">
        <v>144</v>
      </c>
      <c r="J107" s="2" t="s">
        <v>30</v>
      </c>
      <c r="K107" s="2" t="s">
        <v>30</v>
      </c>
      <c r="L107" s="2" t="s">
        <v>132</v>
      </c>
      <c r="M107" s="2" t="s">
        <v>31</v>
      </c>
      <c r="N107" s="2" t="s">
        <v>145</v>
      </c>
      <c r="O107" s="2" t="s">
        <v>134</v>
      </c>
      <c r="P107" s="2" t="s">
        <v>146</v>
      </c>
      <c r="Q107" s="2" t="s">
        <v>147</v>
      </c>
      <c r="R107" s="2" t="s">
        <v>137</v>
      </c>
      <c r="S107" s="2" t="s">
        <v>34</v>
      </c>
      <c r="T107" s="133">
        <v>4.4160000000000004</v>
      </c>
      <c r="U107" s="2" t="s">
        <v>189</v>
      </c>
      <c r="V107" s="143">
        <v>9.1999999999999998E-3</v>
      </c>
      <c r="W107" s="143">
        <v>2.4930000000000001E-2</v>
      </c>
      <c r="X107" s="4" t="s">
        <v>139</v>
      </c>
      <c r="Y107" s="4" t="s">
        <v>134</v>
      </c>
      <c r="Z107" s="133">
        <v>3866250</v>
      </c>
      <c r="AA107" s="141">
        <v>1</v>
      </c>
      <c r="AB107" s="151">
        <v>110.35</v>
      </c>
      <c r="AC107" s="133">
        <v>42.037999999999997</v>
      </c>
      <c r="AD107" s="133">
        <v>4308.4449999999997</v>
      </c>
      <c r="AG107" s="2" t="s">
        <v>36</v>
      </c>
      <c r="AH107" s="143">
        <v>1.495E-3</v>
      </c>
      <c r="AI107" s="143">
        <v>1.8158914752028899E-2</v>
      </c>
      <c r="AJ107" s="143">
        <v>2.98884768661257E-3</v>
      </c>
    </row>
    <row r="108" spans="1:36" x14ac:dyDescent="0.2">
      <c r="A108" s="2">
        <v>301</v>
      </c>
      <c r="B108" s="2">
        <v>7210</v>
      </c>
      <c r="C108" s="2" t="s">
        <v>190</v>
      </c>
      <c r="D108" s="2" t="s">
        <v>191</v>
      </c>
      <c r="E108" s="4" t="s">
        <v>127</v>
      </c>
      <c r="F108" s="2" t="s">
        <v>192</v>
      </c>
      <c r="G108" s="2" t="s">
        <v>193</v>
      </c>
      <c r="H108" s="2" t="s">
        <v>130</v>
      </c>
      <c r="I108" s="2" t="s">
        <v>131</v>
      </c>
      <c r="J108" s="2" t="s">
        <v>30</v>
      </c>
      <c r="K108" s="2" t="s">
        <v>86</v>
      </c>
      <c r="L108" s="2" t="s">
        <v>132</v>
      </c>
      <c r="M108" s="2" t="s">
        <v>31</v>
      </c>
      <c r="N108" s="2" t="s">
        <v>194</v>
      </c>
      <c r="O108" s="2" t="s">
        <v>134</v>
      </c>
      <c r="P108" s="2" t="s">
        <v>195</v>
      </c>
      <c r="Q108" s="2" t="s">
        <v>147</v>
      </c>
      <c r="R108" s="2" t="s">
        <v>137</v>
      </c>
      <c r="S108" s="2" t="s">
        <v>34</v>
      </c>
      <c r="T108" s="133">
        <v>0.65700000000000003</v>
      </c>
      <c r="U108" s="2" t="s">
        <v>196</v>
      </c>
      <c r="V108" s="143">
        <v>3.4500000000000003E-2</v>
      </c>
      <c r="W108" s="143">
        <v>4.8649999999999999E-2</v>
      </c>
      <c r="X108" s="4" t="s">
        <v>139</v>
      </c>
      <c r="Y108" s="4" t="s">
        <v>134</v>
      </c>
      <c r="Z108" s="133">
        <v>2705529.39</v>
      </c>
      <c r="AA108" s="141">
        <v>1</v>
      </c>
      <c r="AB108" s="151">
        <v>100.27</v>
      </c>
      <c r="AD108" s="133">
        <v>2712.8339999999998</v>
      </c>
      <c r="AG108" s="2" t="s">
        <v>36</v>
      </c>
      <c r="AH108" s="143">
        <v>4.8570000000000002E-3</v>
      </c>
      <c r="AI108" s="143">
        <v>1.14338532809514E-2</v>
      </c>
      <c r="AJ108" s="143">
        <v>1.88194318848381E-3</v>
      </c>
    </row>
    <row r="109" spans="1:36" x14ac:dyDescent="0.2">
      <c r="A109" s="2">
        <v>301</v>
      </c>
      <c r="B109" s="2">
        <v>7210</v>
      </c>
      <c r="C109" s="2" t="s">
        <v>190</v>
      </c>
      <c r="D109" s="2" t="s">
        <v>191</v>
      </c>
      <c r="E109" s="4" t="s">
        <v>127</v>
      </c>
      <c r="F109" s="2" t="s">
        <v>197</v>
      </c>
      <c r="G109" s="2" t="s">
        <v>198</v>
      </c>
      <c r="H109" s="2" t="s">
        <v>130</v>
      </c>
      <c r="I109" s="2" t="s">
        <v>131</v>
      </c>
      <c r="J109" s="2" t="s">
        <v>30</v>
      </c>
      <c r="K109" s="2" t="s">
        <v>86</v>
      </c>
      <c r="L109" s="2" t="s">
        <v>132</v>
      </c>
      <c r="M109" s="2" t="s">
        <v>31</v>
      </c>
      <c r="N109" s="2" t="s">
        <v>194</v>
      </c>
      <c r="O109" s="2" t="s">
        <v>134</v>
      </c>
      <c r="P109" s="2" t="s">
        <v>195</v>
      </c>
      <c r="Q109" s="2" t="s">
        <v>147</v>
      </c>
      <c r="R109" s="2" t="s">
        <v>137</v>
      </c>
      <c r="S109" s="2" t="s">
        <v>34</v>
      </c>
      <c r="T109" s="133">
        <v>2.5739999999999998</v>
      </c>
      <c r="U109" s="2" t="s">
        <v>199</v>
      </c>
      <c r="V109" s="143">
        <v>1.4999999999999999E-2</v>
      </c>
      <c r="W109" s="143">
        <v>4.546E-2</v>
      </c>
      <c r="X109" s="4" t="s">
        <v>139</v>
      </c>
      <c r="Y109" s="4" t="s">
        <v>134</v>
      </c>
      <c r="Z109" s="133">
        <v>1648000</v>
      </c>
      <c r="AA109" s="141">
        <v>1</v>
      </c>
      <c r="AB109" s="151">
        <v>93.1</v>
      </c>
      <c r="AD109" s="133">
        <v>1534.288</v>
      </c>
      <c r="AG109" s="2" t="s">
        <v>36</v>
      </c>
      <c r="AH109" s="143">
        <v>1.4E-3</v>
      </c>
      <c r="AI109" s="143">
        <v>6.4666034919921801E-3</v>
      </c>
      <c r="AJ109" s="143">
        <v>1.06436387588207E-3</v>
      </c>
    </row>
    <row r="110" spans="1:36" x14ac:dyDescent="0.2">
      <c r="A110" s="2">
        <v>301</v>
      </c>
      <c r="B110" s="2">
        <v>7210</v>
      </c>
      <c r="C110" s="2" t="s">
        <v>140</v>
      </c>
      <c r="D110" s="2" t="s">
        <v>141</v>
      </c>
      <c r="E110" s="4" t="s">
        <v>127</v>
      </c>
      <c r="F110" s="2" t="s">
        <v>200</v>
      </c>
      <c r="G110" s="2" t="s">
        <v>201</v>
      </c>
      <c r="H110" s="2" t="s">
        <v>130</v>
      </c>
      <c r="I110" s="2" t="s">
        <v>144</v>
      </c>
      <c r="J110" s="2" t="s">
        <v>30</v>
      </c>
      <c r="K110" s="2" t="s">
        <v>30</v>
      </c>
      <c r="L110" s="2" t="s">
        <v>132</v>
      </c>
      <c r="M110" s="2" t="s">
        <v>31</v>
      </c>
      <c r="N110" s="2" t="s">
        <v>145</v>
      </c>
      <c r="O110" s="2" t="s">
        <v>134</v>
      </c>
      <c r="P110" s="2" t="s">
        <v>146</v>
      </c>
      <c r="Q110" s="2" t="s">
        <v>147</v>
      </c>
      <c r="R110" s="2" t="s">
        <v>137</v>
      </c>
      <c r="S110" s="2" t="s">
        <v>34</v>
      </c>
      <c r="T110" s="133">
        <v>4.6390000000000002</v>
      </c>
      <c r="U110" s="2" t="s">
        <v>202</v>
      </c>
      <c r="V110" s="143">
        <v>6.4999999999999997E-3</v>
      </c>
      <c r="W110" s="143">
        <v>2.487E-2</v>
      </c>
      <c r="X110" s="4" t="s">
        <v>139</v>
      </c>
      <c r="Y110" s="4" t="s">
        <v>134</v>
      </c>
      <c r="Z110" s="133">
        <v>3512802.86</v>
      </c>
      <c r="AA110" s="141">
        <v>1</v>
      </c>
      <c r="AB110" s="151">
        <v>107.91</v>
      </c>
      <c r="AD110" s="133">
        <v>3790.6660000000002</v>
      </c>
      <c r="AG110" s="2" t="s">
        <v>36</v>
      </c>
      <c r="AH110" s="143">
        <v>1.6869999999999999E-3</v>
      </c>
      <c r="AI110" s="143">
        <v>1.5976616637509801E-2</v>
      </c>
      <c r="AJ110" s="143">
        <v>2.62965459825078E-3</v>
      </c>
    </row>
    <row r="111" spans="1:36" x14ac:dyDescent="0.2">
      <c r="A111" s="2">
        <v>301</v>
      </c>
      <c r="B111" s="2">
        <v>7210</v>
      </c>
      <c r="C111" s="2" t="s">
        <v>203</v>
      </c>
      <c r="D111" s="2" t="s">
        <v>204</v>
      </c>
      <c r="E111" s="4" t="s">
        <v>127</v>
      </c>
      <c r="F111" s="2" t="s">
        <v>205</v>
      </c>
      <c r="G111" s="2" t="s">
        <v>206</v>
      </c>
      <c r="H111" s="2" t="s">
        <v>130</v>
      </c>
      <c r="I111" s="2" t="s">
        <v>131</v>
      </c>
      <c r="J111" s="2" t="s">
        <v>30</v>
      </c>
      <c r="K111" s="2" t="s">
        <v>30</v>
      </c>
      <c r="L111" s="2" t="s">
        <v>132</v>
      </c>
      <c r="M111" s="2" t="s">
        <v>31</v>
      </c>
      <c r="N111" s="2" t="s">
        <v>207</v>
      </c>
      <c r="O111" s="2" t="s">
        <v>134</v>
      </c>
      <c r="P111" s="2" t="s">
        <v>154</v>
      </c>
      <c r="Q111" s="2" t="s">
        <v>147</v>
      </c>
      <c r="R111" s="2" t="s">
        <v>137</v>
      </c>
      <c r="S111" s="2" t="s">
        <v>34</v>
      </c>
      <c r="T111" s="133">
        <v>2.2160000000000002</v>
      </c>
      <c r="U111" s="2" t="s">
        <v>208</v>
      </c>
      <c r="V111" s="143">
        <v>0.05</v>
      </c>
      <c r="W111" s="143">
        <v>4.7800000000000002E-2</v>
      </c>
      <c r="X111" s="4" t="s">
        <v>139</v>
      </c>
      <c r="Y111" s="4" t="s">
        <v>134</v>
      </c>
      <c r="Z111" s="133">
        <v>2122942.77</v>
      </c>
      <c r="AA111" s="141">
        <v>1</v>
      </c>
      <c r="AB111" s="151">
        <v>101.94</v>
      </c>
      <c r="AD111" s="133">
        <v>2164.1280000000002</v>
      </c>
      <c r="AG111" s="2" t="s">
        <v>36</v>
      </c>
      <c r="AH111" s="143">
        <v>2.1649999999999998E-3</v>
      </c>
      <c r="AI111" s="143">
        <v>9.12120591108013E-3</v>
      </c>
      <c r="AJ111" s="143">
        <v>1.5012954000129699E-3</v>
      </c>
    </row>
    <row r="112" spans="1:36" x14ac:dyDescent="0.2">
      <c r="A112" s="2">
        <v>301</v>
      </c>
      <c r="B112" s="2">
        <v>7210</v>
      </c>
      <c r="C112" s="2" t="s">
        <v>209</v>
      </c>
      <c r="D112" s="2" t="s">
        <v>210</v>
      </c>
      <c r="E112" s="4" t="s">
        <v>127</v>
      </c>
      <c r="F112" s="2" t="s">
        <v>211</v>
      </c>
      <c r="G112" s="2" t="s">
        <v>212</v>
      </c>
      <c r="H112" s="2" t="s">
        <v>130</v>
      </c>
      <c r="I112" s="2" t="s">
        <v>144</v>
      </c>
      <c r="J112" s="2" t="s">
        <v>30</v>
      </c>
      <c r="K112" s="2" t="s">
        <v>30</v>
      </c>
      <c r="L112" s="2" t="s">
        <v>132</v>
      </c>
      <c r="M112" s="2" t="s">
        <v>31</v>
      </c>
      <c r="N112" s="2" t="s">
        <v>145</v>
      </c>
      <c r="O112" s="2" t="s">
        <v>134</v>
      </c>
      <c r="P112" s="2" t="s">
        <v>213</v>
      </c>
      <c r="Q112" s="2" t="s">
        <v>136</v>
      </c>
      <c r="R112" s="2" t="s">
        <v>137</v>
      </c>
      <c r="S112" s="2" t="s">
        <v>34</v>
      </c>
      <c r="T112" s="133">
        <v>3.2749999999999999</v>
      </c>
      <c r="U112" s="2" t="s">
        <v>214</v>
      </c>
      <c r="V112" s="143">
        <v>1.17E-2</v>
      </c>
      <c r="W112" s="143">
        <v>2.503E-2</v>
      </c>
      <c r="X112" s="4" t="s">
        <v>139</v>
      </c>
      <c r="Y112" s="4" t="s">
        <v>134</v>
      </c>
      <c r="Z112" s="133">
        <v>2212560.02</v>
      </c>
      <c r="AA112" s="141">
        <v>1</v>
      </c>
      <c r="AB112" s="151">
        <v>112.88</v>
      </c>
      <c r="AD112" s="133">
        <v>2497.538</v>
      </c>
      <c r="AG112" s="2" t="s">
        <v>36</v>
      </c>
      <c r="AH112" s="143">
        <v>3.2130000000000001E-3</v>
      </c>
      <c r="AI112" s="143">
        <v>1.05264372394603E-2</v>
      </c>
      <c r="AJ112" s="143">
        <v>1.73258798893353E-3</v>
      </c>
    </row>
    <row r="113" spans="1:36" x14ac:dyDescent="0.2">
      <c r="A113" s="2">
        <v>301</v>
      </c>
      <c r="B113" s="2">
        <v>7210</v>
      </c>
      <c r="C113" s="2" t="s">
        <v>209</v>
      </c>
      <c r="D113" s="2" t="s">
        <v>210</v>
      </c>
      <c r="E113" s="4" t="s">
        <v>127</v>
      </c>
      <c r="F113" s="2" t="s">
        <v>215</v>
      </c>
      <c r="G113" s="2" t="s">
        <v>216</v>
      </c>
      <c r="H113" s="2" t="s">
        <v>130</v>
      </c>
      <c r="I113" s="2" t="s">
        <v>144</v>
      </c>
      <c r="J113" s="2" t="s">
        <v>30</v>
      </c>
      <c r="K113" s="2" t="s">
        <v>30</v>
      </c>
      <c r="L113" s="2" t="s">
        <v>132</v>
      </c>
      <c r="M113" s="2" t="s">
        <v>31</v>
      </c>
      <c r="N113" s="2" t="s">
        <v>145</v>
      </c>
      <c r="O113" s="2" t="s">
        <v>134</v>
      </c>
      <c r="P113" s="2" t="s">
        <v>168</v>
      </c>
      <c r="Q113" s="2" t="s">
        <v>147</v>
      </c>
      <c r="R113" s="2" t="s">
        <v>137</v>
      </c>
      <c r="S113" s="2" t="s">
        <v>34</v>
      </c>
      <c r="T113" s="133">
        <v>4.4950000000000001</v>
      </c>
      <c r="U113" s="2" t="s">
        <v>217</v>
      </c>
      <c r="V113" s="143">
        <v>1.8700000000000001E-2</v>
      </c>
      <c r="W113" s="143">
        <v>2.6079999999999999E-2</v>
      </c>
      <c r="X113" s="4" t="s">
        <v>139</v>
      </c>
      <c r="Y113" s="4" t="s">
        <v>134</v>
      </c>
      <c r="Z113" s="133">
        <v>1902385.32</v>
      </c>
      <c r="AA113" s="141">
        <v>1</v>
      </c>
      <c r="AB113" s="151">
        <v>109.95</v>
      </c>
      <c r="AD113" s="133">
        <v>2091.6729999999998</v>
      </c>
      <c r="AG113" s="2" t="s">
        <v>36</v>
      </c>
      <c r="AH113" s="143">
        <v>1.9469999999999999E-3</v>
      </c>
      <c r="AI113" s="143">
        <v>8.8158270956903897E-3</v>
      </c>
      <c r="AJ113" s="143">
        <v>1.4510318915169E-3</v>
      </c>
    </row>
    <row r="114" spans="1:36" x14ac:dyDescent="0.2">
      <c r="A114" s="2">
        <v>301</v>
      </c>
      <c r="B114" s="2">
        <v>7210</v>
      </c>
      <c r="C114" s="2" t="s">
        <v>218</v>
      </c>
      <c r="D114" s="2" t="s">
        <v>219</v>
      </c>
      <c r="E114" s="4" t="s">
        <v>127</v>
      </c>
      <c r="F114" s="2" t="s">
        <v>220</v>
      </c>
      <c r="G114" s="2" t="s">
        <v>221</v>
      </c>
      <c r="H114" s="2" t="s">
        <v>130</v>
      </c>
      <c r="I114" s="2" t="s">
        <v>131</v>
      </c>
      <c r="J114" s="2" t="s">
        <v>30</v>
      </c>
      <c r="K114" s="2" t="s">
        <v>30</v>
      </c>
      <c r="L114" s="2" t="s">
        <v>132</v>
      </c>
      <c r="M114" s="2" t="s">
        <v>31</v>
      </c>
      <c r="N114" s="2" t="s">
        <v>207</v>
      </c>
      <c r="O114" s="2" t="s">
        <v>134</v>
      </c>
      <c r="P114" s="2" t="s">
        <v>222</v>
      </c>
      <c r="Q114" s="2" t="s">
        <v>136</v>
      </c>
      <c r="R114" s="2" t="s">
        <v>137</v>
      </c>
      <c r="S114" s="2" t="s">
        <v>34</v>
      </c>
      <c r="T114" s="133">
        <v>2.3479999999999999</v>
      </c>
      <c r="U114" s="2" t="s">
        <v>223</v>
      </c>
      <c r="V114" s="143">
        <v>7.2499999999999995E-2</v>
      </c>
      <c r="W114" s="143">
        <v>5.8560000000000001E-2</v>
      </c>
      <c r="X114" s="4" t="s">
        <v>139</v>
      </c>
      <c r="Y114" s="4" t="s">
        <v>134</v>
      </c>
      <c r="Z114" s="133">
        <v>4982456.0599999996</v>
      </c>
      <c r="AA114" s="141">
        <v>1</v>
      </c>
      <c r="AB114" s="151">
        <v>105.31</v>
      </c>
      <c r="AD114" s="133">
        <v>5247.0240000000003</v>
      </c>
      <c r="AG114" s="2" t="s">
        <v>36</v>
      </c>
      <c r="AH114" s="143">
        <v>7.7850000000000003E-3</v>
      </c>
      <c r="AI114" s="143">
        <v>2.2114770371763799E-2</v>
      </c>
      <c r="AJ114" s="143">
        <v>3.6399576278769198E-3</v>
      </c>
    </row>
    <row r="115" spans="1:36" x14ac:dyDescent="0.2">
      <c r="A115" s="2">
        <v>301</v>
      </c>
      <c r="B115" s="2">
        <v>7210</v>
      </c>
      <c r="C115" s="2" t="s">
        <v>224</v>
      </c>
      <c r="D115" s="2" t="s">
        <v>225</v>
      </c>
      <c r="E115" s="4" t="s">
        <v>127</v>
      </c>
      <c r="F115" s="2" t="s">
        <v>226</v>
      </c>
      <c r="G115" s="2" t="s">
        <v>227</v>
      </c>
      <c r="H115" s="2" t="s">
        <v>130</v>
      </c>
      <c r="I115" s="2" t="s">
        <v>144</v>
      </c>
      <c r="J115" s="2" t="s">
        <v>30</v>
      </c>
      <c r="K115" s="2" t="s">
        <v>30</v>
      </c>
      <c r="L115" s="2" t="s">
        <v>132</v>
      </c>
      <c r="M115" s="2" t="s">
        <v>31</v>
      </c>
      <c r="N115" s="2" t="s">
        <v>145</v>
      </c>
      <c r="O115" s="2" t="s">
        <v>134</v>
      </c>
      <c r="P115" s="2" t="s">
        <v>146</v>
      </c>
      <c r="Q115" s="2" t="s">
        <v>147</v>
      </c>
      <c r="R115" s="2" t="s">
        <v>137</v>
      </c>
      <c r="S115" s="2" t="s">
        <v>34</v>
      </c>
      <c r="T115" s="133">
        <v>3.524</v>
      </c>
      <c r="U115" s="2" t="s">
        <v>228</v>
      </c>
      <c r="V115" s="143">
        <v>5.0000000000000001E-3</v>
      </c>
      <c r="W115" s="143">
        <v>2.462E-2</v>
      </c>
      <c r="X115" s="4" t="s">
        <v>139</v>
      </c>
      <c r="Y115" s="4" t="s">
        <v>134</v>
      </c>
      <c r="Z115" s="133">
        <v>459626.47</v>
      </c>
      <c r="AA115" s="141">
        <v>1</v>
      </c>
      <c r="AB115" s="151">
        <v>109.85</v>
      </c>
      <c r="AD115" s="133">
        <v>504.9</v>
      </c>
      <c r="AG115" s="2" t="s">
        <v>36</v>
      </c>
      <c r="AH115" s="143">
        <v>3.4400000000000001E-4</v>
      </c>
      <c r="AI115" s="143">
        <v>2.1280137863957599E-3</v>
      </c>
      <c r="AJ115" s="143">
        <v>3.5025821583516999E-4</v>
      </c>
    </row>
    <row r="116" spans="1:36" x14ac:dyDescent="0.2">
      <c r="A116" s="2">
        <v>301</v>
      </c>
      <c r="B116" s="2">
        <v>7210</v>
      </c>
      <c r="C116" s="2" t="s">
        <v>224</v>
      </c>
      <c r="D116" s="2" t="s">
        <v>225</v>
      </c>
      <c r="E116" s="4" t="s">
        <v>127</v>
      </c>
      <c r="F116" s="2" t="s">
        <v>229</v>
      </c>
      <c r="G116" s="2" t="s">
        <v>230</v>
      </c>
      <c r="H116" s="2" t="s">
        <v>130</v>
      </c>
      <c r="I116" s="2" t="s">
        <v>144</v>
      </c>
      <c r="J116" s="2" t="s">
        <v>30</v>
      </c>
      <c r="K116" s="2" t="s">
        <v>30</v>
      </c>
      <c r="L116" s="2" t="s">
        <v>132</v>
      </c>
      <c r="M116" s="2" t="s">
        <v>31</v>
      </c>
      <c r="N116" s="2" t="s">
        <v>145</v>
      </c>
      <c r="O116" s="2" t="s">
        <v>134</v>
      </c>
      <c r="P116" s="2" t="s">
        <v>146</v>
      </c>
      <c r="Q116" s="2" t="s">
        <v>147</v>
      </c>
      <c r="R116" s="2" t="s">
        <v>137</v>
      </c>
      <c r="S116" s="2" t="s">
        <v>34</v>
      </c>
      <c r="T116" s="133">
        <v>3.9870000000000001</v>
      </c>
      <c r="U116" s="2" t="s">
        <v>231</v>
      </c>
      <c r="V116" s="143">
        <v>5.8999999999999999E-3</v>
      </c>
      <c r="W116" s="143">
        <v>2.513E-2</v>
      </c>
      <c r="X116" s="4" t="s">
        <v>139</v>
      </c>
      <c r="Y116" s="4" t="s">
        <v>134</v>
      </c>
      <c r="Z116" s="133">
        <v>2841000</v>
      </c>
      <c r="AA116" s="141">
        <v>1</v>
      </c>
      <c r="AB116" s="151">
        <v>106.15</v>
      </c>
      <c r="AD116" s="133">
        <v>3015.7220000000002</v>
      </c>
      <c r="AG116" s="2" t="s">
        <v>36</v>
      </c>
      <c r="AH116" s="143">
        <v>2.029E-3</v>
      </c>
      <c r="AI116" s="143">
        <v>1.27104397497575E-2</v>
      </c>
      <c r="AJ116" s="143">
        <v>2.0920616105456601E-3</v>
      </c>
    </row>
    <row r="117" spans="1:36" x14ac:dyDescent="0.2">
      <c r="A117" s="2">
        <v>301</v>
      </c>
      <c r="B117" s="2">
        <v>7210</v>
      </c>
      <c r="C117" s="2" t="s">
        <v>232</v>
      </c>
      <c r="D117" s="2" t="s">
        <v>233</v>
      </c>
      <c r="E117" s="4" t="s">
        <v>127</v>
      </c>
      <c r="F117" s="2" t="s">
        <v>234</v>
      </c>
      <c r="G117" s="2" t="s">
        <v>235</v>
      </c>
      <c r="H117" s="2" t="s">
        <v>130</v>
      </c>
      <c r="I117" s="2" t="s">
        <v>144</v>
      </c>
      <c r="J117" s="2" t="s">
        <v>30</v>
      </c>
      <c r="K117" s="2" t="s">
        <v>236</v>
      </c>
      <c r="L117" s="2" t="s">
        <v>132</v>
      </c>
      <c r="M117" s="2" t="s">
        <v>31</v>
      </c>
      <c r="N117" s="2" t="s">
        <v>237</v>
      </c>
      <c r="O117" s="2" t="s">
        <v>134</v>
      </c>
      <c r="P117" s="2" t="s">
        <v>238</v>
      </c>
      <c r="Q117" s="2" t="s">
        <v>147</v>
      </c>
      <c r="R117" s="2" t="s">
        <v>137</v>
      </c>
      <c r="S117" s="2" t="s">
        <v>34</v>
      </c>
      <c r="T117" s="133">
        <v>2.0089999999999999</v>
      </c>
      <c r="U117" s="2" t="s">
        <v>239</v>
      </c>
      <c r="V117" s="143">
        <v>3.2800000000000003E-2</v>
      </c>
      <c r="W117" s="143">
        <v>6.7849999999999994E-2</v>
      </c>
      <c r="X117" s="4" t="s">
        <v>139</v>
      </c>
      <c r="Y117" s="4" t="s">
        <v>134</v>
      </c>
      <c r="Z117" s="133">
        <v>2250000</v>
      </c>
      <c r="AA117" s="141">
        <v>1</v>
      </c>
      <c r="AB117" s="151">
        <v>111.77</v>
      </c>
      <c r="AD117" s="133">
        <v>2514.8249999999998</v>
      </c>
      <c r="AG117" s="2" t="s">
        <v>36</v>
      </c>
      <c r="AH117" s="143">
        <v>1.578E-3</v>
      </c>
      <c r="AI117" s="143">
        <v>1.05992982587032E-2</v>
      </c>
      <c r="AJ117" s="143">
        <v>1.7445804726134301E-3</v>
      </c>
    </row>
    <row r="118" spans="1:36" x14ac:dyDescent="0.2">
      <c r="A118" s="2">
        <v>301</v>
      </c>
      <c r="B118" s="2">
        <v>7210</v>
      </c>
      <c r="C118" s="2" t="s">
        <v>232</v>
      </c>
      <c r="D118" s="2" t="s">
        <v>233</v>
      </c>
      <c r="E118" s="4" t="s">
        <v>127</v>
      </c>
      <c r="F118" s="2" t="s">
        <v>240</v>
      </c>
      <c r="G118" s="2" t="s">
        <v>241</v>
      </c>
      <c r="H118" s="2" t="s">
        <v>130</v>
      </c>
      <c r="I118" s="2" t="s">
        <v>144</v>
      </c>
      <c r="J118" s="2" t="s">
        <v>30</v>
      </c>
      <c r="K118" s="2" t="s">
        <v>236</v>
      </c>
      <c r="L118" s="2" t="s">
        <v>132</v>
      </c>
      <c r="M118" s="2" t="s">
        <v>31</v>
      </c>
      <c r="N118" s="2" t="s">
        <v>237</v>
      </c>
      <c r="O118" s="2" t="s">
        <v>134</v>
      </c>
      <c r="P118" s="2" t="s">
        <v>238</v>
      </c>
      <c r="Q118" s="2" t="s">
        <v>147</v>
      </c>
      <c r="R118" s="2" t="s">
        <v>137</v>
      </c>
      <c r="S118" s="2" t="s">
        <v>34</v>
      </c>
      <c r="T118" s="133">
        <v>4.4260000000000002</v>
      </c>
      <c r="U118" s="2" t="s">
        <v>242</v>
      </c>
      <c r="V118" s="143">
        <v>1.7899999999999999E-2</v>
      </c>
      <c r="W118" s="143">
        <v>6.9959999999999994E-2</v>
      </c>
      <c r="X118" s="4" t="s">
        <v>139</v>
      </c>
      <c r="Y118" s="4" t="s">
        <v>134</v>
      </c>
      <c r="Z118" s="133">
        <v>2000000</v>
      </c>
      <c r="AA118" s="141">
        <v>1</v>
      </c>
      <c r="AB118" s="151">
        <v>94.3</v>
      </c>
      <c r="AD118" s="133">
        <v>1886</v>
      </c>
      <c r="AG118" s="2" t="s">
        <v>36</v>
      </c>
      <c r="AH118" s="143">
        <v>1.188E-3</v>
      </c>
      <c r="AI118" s="143">
        <v>7.9489731953174703E-3</v>
      </c>
      <c r="AJ118" s="143">
        <v>1.3083529753954799E-3</v>
      </c>
    </row>
    <row r="119" spans="1:36" x14ac:dyDescent="0.2">
      <c r="A119" s="2">
        <v>301</v>
      </c>
      <c r="B119" s="2">
        <v>7210</v>
      </c>
      <c r="C119" s="2" t="s">
        <v>243</v>
      </c>
      <c r="D119" s="2" t="s">
        <v>244</v>
      </c>
      <c r="E119" s="4" t="s">
        <v>127</v>
      </c>
      <c r="F119" s="2" t="s">
        <v>245</v>
      </c>
      <c r="G119" s="2" t="s">
        <v>246</v>
      </c>
      <c r="H119" s="2" t="s">
        <v>130</v>
      </c>
      <c r="I119" s="2" t="s">
        <v>144</v>
      </c>
      <c r="J119" s="2" t="s">
        <v>30</v>
      </c>
      <c r="K119" s="2" t="s">
        <v>30</v>
      </c>
      <c r="L119" s="2" t="s">
        <v>132</v>
      </c>
      <c r="M119" s="2" t="s">
        <v>31</v>
      </c>
      <c r="N119" s="2" t="s">
        <v>247</v>
      </c>
      <c r="O119" s="2" t="s">
        <v>134</v>
      </c>
      <c r="P119" s="2" t="s">
        <v>248</v>
      </c>
      <c r="Q119" s="2" t="s">
        <v>147</v>
      </c>
      <c r="R119" s="2" t="s">
        <v>137</v>
      </c>
      <c r="S119" s="2" t="s">
        <v>34</v>
      </c>
      <c r="T119" s="133">
        <v>3.2749999999999999</v>
      </c>
      <c r="U119" s="2" t="s">
        <v>249</v>
      </c>
      <c r="V119" s="143">
        <v>2E-3</v>
      </c>
      <c r="W119" s="143">
        <v>2.2429999999999999E-2</v>
      </c>
      <c r="X119" s="4" t="s">
        <v>139</v>
      </c>
      <c r="Y119" s="4" t="s">
        <v>134</v>
      </c>
      <c r="Z119" s="133">
        <v>4230298.57</v>
      </c>
      <c r="AA119" s="141">
        <v>1</v>
      </c>
      <c r="AB119" s="151">
        <v>107.7</v>
      </c>
      <c r="AD119" s="133">
        <v>4556.0320000000002</v>
      </c>
      <c r="AG119" s="2" t="s">
        <v>36</v>
      </c>
      <c r="AH119" s="143">
        <v>1.33E-3</v>
      </c>
      <c r="AI119" s="143">
        <v>1.9202424574011698E-2</v>
      </c>
      <c r="AJ119" s="143">
        <v>3.1606031004123999E-3</v>
      </c>
    </row>
    <row r="120" spans="1:36" x14ac:dyDescent="0.2">
      <c r="A120" s="2">
        <v>301</v>
      </c>
      <c r="B120" s="2">
        <v>7210</v>
      </c>
      <c r="C120" s="2" t="s">
        <v>243</v>
      </c>
      <c r="D120" s="2" t="s">
        <v>244</v>
      </c>
      <c r="E120" s="4" t="s">
        <v>127</v>
      </c>
      <c r="F120" s="2" t="s">
        <v>250</v>
      </c>
      <c r="G120" s="2" t="s">
        <v>251</v>
      </c>
      <c r="H120" s="2" t="s">
        <v>130</v>
      </c>
      <c r="I120" s="2" t="s">
        <v>144</v>
      </c>
      <c r="J120" s="2" t="s">
        <v>30</v>
      </c>
      <c r="K120" s="2" t="s">
        <v>30</v>
      </c>
      <c r="L120" s="2" t="s">
        <v>132</v>
      </c>
      <c r="M120" s="2" t="s">
        <v>31</v>
      </c>
      <c r="N120" s="2" t="s">
        <v>247</v>
      </c>
      <c r="O120" s="2" t="s">
        <v>134</v>
      </c>
      <c r="P120" s="2" t="s">
        <v>248</v>
      </c>
      <c r="Q120" s="2" t="s">
        <v>147</v>
      </c>
      <c r="R120" s="2" t="s">
        <v>137</v>
      </c>
      <c r="S120" s="2" t="s">
        <v>34</v>
      </c>
      <c r="T120" s="133">
        <v>4.34</v>
      </c>
      <c r="U120" s="2" t="s">
        <v>252</v>
      </c>
      <c r="V120" s="143">
        <v>2.4E-2</v>
      </c>
      <c r="W120" s="143">
        <v>2.281E-2</v>
      </c>
      <c r="X120" s="4" t="s">
        <v>139</v>
      </c>
      <c r="Y120" s="4" t="s">
        <v>134</v>
      </c>
      <c r="Z120" s="133">
        <v>2700000</v>
      </c>
      <c r="AA120" s="141">
        <v>1</v>
      </c>
      <c r="AB120" s="151">
        <v>105.25</v>
      </c>
      <c r="AD120" s="133">
        <v>2841.75</v>
      </c>
      <c r="AG120" s="2" t="s">
        <v>36</v>
      </c>
      <c r="AH120" s="143">
        <v>6.4499999999999996E-4</v>
      </c>
      <c r="AI120" s="143">
        <v>1.19771975492012E-2</v>
      </c>
      <c r="AJ120" s="143">
        <v>1.97137437318669E-3</v>
      </c>
    </row>
    <row r="121" spans="1:36" x14ac:dyDescent="0.2">
      <c r="A121" s="2">
        <v>301</v>
      </c>
      <c r="B121" s="2">
        <v>7210</v>
      </c>
      <c r="C121" s="2" t="s">
        <v>243</v>
      </c>
      <c r="D121" s="2" t="s">
        <v>244</v>
      </c>
      <c r="E121" s="4" t="s">
        <v>127</v>
      </c>
      <c r="F121" s="2" t="s">
        <v>253</v>
      </c>
      <c r="G121" s="2" t="s">
        <v>254</v>
      </c>
      <c r="H121" s="2" t="s">
        <v>130</v>
      </c>
      <c r="I121" s="2" t="s">
        <v>131</v>
      </c>
      <c r="J121" s="2" t="s">
        <v>30</v>
      </c>
      <c r="K121" s="2" t="s">
        <v>30</v>
      </c>
      <c r="L121" s="2" t="s">
        <v>132</v>
      </c>
      <c r="M121" s="2" t="s">
        <v>31</v>
      </c>
      <c r="N121" s="2" t="s">
        <v>247</v>
      </c>
      <c r="O121" s="2" t="s">
        <v>134</v>
      </c>
      <c r="P121" s="2" t="s">
        <v>248</v>
      </c>
      <c r="Q121" s="2" t="s">
        <v>147</v>
      </c>
      <c r="R121" s="2" t="s">
        <v>137</v>
      </c>
      <c r="S121" s="2" t="s">
        <v>34</v>
      </c>
      <c r="T121" s="133">
        <v>2.8</v>
      </c>
      <c r="U121" s="2" t="s">
        <v>255</v>
      </c>
      <c r="V121" s="143">
        <v>2.6800000000000001E-2</v>
      </c>
      <c r="W121" s="143">
        <v>4.0969999999999999E-2</v>
      </c>
      <c r="X121" s="4" t="s">
        <v>139</v>
      </c>
      <c r="Y121" s="4" t="s">
        <v>134</v>
      </c>
      <c r="Z121" s="133">
        <v>1000479.93</v>
      </c>
      <c r="AA121" s="141">
        <v>1</v>
      </c>
      <c r="AB121" s="151">
        <v>96.4</v>
      </c>
      <c r="AD121" s="133">
        <v>964.46299999999997</v>
      </c>
      <c r="AG121" s="2" t="s">
        <v>36</v>
      </c>
      <c r="AH121" s="143">
        <v>4.2700000000000002E-4</v>
      </c>
      <c r="AI121" s="143">
        <v>4.0649457968007802E-3</v>
      </c>
      <c r="AJ121" s="143">
        <v>6.6906552549435803E-4</v>
      </c>
    </row>
    <row r="122" spans="1:36" x14ac:dyDescent="0.2">
      <c r="A122" s="2">
        <v>301</v>
      </c>
      <c r="B122" s="2">
        <v>7210</v>
      </c>
      <c r="C122" s="2" t="s">
        <v>243</v>
      </c>
      <c r="D122" s="2" t="s">
        <v>244</v>
      </c>
      <c r="E122" s="4" t="s">
        <v>127</v>
      </c>
      <c r="F122" s="2" t="s">
        <v>256</v>
      </c>
      <c r="G122" s="2" t="s">
        <v>257</v>
      </c>
      <c r="H122" s="2" t="s">
        <v>130</v>
      </c>
      <c r="I122" s="2" t="s">
        <v>144</v>
      </c>
      <c r="J122" s="2" t="s">
        <v>30</v>
      </c>
      <c r="K122" s="2" t="s">
        <v>30</v>
      </c>
      <c r="L122" s="2" t="s">
        <v>132</v>
      </c>
      <c r="M122" s="2" t="s">
        <v>31</v>
      </c>
      <c r="N122" s="2" t="s">
        <v>247</v>
      </c>
      <c r="O122" s="2" t="s">
        <v>134</v>
      </c>
      <c r="P122" s="2" t="s">
        <v>168</v>
      </c>
      <c r="Q122" s="2" t="s">
        <v>147</v>
      </c>
      <c r="R122" s="2" t="s">
        <v>137</v>
      </c>
      <c r="S122" s="2" t="s">
        <v>34</v>
      </c>
      <c r="T122" s="133">
        <v>4.6120000000000001</v>
      </c>
      <c r="U122" s="2" t="s">
        <v>258</v>
      </c>
      <c r="V122" s="143">
        <v>3.3203000000000003E-2</v>
      </c>
      <c r="W122" s="143">
        <v>2.5930000000000002E-2</v>
      </c>
      <c r="X122" s="4" t="s">
        <v>139</v>
      </c>
      <c r="Y122" s="4" t="s">
        <v>134</v>
      </c>
      <c r="Z122" s="133">
        <v>4000000</v>
      </c>
      <c r="AA122" s="141">
        <v>1</v>
      </c>
      <c r="AB122" s="151">
        <v>106.92</v>
      </c>
      <c r="AD122" s="133">
        <v>4276.8</v>
      </c>
      <c r="AG122" s="2" t="s">
        <v>36</v>
      </c>
      <c r="AH122" s="143">
        <v>3.1909999999999998E-3</v>
      </c>
      <c r="AI122" s="143">
        <v>1.8025540064546E-2</v>
      </c>
      <c r="AJ122" s="143">
        <v>2.9668950186486701E-3</v>
      </c>
    </row>
    <row r="123" spans="1:36" x14ac:dyDescent="0.2">
      <c r="A123" s="2">
        <v>301</v>
      </c>
      <c r="B123" s="2">
        <v>7210</v>
      </c>
      <c r="C123" s="2" t="s">
        <v>259</v>
      </c>
      <c r="D123" s="2" t="s">
        <v>260</v>
      </c>
      <c r="E123" s="4" t="s">
        <v>127</v>
      </c>
      <c r="F123" s="2" t="s">
        <v>261</v>
      </c>
      <c r="G123" s="2" t="s">
        <v>262</v>
      </c>
      <c r="H123" s="2" t="s">
        <v>130</v>
      </c>
      <c r="I123" s="2" t="s">
        <v>144</v>
      </c>
      <c r="J123" s="2" t="s">
        <v>30</v>
      </c>
      <c r="K123" s="2" t="s">
        <v>30</v>
      </c>
      <c r="L123" s="2" t="s">
        <v>132</v>
      </c>
      <c r="M123" s="2" t="s">
        <v>31</v>
      </c>
      <c r="N123" s="2" t="s">
        <v>145</v>
      </c>
      <c r="O123" s="2" t="s">
        <v>134</v>
      </c>
      <c r="P123" s="2" t="s">
        <v>195</v>
      </c>
      <c r="Q123" s="2" t="s">
        <v>147</v>
      </c>
      <c r="R123" s="2" t="s">
        <v>137</v>
      </c>
      <c r="S123" s="2" t="s">
        <v>34</v>
      </c>
      <c r="T123" s="133">
        <v>2.7090000000000001</v>
      </c>
      <c r="U123" s="2" t="s">
        <v>263</v>
      </c>
      <c r="V123" s="143">
        <v>2.7E-2</v>
      </c>
      <c r="W123" s="143">
        <v>2.632E-2</v>
      </c>
      <c r="X123" s="4" t="s">
        <v>139</v>
      </c>
      <c r="Y123" s="4" t="s">
        <v>134</v>
      </c>
      <c r="Z123" s="133">
        <v>756000.01</v>
      </c>
      <c r="AA123" s="141">
        <v>1</v>
      </c>
      <c r="AB123" s="151">
        <v>109.76</v>
      </c>
      <c r="AD123" s="133">
        <v>829.78599999999994</v>
      </c>
      <c r="AG123" s="2" t="s">
        <v>36</v>
      </c>
      <c r="AH123" s="143">
        <v>1.792E-3</v>
      </c>
      <c r="AI123" s="143">
        <v>3.4973189711072902E-3</v>
      </c>
      <c r="AJ123" s="143">
        <v>5.7563757850519898E-4</v>
      </c>
    </row>
    <row r="124" spans="1:36" x14ac:dyDescent="0.2">
      <c r="A124" s="2">
        <v>301</v>
      </c>
      <c r="B124" s="2">
        <v>7210</v>
      </c>
      <c r="C124" s="2" t="s">
        <v>259</v>
      </c>
      <c r="D124" s="2" t="s">
        <v>260</v>
      </c>
      <c r="E124" s="4" t="s">
        <v>127</v>
      </c>
      <c r="F124" s="2" t="s">
        <v>264</v>
      </c>
      <c r="G124" s="2" t="s">
        <v>265</v>
      </c>
      <c r="H124" s="2" t="s">
        <v>130</v>
      </c>
      <c r="I124" s="2" t="s">
        <v>144</v>
      </c>
      <c r="J124" s="2" t="s">
        <v>30</v>
      </c>
      <c r="K124" s="2" t="s">
        <v>30</v>
      </c>
      <c r="L124" s="2" t="s">
        <v>132</v>
      </c>
      <c r="M124" s="2" t="s">
        <v>31</v>
      </c>
      <c r="N124" s="2" t="s">
        <v>145</v>
      </c>
      <c r="O124" s="2" t="s">
        <v>134</v>
      </c>
      <c r="P124" s="2" t="s">
        <v>195</v>
      </c>
      <c r="Q124" s="2" t="s">
        <v>147</v>
      </c>
      <c r="R124" s="2" t="s">
        <v>137</v>
      </c>
      <c r="S124" s="2" t="s">
        <v>34</v>
      </c>
      <c r="T124" s="133">
        <v>1.8959999999999999</v>
      </c>
      <c r="U124" s="2" t="s">
        <v>266</v>
      </c>
      <c r="V124" s="143">
        <v>1.7999999999999999E-2</v>
      </c>
      <c r="W124" s="143">
        <v>2.6780000000000002E-2</v>
      </c>
      <c r="X124" s="4" t="s">
        <v>139</v>
      </c>
      <c r="Y124" s="4" t="s">
        <v>134</v>
      </c>
      <c r="Z124" s="133">
        <v>2085047.36</v>
      </c>
      <c r="AA124" s="141">
        <v>1</v>
      </c>
      <c r="AB124" s="151">
        <v>117.12</v>
      </c>
      <c r="AD124" s="133">
        <v>2442.0070000000001</v>
      </c>
      <c r="AG124" s="2" t="s">
        <v>36</v>
      </c>
      <c r="AH124" s="143">
        <v>3.0209999999999998E-3</v>
      </c>
      <c r="AI124" s="143">
        <v>1.02923923150326E-2</v>
      </c>
      <c r="AJ124" s="143">
        <v>1.6940656080263201E-3</v>
      </c>
    </row>
    <row r="125" spans="1:36" x14ac:dyDescent="0.2">
      <c r="A125" s="2">
        <v>301</v>
      </c>
      <c r="B125" s="2">
        <v>7210</v>
      </c>
      <c r="C125" s="2" t="s">
        <v>267</v>
      </c>
      <c r="D125" s="2" t="s">
        <v>268</v>
      </c>
      <c r="E125" s="4" t="s">
        <v>127</v>
      </c>
      <c r="F125" s="2" t="s">
        <v>269</v>
      </c>
      <c r="G125" s="2" t="s">
        <v>270</v>
      </c>
      <c r="H125" s="2" t="s">
        <v>130</v>
      </c>
      <c r="I125" s="2" t="s">
        <v>144</v>
      </c>
      <c r="J125" s="2" t="s">
        <v>30</v>
      </c>
      <c r="K125" s="2" t="s">
        <v>30</v>
      </c>
      <c r="L125" s="2" t="s">
        <v>132</v>
      </c>
      <c r="M125" s="2" t="s">
        <v>31</v>
      </c>
      <c r="N125" s="2" t="s">
        <v>133</v>
      </c>
      <c r="O125" s="2" t="s">
        <v>134</v>
      </c>
      <c r="P125" s="2" t="s">
        <v>146</v>
      </c>
      <c r="Q125" s="2" t="s">
        <v>147</v>
      </c>
      <c r="R125" s="2" t="s">
        <v>137</v>
      </c>
      <c r="S125" s="2" t="s">
        <v>34</v>
      </c>
      <c r="T125" s="133">
        <v>3.3159999999999998</v>
      </c>
      <c r="U125" s="2" t="s">
        <v>271</v>
      </c>
      <c r="V125" s="143">
        <v>4.4000000000000003E-3</v>
      </c>
      <c r="W125" s="143">
        <v>2.3400000000000001E-2</v>
      </c>
      <c r="X125" s="4" t="s">
        <v>139</v>
      </c>
      <c r="Y125" s="4" t="s">
        <v>134</v>
      </c>
      <c r="Z125" s="133">
        <v>412490.8</v>
      </c>
      <c r="AA125" s="141">
        <v>1</v>
      </c>
      <c r="AB125" s="151">
        <v>110.69</v>
      </c>
      <c r="AD125" s="133">
        <v>456.58600000000001</v>
      </c>
      <c r="AG125" s="2" t="s">
        <v>36</v>
      </c>
      <c r="AH125" s="143">
        <v>3.6299999999999999E-4</v>
      </c>
      <c r="AI125" s="143">
        <v>1.92438515595065E-3</v>
      </c>
      <c r="AJ125" s="143">
        <v>3.1674217320019102E-4</v>
      </c>
    </row>
    <row r="126" spans="1:36" x14ac:dyDescent="0.2">
      <c r="A126" s="2">
        <v>301</v>
      </c>
      <c r="B126" s="2">
        <v>7210</v>
      </c>
      <c r="C126" s="2" t="s">
        <v>272</v>
      </c>
      <c r="D126" s="2" t="s">
        <v>273</v>
      </c>
      <c r="E126" s="4" t="s">
        <v>127</v>
      </c>
      <c r="F126" s="2" t="s">
        <v>274</v>
      </c>
      <c r="G126" s="2" t="s">
        <v>275</v>
      </c>
      <c r="H126" s="2" t="s">
        <v>130</v>
      </c>
      <c r="I126" s="2" t="s">
        <v>131</v>
      </c>
      <c r="J126" s="2" t="s">
        <v>30</v>
      </c>
      <c r="K126" s="2" t="s">
        <v>30</v>
      </c>
      <c r="L126" s="2" t="s">
        <v>132</v>
      </c>
      <c r="M126" s="2" t="s">
        <v>31</v>
      </c>
      <c r="N126" s="2" t="s">
        <v>133</v>
      </c>
      <c r="O126" s="2" t="s">
        <v>134</v>
      </c>
      <c r="P126" s="2" t="s">
        <v>146</v>
      </c>
      <c r="Q126" s="2" t="s">
        <v>147</v>
      </c>
      <c r="R126" s="2" t="s">
        <v>137</v>
      </c>
      <c r="S126" s="2" t="s">
        <v>34</v>
      </c>
      <c r="T126" s="133">
        <v>6.5590000000000002</v>
      </c>
      <c r="U126" s="2" t="s">
        <v>276</v>
      </c>
      <c r="V126" s="143">
        <v>6.0199999999999997E-2</v>
      </c>
      <c r="W126" s="143">
        <v>4.4139999999999999E-2</v>
      </c>
      <c r="X126" s="4" t="s">
        <v>139</v>
      </c>
      <c r="Y126" s="4" t="s">
        <v>134</v>
      </c>
      <c r="Z126" s="133">
        <v>2800000</v>
      </c>
      <c r="AA126" s="141">
        <v>1</v>
      </c>
      <c r="AB126" s="151">
        <v>111.05</v>
      </c>
      <c r="AD126" s="133">
        <v>3109.4</v>
      </c>
      <c r="AG126" s="2" t="s">
        <v>36</v>
      </c>
      <c r="AH126" s="143">
        <v>5.5999999999999999E-3</v>
      </c>
      <c r="AI126" s="143">
        <v>1.31052689573278E-2</v>
      </c>
      <c r="AJ126" s="143">
        <v>2.1570481133057801E-3</v>
      </c>
    </row>
    <row r="127" spans="1:36" x14ac:dyDescent="0.2">
      <c r="A127" s="2">
        <v>301</v>
      </c>
      <c r="B127" s="2">
        <v>7210</v>
      </c>
      <c r="C127" s="2" t="s">
        <v>272</v>
      </c>
      <c r="D127" s="2" t="s">
        <v>273</v>
      </c>
      <c r="E127" s="4" t="s">
        <v>127</v>
      </c>
      <c r="F127" s="2" t="s">
        <v>277</v>
      </c>
      <c r="G127" s="2" t="s">
        <v>278</v>
      </c>
      <c r="H127" s="2" t="s">
        <v>130</v>
      </c>
      <c r="I127" s="2" t="s">
        <v>131</v>
      </c>
      <c r="J127" s="2" t="s">
        <v>30</v>
      </c>
      <c r="K127" s="2" t="s">
        <v>30</v>
      </c>
      <c r="L127" s="2" t="s">
        <v>132</v>
      </c>
      <c r="M127" s="2" t="s">
        <v>31</v>
      </c>
      <c r="N127" s="2" t="s">
        <v>133</v>
      </c>
      <c r="O127" s="2" t="s">
        <v>134</v>
      </c>
      <c r="P127" s="2" t="s">
        <v>146</v>
      </c>
      <c r="Q127" s="2" t="s">
        <v>147</v>
      </c>
      <c r="R127" s="2" t="s">
        <v>137</v>
      </c>
      <c r="S127" s="2" t="s">
        <v>34</v>
      </c>
      <c r="T127" s="133">
        <v>3.714</v>
      </c>
      <c r="U127" s="2" t="s">
        <v>263</v>
      </c>
      <c r="V127" s="143">
        <v>4.3799999999999999E-2</v>
      </c>
      <c r="W127" s="143">
        <v>4.1599999999999998E-2</v>
      </c>
      <c r="X127" s="4" t="s">
        <v>139</v>
      </c>
      <c r="Y127" s="4" t="s">
        <v>134</v>
      </c>
      <c r="Z127" s="133">
        <v>1500000</v>
      </c>
      <c r="AA127" s="141">
        <v>1</v>
      </c>
      <c r="AB127" s="151">
        <v>100.96</v>
      </c>
      <c r="AD127" s="133">
        <v>1514.4</v>
      </c>
      <c r="AG127" s="2" t="s">
        <v>36</v>
      </c>
      <c r="AH127" s="143">
        <v>3.0000000000000001E-3</v>
      </c>
      <c r="AI127" s="143">
        <v>6.3827810217331801E-3</v>
      </c>
      <c r="AJ127" s="143">
        <v>1.05056720357313E-3</v>
      </c>
    </row>
    <row r="128" spans="1:36" x14ac:dyDescent="0.2">
      <c r="A128" s="2">
        <v>301</v>
      </c>
      <c r="B128" s="2">
        <v>7210</v>
      </c>
      <c r="C128" s="2" t="s">
        <v>279</v>
      </c>
      <c r="D128" s="2" t="s">
        <v>280</v>
      </c>
      <c r="E128" s="4" t="s">
        <v>127</v>
      </c>
      <c r="F128" s="2" t="s">
        <v>281</v>
      </c>
      <c r="G128" s="2" t="s">
        <v>282</v>
      </c>
      <c r="H128" s="2" t="s">
        <v>130</v>
      </c>
      <c r="I128" s="2" t="s">
        <v>131</v>
      </c>
      <c r="J128" s="2" t="s">
        <v>30</v>
      </c>
      <c r="K128" s="2" t="s">
        <v>30</v>
      </c>
      <c r="L128" s="2" t="s">
        <v>132</v>
      </c>
      <c r="M128" s="2" t="s">
        <v>31</v>
      </c>
      <c r="N128" s="2" t="s">
        <v>133</v>
      </c>
      <c r="O128" s="2" t="s">
        <v>134</v>
      </c>
      <c r="P128" s="2" t="s">
        <v>283</v>
      </c>
      <c r="Q128" s="2" t="s">
        <v>136</v>
      </c>
      <c r="R128" s="2" t="s">
        <v>137</v>
      </c>
      <c r="S128" s="2" t="s">
        <v>34</v>
      </c>
      <c r="T128" s="133">
        <v>4.7649999999999997</v>
      </c>
      <c r="U128" s="2" t="s">
        <v>284</v>
      </c>
      <c r="V128" s="143">
        <v>1.95E-2</v>
      </c>
      <c r="W128" s="143">
        <v>4.1930000000000002E-2</v>
      </c>
      <c r="X128" s="4" t="s">
        <v>139</v>
      </c>
      <c r="Y128" s="4" t="s">
        <v>134</v>
      </c>
      <c r="Z128" s="133">
        <v>3416986.25</v>
      </c>
      <c r="AA128" s="141">
        <v>1</v>
      </c>
      <c r="AB128" s="151">
        <v>90.02</v>
      </c>
      <c r="AD128" s="133">
        <v>3075.971</v>
      </c>
      <c r="AG128" s="2" t="s">
        <v>36</v>
      </c>
      <c r="AH128" s="143">
        <v>3.7460000000000002E-3</v>
      </c>
      <c r="AI128" s="143">
        <v>1.2964374976372499E-2</v>
      </c>
      <c r="AJ128" s="143">
        <v>2.13385781505359E-3</v>
      </c>
    </row>
    <row r="129" spans="1:36" x14ac:dyDescent="0.2">
      <c r="A129" s="2">
        <v>301</v>
      </c>
      <c r="B129" s="2">
        <v>7210</v>
      </c>
      <c r="C129" s="2" t="s">
        <v>285</v>
      </c>
      <c r="D129" s="2" t="s">
        <v>286</v>
      </c>
      <c r="E129" s="4" t="s">
        <v>127</v>
      </c>
      <c r="F129" s="2" t="s">
        <v>287</v>
      </c>
      <c r="G129" s="2" t="s">
        <v>288</v>
      </c>
      <c r="H129" s="2" t="s">
        <v>130</v>
      </c>
      <c r="I129" s="2" t="s">
        <v>131</v>
      </c>
      <c r="J129" s="2" t="s">
        <v>30</v>
      </c>
      <c r="K129" s="2" t="s">
        <v>30</v>
      </c>
      <c r="L129" s="2" t="s">
        <v>132</v>
      </c>
      <c r="M129" s="2" t="s">
        <v>31</v>
      </c>
      <c r="N129" s="2" t="s">
        <v>289</v>
      </c>
      <c r="O129" s="2" t="s">
        <v>134</v>
      </c>
      <c r="P129" s="2" t="s">
        <v>154</v>
      </c>
      <c r="Q129" s="2" t="s">
        <v>147</v>
      </c>
      <c r="R129" s="2" t="s">
        <v>137</v>
      </c>
      <c r="S129" s="2" t="s">
        <v>34</v>
      </c>
      <c r="T129" s="133">
        <v>1.58</v>
      </c>
      <c r="U129" s="2" t="s">
        <v>239</v>
      </c>
      <c r="V129" s="143">
        <v>2.1999999999999999E-2</v>
      </c>
      <c r="W129" s="143">
        <v>4.3099999999999999E-2</v>
      </c>
      <c r="X129" s="4" t="s">
        <v>139</v>
      </c>
      <c r="Y129" s="4" t="s">
        <v>134</v>
      </c>
      <c r="Z129" s="133">
        <v>3600000</v>
      </c>
      <c r="AA129" s="141">
        <v>1</v>
      </c>
      <c r="AB129" s="151">
        <v>96.84</v>
      </c>
      <c r="AD129" s="133">
        <v>3486.24</v>
      </c>
      <c r="AG129" s="2" t="s">
        <v>36</v>
      </c>
      <c r="AH129" s="143">
        <v>4.1520000000000003E-3</v>
      </c>
      <c r="AI129" s="143">
        <v>1.4693546295039E-2</v>
      </c>
      <c r="AJ129" s="143">
        <v>2.4184689697469399E-3</v>
      </c>
    </row>
    <row r="130" spans="1:36" x14ac:dyDescent="0.2">
      <c r="A130" s="2">
        <v>301</v>
      </c>
      <c r="B130" s="2">
        <v>7210</v>
      </c>
      <c r="C130" s="2" t="s">
        <v>290</v>
      </c>
      <c r="D130" s="2" t="s">
        <v>291</v>
      </c>
      <c r="E130" s="4" t="s">
        <v>127</v>
      </c>
      <c r="F130" s="2" t="s">
        <v>292</v>
      </c>
      <c r="G130" s="2" t="s">
        <v>293</v>
      </c>
      <c r="H130" s="2" t="s">
        <v>130</v>
      </c>
      <c r="I130" s="2" t="s">
        <v>144</v>
      </c>
      <c r="J130" s="2" t="s">
        <v>30</v>
      </c>
      <c r="K130" s="2" t="s">
        <v>30</v>
      </c>
      <c r="L130" s="2" t="s">
        <v>132</v>
      </c>
      <c r="M130" s="2" t="s">
        <v>31</v>
      </c>
      <c r="N130" s="2" t="s">
        <v>207</v>
      </c>
      <c r="O130" s="2" t="s">
        <v>134</v>
      </c>
      <c r="P130" s="2" t="s">
        <v>248</v>
      </c>
      <c r="Q130" s="2" t="s">
        <v>147</v>
      </c>
      <c r="R130" s="2" t="s">
        <v>137</v>
      </c>
      <c r="S130" s="2" t="s">
        <v>34</v>
      </c>
      <c r="T130" s="133">
        <v>0.16200000000000001</v>
      </c>
      <c r="U130" s="2" t="s">
        <v>294</v>
      </c>
      <c r="V130" s="143">
        <v>4.4999999999999998E-2</v>
      </c>
      <c r="W130" s="143">
        <v>6.4369999999999997E-2</v>
      </c>
      <c r="X130" s="4" t="s">
        <v>139</v>
      </c>
      <c r="Y130" s="4" t="s">
        <v>134</v>
      </c>
      <c r="Z130" s="133">
        <v>879500</v>
      </c>
      <c r="AA130" s="141">
        <v>1</v>
      </c>
      <c r="AB130" s="151">
        <v>121.07</v>
      </c>
      <c r="AD130" s="133">
        <v>1064.8109999999999</v>
      </c>
      <c r="AG130" s="2" t="s">
        <v>36</v>
      </c>
      <c r="AH130" s="143">
        <v>5.9500000000000004E-4</v>
      </c>
      <c r="AI130" s="143">
        <v>4.4878851086630799E-3</v>
      </c>
      <c r="AJ130" s="143">
        <v>7.3867878163324195E-4</v>
      </c>
    </row>
    <row r="131" spans="1:36" x14ac:dyDescent="0.2">
      <c r="A131" s="2">
        <v>301</v>
      </c>
      <c r="B131" s="2">
        <v>7210</v>
      </c>
      <c r="C131" s="2" t="s">
        <v>290</v>
      </c>
      <c r="D131" s="2" t="s">
        <v>291</v>
      </c>
      <c r="E131" s="4" t="s">
        <v>127</v>
      </c>
      <c r="F131" s="2" t="s">
        <v>295</v>
      </c>
      <c r="G131" s="2" t="s">
        <v>296</v>
      </c>
      <c r="H131" s="2" t="s">
        <v>130</v>
      </c>
      <c r="I131" s="2" t="s">
        <v>144</v>
      </c>
      <c r="J131" s="2" t="s">
        <v>30</v>
      </c>
      <c r="K131" s="2" t="s">
        <v>30</v>
      </c>
      <c r="L131" s="2" t="s">
        <v>132</v>
      </c>
      <c r="M131" s="2" t="s">
        <v>31</v>
      </c>
      <c r="N131" s="2" t="s">
        <v>207</v>
      </c>
      <c r="O131" s="2" t="s">
        <v>134</v>
      </c>
      <c r="P131" s="2" t="s">
        <v>248</v>
      </c>
      <c r="Q131" s="2" t="s">
        <v>147</v>
      </c>
      <c r="R131" s="2" t="s">
        <v>137</v>
      </c>
      <c r="S131" s="2" t="s">
        <v>34</v>
      </c>
      <c r="T131" s="133">
        <v>2.3170000000000002</v>
      </c>
      <c r="U131" s="2" t="s">
        <v>297</v>
      </c>
      <c r="V131" s="143">
        <v>3.85E-2</v>
      </c>
      <c r="W131" s="143">
        <v>2.3429999999999999E-2</v>
      </c>
      <c r="X131" s="4" t="s">
        <v>139</v>
      </c>
      <c r="Y131" s="4" t="s">
        <v>134</v>
      </c>
      <c r="Z131" s="133">
        <v>3363043.36</v>
      </c>
      <c r="AA131" s="141">
        <v>1</v>
      </c>
      <c r="AB131" s="151">
        <v>123.99</v>
      </c>
      <c r="AD131" s="133">
        <v>4169.8370000000004</v>
      </c>
      <c r="AG131" s="2" t="s">
        <v>36</v>
      </c>
      <c r="AH131" s="143">
        <v>1.3309999999999999E-3</v>
      </c>
      <c r="AI131" s="143">
        <v>1.7574722277188402E-2</v>
      </c>
      <c r="AJ131" s="143">
        <v>2.8926931338319E-3</v>
      </c>
    </row>
    <row r="132" spans="1:36" x14ac:dyDescent="0.2">
      <c r="A132" s="2">
        <v>301</v>
      </c>
      <c r="B132" s="2">
        <v>7210</v>
      </c>
      <c r="C132" s="2" t="s">
        <v>290</v>
      </c>
      <c r="D132" s="2" t="s">
        <v>291</v>
      </c>
      <c r="E132" s="4" t="s">
        <v>127</v>
      </c>
      <c r="F132" s="2" t="s">
        <v>298</v>
      </c>
      <c r="G132" s="2" t="s">
        <v>299</v>
      </c>
      <c r="H132" s="2" t="s">
        <v>130</v>
      </c>
      <c r="I132" s="2" t="s">
        <v>144</v>
      </c>
      <c r="J132" s="2" t="s">
        <v>30</v>
      </c>
      <c r="K132" s="2" t="s">
        <v>30</v>
      </c>
      <c r="L132" s="2" t="s">
        <v>132</v>
      </c>
      <c r="M132" s="2" t="s">
        <v>31</v>
      </c>
      <c r="N132" s="2" t="s">
        <v>207</v>
      </c>
      <c r="O132" s="2" t="s">
        <v>134</v>
      </c>
      <c r="P132" s="2" t="s">
        <v>248</v>
      </c>
      <c r="Q132" s="2" t="s">
        <v>147</v>
      </c>
      <c r="R132" s="2" t="s">
        <v>137</v>
      </c>
      <c r="S132" s="2" t="s">
        <v>34</v>
      </c>
      <c r="T132" s="133">
        <v>4.681</v>
      </c>
      <c r="U132" s="2" t="s">
        <v>300</v>
      </c>
      <c r="V132" s="143">
        <v>2.3900000000000001E-2</v>
      </c>
      <c r="W132" s="143">
        <v>2.3050000000000001E-2</v>
      </c>
      <c r="X132" s="4" t="s">
        <v>139</v>
      </c>
      <c r="Y132" s="4" t="s">
        <v>134</v>
      </c>
      <c r="Z132" s="133">
        <v>2500000</v>
      </c>
      <c r="AA132" s="141">
        <v>1</v>
      </c>
      <c r="AB132" s="151">
        <v>118.92</v>
      </c>
      <c r="AD132" s="133">
        <v>2973</v>
      </c>
      <c r="AG132" s="2" t="s">
        <v>36</v>
      </c>
      <c r="AH132" s="143">
        <v>6.4300000000000002E-4</v>
      </c>
      <c r="AI132" s="143">
        <v>1.253038033387E-2</v>
      </c>
      <c r="AJ132" s="143">
        <v>2.0624249182665802E-3</v>
      </c>
    </row>
    <row r="133" spans="1:36" x14ac:dyDescent="0.2">
      <c r="A133" s="2">
        <v>301</v>
      </c>
      <c r="B133" s="2">
        <v>7210</v>
      </c>
      <c r="C133" s="2" t="s">
        <v>301</v>
      </c>
      <c r="D133" s="2" t="s">
        <v>302</v>
      </c>
      <c r="E133" s="4" t="s">
        <v>127</v>
      </c>
      <c r="F133" s="2" t="s">
        <v>303</v>
      </c>
      <c r="G133" s="2" t="s">
        <v>304</v>
      </c>
      <c r="H133" s="2" t="s">
        <v>130</v>
      </c>
      <c r="I133" s="2" t="s">
        <v>131</v>
      </c>
      <c r="J133" s="2" t="s">
        <v>30</v>
      </c>
      <c r="K133" s="2" t="s">
        <v>30</v>
      </c>
      <c r="L133" s="2" t="s">
        <v>132</v>
      </c>
      <c r="M133" s="2" t="s">
        <v>31</v>
      </c>
      <c r="N133" s="2" t="s">
        <v>305</v>
      </c>
      <c r="O133" s="2" t="s">
        <v>134</v>
      </c>
      <c r="P133" s="2" t="s">
        <v>168</v>
      </c>
      <c r="Q133" s="2" t="s">
        <v>147</v>
      </c>
      <c r="R133" s="2" t="s">
        <v>137</v>
      </c>
      <c r="S133" s="2" t="s">
        <v>34</v>
      </c>
      <c r="T133" s="133">
        <v>1.5509999999999999</v>
      </c>
      <c r="U133" s="2" t="s">
        <v>306</v>
      </c>
      <c r="V133" s="143">
        <v>2.18E-2</v>
      </c>
      <c r="W133" s="143">
        <v>4.4249999999999998E-2</v>
      </c>
      <c r="X133" s="4" t="s">
        <v>139</v>
      </c>
      <c r="Y133" s="4" t="s">
        <v>134</v>
      </c>
      <c r="Z133" s="133">
        <v>1429999.84</v>
      </c>
      <c r="AA133" s="141">
        <v>1</v>
      </c>
      <c r="AB133" s="151">
        <v>96.99</v>
      </c>
      <c r="AD133" s="133">
        <v>1386.9570000000001</v>
      </c>
      <c r="AG133" s="2" t="s">
        <v>36</v>
      </c>
      <c r="AH133" s="143">
        <v>5.7790000000000003E-3</v>
      </c>
      <c r="AI133" s="143">
        <v>5.8456430448061902E-3</v>
      </c>
      <c r="AJ133" s="143">
        <v>9.6215753693538705E-4</v>
      </c>
    </row>
    <row r="134" spans="1:36" x14ac:dyDescent="0.2">
      <c r="A134" s="2">
        <v>301</v>
      </c>
      <c r="B134" s="2">
        <v>7210</v>
      </c>
      <c r="C134" s="2" t="s">
        <v>301</v>
      </c>
      <c r="D134" s="2" t="s">
        <v>302</v>
      </c>
      <c r="E134" s="4" t="s">
        <v>127</v>
      </c>
      <c r="F134" s="2" t="s">
        <v>307</v>
      </c>
      <c r="G134" s="2" t="s">
        <v>308</v>
      </c>
      <c r="H134" s="2" t="s">
        <v>130</v>
      </c>
      <c r="I134" s="2" t="s">
        <v>144</v>
      </c>
      <c r="J134" s="2" t="s">
        <v>30</v>
      </c>
      <c r="K134" s="2" t="s">
        <v>30</v>
      </c>
      <c r="L134" s="2" t="s">
        <v>132</v>
      </c>
      <c r="M134" s="2" t="s">
        <v>31</v>
      </c>
      <c r="N134" s="2" t="s">
        <v>305</v>
      </c>
      <c r="O134" s="2" t="s">
        <v>134</v>
      </c>
      <c r="P134" s="2" t="s">
        <v>168</v>
      </c>
      <c r="Q134" s="2" t="s">
        <v>147</v>
      </c>
      <c r="R134" s="2" t="s">
        <v>137</v>
      </c>
      <c r="S134" s="2" t="s">
        <v>34</v>
      </c>
      <c r="T134" s="133">
        <v>2.5019999999999998</v>
      </c>
      <c r="U134" s="2" t="s">
        <v>309</v>
      </c>
      <c r="V134" s="143">
        <v>2.1999999999999999E-2</v>
      </c>
      <c r="W134" s="143">
        <v>2.6210000000000001E-2</v>
      </c>
      <c r="X134" s="4" t="s">
        <v>139</v>
      </c>
      <c r="Y134" s="4" t="s">
        <v>134</v>
      </c>
      <c r="Z134" s="133">
        <v>719779.1</v>
      </c>
      <c r="AA134" s="141">
        <v>1</v>
      </c>
      <c r="AB134" s="151">
        <v>108.67</v>
      </c>
      <c r="AD134" s="133">
        <v>782.18399999999997</v>
      </c>
      <c r="AG134" s="2" t="s">
        <v>36</v>
      </c>
      <c r="AH134" s="143">
        <v>2.6380000000000002E-3</v>
      </c>
      <c r="AI134" s="143">
        <v>3.29669100541947E-3</v>
      </c>
      <c r="AJ134" s="143">
        <v>5.4261542716496896E-4</v>
      </c>
    </row>
    <row r="135" spans="1:36" x14ac:dyDescent="0.2">
      <c r="A135" s="2">
        <v>301</v>
      </c>
      <c r="B135" s="2">
        <v>7210</v>
      </c>
      <c r="C135" s="2" t="s">
        <v>310</v>
      </c>
      <c r="D135" s="2" t="s">
        <v>311</v>
      </c>
      <c r="E135" s="4" t="s">
        <v>127</v>
      </c>
      <c r="F135" s="2" t="s">
        <v>312</v>
      </c>
      <c r="G135" s="2" t="s">
        <v>313</v>
      </c>
      <c r="H135" s="2" t="s">
        <v>130</v>
      </c>
      <c r="I135" s="2" t="s">
        <v>144</v>
      </c>
      <c r="J135" s="2" t="s">
        <v>30</v>
      </c>
      <c r="K135" s="2" t="s">
        <v>30</v>
      </c>
      <c r="L135" s="2" t="s">
        <v>132</v>
      </c>
      <c r="M135" s="2" t="s">
        <v>31</v>
      </c>
      <c r="N135" s="2" t="s">
        <v>145</v>
      </c>
      <c r="O135" s="2" t="s">
        <v>134</v>
      </c>
      <c r="P135" s="2" t="s">
        <v>146</v>
      </c>
      <c r="Q135" s="2" t="s">
        <v>147</v>
      </c>
      <c r="R135" s="2" t="s">
        <v>137</v>
      </c>
      <c r="S135" s="2" t="s">
        <v>34</v>
      </c>
      <c r="T135" s="133">
        <v>1.2669999999999999</v>
      </c>
      <c r="U135" s="2" t="s">
        <v>314</v>
      </c>
      <c r="V135" s="143">
        <v>1.5800000000000002E-2</v>
      </c>
      <c r="W135" s="143">
        <v>2.6530000000000001E-2</v>
      </c>
      <c r="X135" s="4" t="s">
        <v>139</v>
      </c>
      <c r="Y135" s="4" t="s">
        <v>134</v>
      </c>
      <c r="Z135" s="133">
        <v>1111502.05</v>
      </c>
      <c r="AA135" s="141">
        <v>1</v>
      </c>
      <c r="AB135" s="151">
        <v>117.8</v>
      </c>
      <c r="AD135" s="133">
        <v>1309.3489999999999</v>
      </c>
      <c r="AG135" s="2" t="s">
        <v>36</v>
      </c>
      <c r="AH135" s="143">
        <v>2.8240000000000001E-3</v>
      </c>
      <c r="AI135" s="143">
        <v>5.5185489938200999E-3</v>
      </c>
      <c r="AJ135" s="143">
        <v>9.0831983182223998E-4</v>
      </c>
    </row>
    <row r="136" spans="1:36" x14ac:dyDescent="0.2">
      <c r="A136" s="2">
        <v>301</v>
      </c>
      <c r="B136" s="2">
        <v>7210</v>
      </c>
      <c r="C136" s="2" t="s">
        <v>310</v>
      </c>
      <c r="D136" s="2" t="s">
        <v>311</v>
      </c>
      <c r="E136" s="4" t="s">
        <v>127</v>
      </c>
      <c r="F136" s="2" t="s">
        <v>315</v>
      </c>
      <c r="G136" s="2" t="s">
        <v>316</v>
      </c>
      <c r="H136" s="2" t="s">
        <v>130</v>
      </c>
      <c r="I136" s="2" t="s">
        <v>144</v>
      </c>
      <c r="J136" s="2" t="s">
        <v>30</v>
      </c>
      <c r="K136" s="2" t="s">
        <v>30</v>
      </c>
      <c r="L136" s="2" t="s">
        <v>132</v>
      </c>
      <c r="M136" s="2" t="s">
        <v>31</v>
      </c>
      <c r="N136" s="2" t="s">
        <v>145</v>
      </c>
      <c r="O136" s="2" t="s">
        <v>134</v>
      </c>
      <c r="P136" s="2" t="s">
        <v>146</v>
      </c>
      <c r="Q136" s="2" t="s">
        <v>147</v>
      </c>
      <c r="R136" s="2" t="s">
        <v>137</v>
      </c>
      <c r="S136" s="2" t="s">
        <v>34</v>
      </c>
      <c r="T136" s="133">
        <v>3.9</v>
      </c>
      <c r="U136" s="2" t="s">
        <v>317</v>
      </c>
      <c r="V136" s="143">
        <v>8.3999999999999995E-3</v>
      </c>
      <c r="W136" s="143">
        <v>2.4899999999999999E-2</v>
      </c>
      <c r="X136" s="4" t="s">
        <v>139</v>
      </c>
      <c r="Y136" s="4" t="s">
        <v>134</v>
      </c>
      <c r="Z136" s="133">
        <v>2501450.71</v>
      </c>
      <c r="AA136" s="141">
        <v>1</v>
      </c>
      <c r="AB136" s="151">
        <v>110.04</v>
      </c>
      <c r="AD136" s="133">
        <v>2752.596</v>
      </c>
      <c r="AG136" s="2" t="s">
        <v>36</v>
      </c>
      <c r="AH136" s="143">
        <v>3.382E-3</v>
      </c>
      <c r="AI136" s="143">
        <v>1.16014393920334E-2</v>
      </c>
      <c r="AJ136" s="143">
        <v>1.90952685013186E-3</v>
      </c>
    </row>
    <row r="137" spans="1:36" x14ac:dyDescent="0.2">
      <c r="A137" s="2">
        <v>301</v>
      </c>
      <c r="B137" s="2">
        <v>7210</v>
      </c>
      <c r="C137" s="2" t="s">
        <v>318</v>
      </c>
      <c r="D137" s="2" t="s">
        <v>319</v>
      </c>
      <c r="E137" s="4" t="s">
        <v>127</v>
      </c>
      <c r="F137" s="2" t="s">
        <v>320</v>
      </c>
      <c r="G137" s="2" t="s">
        <v>321</v>
      </c>
      <c r="H137" s="2" t="s">
        <v>130</v>
      </c>
      <c r="I137" s="2" t="s">
        <v>131</v>
      </c>
      <c r="J137" s="2" t="s">
        <v>30</v>
      </c>
      <c r="K137" s="2" t="s">
        <v>30</v>
      </c>
      <c r="L137" s="2" t="s">
        <v>132</v>
      </c>
      <c r="M137" s="2" t="s">
        <v>31</v>
      </c>
      <c r="N137" s="2" t="s">
        <v>133</v>
      </c>
      <c r="O137" s="2" t="s">
        <v>134</v>
      </c>
      <c r="P137" s="2" t="s">
        <v>168</v>
      </c>
      <c r="Q137" s="2" t="s">
        <v>147</v>
      </c>
      <c r="R137" s="2" t="s">
        <v>137</v>
      </c>
      <c r="S137" s="2" t="s">
        <v>34</v>
      </c>
      <c r="T137" s="133">
        <v>4.01</v>
      </c>
      <c r="U137" s="2" t="s">
        <v>71</v>
      </c>
      <c r="V137" s="143">
        <v>2.64E-2</v>
      </c>
      <c r="W137" s="143">
        <v>4.2680000000000003E-2</v>
      </c>
      <c r="X137" s="4" t="s">
        <v>139</v>
      </c>
      <c r="Y137" s="4" t="s">
        <v>134</v>
      </c>
      <c r="Z137" s="133">
        <v>2500000.0099999998</v>
      </c>
      <c r="AA137" s="141">
        <v>1</v>
      </c>
      <c r="AB137" s="151">
        <v>94.57</v>
      </c>
      <c r="AD137" s="133">
        <v>2364.25</v>
      </c>
      <c r="AG137" s="2" t="s">
        <v>36</v>
      </c>
      <c r="AH137" s="143">
        <v>1.5280000000000001E-3</v>
      </c>
      <c r="AI137" s="143">
        <v>9.9646659343598995E-3</v>
      </c>
      <c r="AJ137" s="143">
        <v>1.6401238252661001E-3</v>
      </c>
    </row>
    <row r="138" spans="1:36" x14ac:dyDescent="0.2">
      <c r="A138" s="2">
        <v>301</v>
      </c>
      <c r="B138" s="2">
        <v>7210</v>
      </c>
      <c r="C138" s="2" t="s">
        <v>529</v>
      </c>
      <c r="D138" s="2" t="s">
        <v>530</v>
      </c>
      <c r="E138" s="4" t="s">
        <v>127</v>
      </c>
      <c r="F138" s="2" t="s">
        <v>531</v>
      </c>
      <c r="G138" s="2" t="s">
        <v>532</v>
      </c>
      <c r="H138" s="2" t="s">
        <v>130</v>
      </c>
      <c r="I138" s="2" t="s">
        <v>131</v>
      </c>
      <c r="J138" s="2" t="s">
        <v>30</v>
      </c>
      <c r="K138" s="2" t="s">
        <v>30</v>
      </c>
      <c r="L138" s="2" t="s">
        <v>132</v>
      </c>
      <c r="M138" s="2" t="s">
        <v>31</v>
      </c>
      <c r="N138" s="2" t="s">
        <v>133</v>
      </c>
      <c r="O138" s="2" t="s">
        <v>134</v>
      </c>
      <c r="P138" s="2" t="s">
        <v>168</v>
      </c>
      <c r="Q138" s="2" t="s">
        <v>147</v>
      </c>
      <c r="R138" s="2" t="s">
        <v>137</v>
      </c>
      <c r="S138" s="2" t="s">
        <v>34</v>
      </c>
      <c r="T138" s="133">
        <v>2.0270000000000001</v>
      </c>
      <c r="U138" s="2" t="s">
        <v>533</v>
      </c>
      <c r="V138" s="143">
        <v>4.7E-2</v>
      </c>
      <c r="W138" s="143">
        <v>4.1759999999999999E-2</v>
      </c>
      <c r="X138" s="4" t="s">
        <v>139</v>
      </c>
      <c r="Y138" s="4" t="s">
        <v>134</v>
      </c>
      <c r="Z138" s="133">
        <v>2168558.65</v>
      </c>
      <c r="AA138" s="141">
        <v>1</v>
      </c>
      <c r="AB138" s="151">
        <v>105</v>
      </c>
      <c r="AD138" s="133">
        <v>2276.9870000000001</v>
      </c>
      <c r="AG138" s="2" t="s">
        <v>36</v>
      </c>
      <c r="AH138" s="143">
        <v>3.9490000000000003E-3</v>
      </c>
      <c r="AI138" s="143">
        <v>9.5968745017974699E-3</v>
      </c>
      <c r="AJ138" s="143">
        <v>1.5795875769615401E-3</v>
      </c>
    </row>
    <row r="139" spans="1:36" x14ac:dyDescent="0.2">
      <c r="A139" s="2">
        <v>301</v>
      </c>
      <c r="B139" s="2">
        <v>7210</v>
      </c>
      <c r="C139" s="2" t="s">
        <v>322</v>
      </c>
      <c r="D139" s="2" t="s">
        <v>323</v>
      </c>
      <c r="E139" s="4" t="s">
        <v>127</v>
      </c>
      <c r="F139" s="2" t="s">
        <v>324</v>
      </c>
      <c r="G139" s="2" t="s">
        <v>325</v>
      </c>
      <c r="H139" s="2" t="s">
        <v>130</v>
      </c>
      <c r="I139" s="2" t="s">
        <v>131</v>
      </c>
      <c r="J139" s="2" t="s">
        <v>30</v>
      </c>
      <c r="K139" s="2" t="s">
        <v>30</v>
      </c>
      <c r="L139" s="2" t="s">
        <v>132</v>
      </c>
      <c r="M139" s="2" t="s">
        <v>31</v>
      </c>
      <c r="N139" s="2" t="s">
        <v>133</v>
      </c>
      <c r="O139" s="2" t="s">
        <v>134</v>
      </c>
      <c r="P139" s="2" t="s">
        <v>154</v>
      </c>
      <c r="Q139" s="2" t="s">
        <v>147</v>
      </c>
      <c r="R139" s="2" t="s">
        <v>137</v>
      </c>
      <c r="S139" s="2" t="s">
        <v>34</v>
      </c>
      <c r="T139" s="133">
        <v>8.4090000000000007</v>
      </c>
      <c r="U139" s="2" t="s">
        <v>326</v>
      </c>
      <c r="V139" s="143">
        <v>5.1200000000000002E-2</v>
      </c>
      <c r="W139" s="143">
        <v>4.8649999999999999E-2</v>
      </c>
      <c r="X139" s="4" t="s">
        <v>139</v>
      </c>
      <c r="Y139" s="4" t="s">
        <v>134</v>
      </c>
      <c r="Z139" s="133">
        <v>1400000</v>
      </c>
      <c r="AA139" s="141">
        <v>1</v>
      </c>
      <c r="AB139" s="151">
        <v>103.56</v>
      </c>
      <c r="AD139" s="133">
        <v>1449.84</v>
      </c>
      <c r="AG139" s="2" t="s">
        <v>36</v>
      </c>
      <c r="AH139" s="143">
        <v>1.2179999999999999E-3</v>
      </c>
      <c r="AI139" s="143">
        <v>6.1106783125657897E-3</v>
      </c>
      <c r="AJ139" s="143">
        <v>1.0057807411704E-3</v>
      </c>
    </row>
    <row r="140" spans="1:36" x14ac:dyDescent="0.2">
      <c r="A140" s="2">
        <v>301</v>
      </c>
      <c r="B140" s="2">
        <v>7210</v>
      </c>
      <c r="C140" s="2" t="s">
        <v>318</v>
      </c>
      <c r="D140" s="2" t="s">
        <v>319</v>
      </c>
      <c r="E140" s="4" t="s">
        <v>127</v>
      </c>
      <c r="F140" s="2" t="s">
        <v>534</v>
      </c>
      <c r="G140" s="2" t="s">
        <v>535</v>
      </c>
      <c r="H140" s="2" t="s">
        <v>130</v>
      </c>
      <c r="I140" s="2" t="s">
        <v>131</v>
      </c>
      <c r="J140" s="2" t="s">
        <v>30</v>
      </c>
      <c r="K140" s="2" t="s">
        <v>30</v>
      </c>
      <c r="L140" s="2" t="s">
        <v>132</v>
      </c>
      <c r="M140" s="2" t="s">
        <v>31</v>
      </c>
      <c r="N140" s="2" t="s">
        <v>133</v>
      </c>
      <c r="O140" s="2" t="s">
        <v>134</v>
      </c>
      <c r="P140" s="2" t="s">
        <v>168</v>
      </c>
      <c r="Q140" s="2" t="s">
        <v>147</v>
      </c>
      <c r="R140" s="2" t="s">
        <v>137</v>
      </c>
      <c r="S140" s="2" t="s">
        <v>34</v>
      </c>
      <c r="T140" s="133">
        <v>5.758</v>
      </c>
      <c r="U140" s="2" t="s">
        <v>536</v>
      </c>
      <c r="V140" s="143">
        <v>2.5000000000000001E-2</v>
      </c>
      <c r="W140" s="143">
        <v>4.3029999999999999E-2</v>
      </c>
      <c r="X140" s="4" t="s">
        <v>139</v>
      </c>
      <c r="Y140" s="4" t="s">
        <v>134</v>
      </c>
      <c r="Z140" s="133">
        <v>822777</v>
      </c>
      <c r="AA140" s="141">
        <v>1</v>
      </c>
      <c r="AB140" s="151">
        <v>91.07</v>
      </c>
      <c r="AD140" s="133">
        <v>749.303</v>
      </c>
      <c r="AG140" s="2" t="s">
        <v>36</v>
      </c>
      <c r="AH140" s="143">
        <v>6.1700000000000004E-4</v>
      </c>
      <c r="AI140" s="143">
        <v>3.1581068783996199E-3</v>
      </c>
      <c r="AJ140" s="143">
        <v>5.1980531691880405E-4</v>
      </c>
    </row>
    <row r="141" spans="1:36" x14ac:dyDescent="0.2">
      <c r="A141" s="2">
        <v>301</v>
      </c>
      <c r="B141" s="2">
        <v>7210</v>
      </c>
      <c r="C141" s="2" t="s">
        <v>327</v>
      </c>
      <c r="D141" s="2" t="s">
        <v>328</v>
      </c>
      <c r="E141" s="4" t="s">
        <v>127</v>
      </c>
      <c r="F141" s="2" t="s">
        <v>329</v>
      </c>
      <c r="G141" s="2" t="s">
        <v>330</v>
      </c>
      <c r="H141" s="2" t="s">
        <v>130</v>
      </c>
      <c r="I141" s="2" t="s">
        <v>144</v>
      </c>
      <c r="J141" s="2" t="s">
        <v>30</v>
      </c>
      <c r="K141" s="2" t="s">
        <v>30</v>
      </c>
      <c r="L141" s="2" t="s">
        <v>132</v>
      </c>
      <c r="M141" s="2" t="s">
        <v>31</v>
      </c>
      <c r="N141" s="2" t="s">
        <v>247</v>
      </c>
      <c r="O141" s="2" t="s">
        <v>134</v>
      </c>
      <c r="P141" s="2" t="s">
        <v>248</v>
      </c>
      <c r="Q141" s="2" t="s">
        <v>147</v>
      </c>
      <c r="R141" s="2" t="s">
        <v>137</v>
      </c>
      <c r="S141" s="2" t="s">
        <v>34</v>
      </c>
      <c r="T141" s="133">
        <v>1.8580000000000001</v>
      </c>
      <c r="U141" s="2" t="s">
        <v>331</v>
      </c>
      <c r="V141" s="143">
        <v>1.8599999999999998E-2</v>
      </c>
      <c r="W141" s="143">
        <v>2.3609999999999999E-2</v>
      </c>
      <c r="X141" s="4" t="s">
        <v>139</v>
      </c>
      <c r="Y141" s="4" t="s">
        <v>134</v>
      </c>
      <c r="Z141" s="133">
        <v>6058400.0800000001</v>
      </c>
      <c r="AA141" s="141">
        <v>1</v>
      </c>
      <c r="AB141" s="151">
        <v>105.58</v>
      </c>
      <c r="AD141" s="133">
        <v>6396.4589999999998</v>
      </c>
      <c r="AG141" s="2" t="s">
        <v>36</v>
      </c>
      <c r="AH141" s="143">
        <v>2.372E-3</v>
      </c>
      <c r="AI141" s="143">
        <v>2.6959321093126602E-2</v>
      </c>
      <c r="AJ141" s="143">
        <v>4.4373414150663199E-3</v>
      </c>
    </row>
    <row r="142" spans="1:36" x14ac:dyDescent="0.2">
      <c r="A142" s="2">
        <v>301</v>
      </c>
      <c r="B142" s="2">
        <v>7210</v>
      </c>
      <c r="C142" s="2" t="s">
        <v>327</v>
      </c>
      <c r="D142" s="2" t="s">
        <v>328</v>
      </c>
      <c r="E142" s="4" t="s">
        <v>127</v>
      </c>
      <c r="F142" s="2" t="s">
        <v>332</v>
      </c>
      <c r="G142" s="2" t="s">
        <v>333</v>
      </c>
      <c r="H142" s="2" t="s">
        <v>130</v>
      </c>
      <c r="I142" s="2" t="s">
        <v>144</v>
      </c>
      <c r="J142" s="2" t="s">
        <v>30</v>
      </c>
      <c r="K142" s="2" t="s">
        <v>30</v>
      </c>
      <c r="L142" s="2" t="s">
        <v>132</v>
      </c>
      <c r="M142" s="2" t="s">
        <v>31</v>
      </c>
      <c r="N142" s="2" t="s">
        <v>247</v>
      </c>
      <c r="O142" s="2" t="s">
        <v>134</v>
      </c>
      <c r="P142" s="2" t="s">
        <v>248</v>
      </c>
      <c r="Q142" s="2" t="s">
        <v>147</v>
      </c>
      <c r="R142" s="2" t="s">
        <v>137</v>
      </c>
      <c r="S142" s="2" t="s">
        <v>34</v>
      </c>
      <c r="T142" s="133">
        <v>0.49299999999999999</v>
      </c>
      <c r="U142" s="2" t="s">
        <v>334</v>
      </c>
      <c r="V142" s="143">
        <v>8.3000000000000001E-3</v>
      </c>
      <c r="W142" s="143">
        <v>3.0339999999999999E-2</v>
      </c>
      <c r="X142" s="4" t="s">
        <v>139</v>
      </c>
      <c r="Y142" s="4" t="s">
        <v>134</v>
      </c>
      <c r="Z142" s="133">
        <v>140677</v>
      </c>
      <c r="AA142" s="141">
        <v>1</v>
      </c>
      <c r="AB142" s="151">
        <v>117.19</v>
      </c>
      <c r="AD142" s="133">
        <v>164.85900000000001</v>
      </c>
      <c r="AG142" s="2" t="s">
        <v>36</v>
      </c>
      <c r="AH142" s="143">
        <v>9.2E-5</v>
      </c>
      <c r="AI142" s="143">
        <v>6.9483709607924505E-4</v>
      </c>
      <c r="AJ142" s="143">
        <v>1.1436598913252799E-4</v>
      </c>
    </row>
    <row r="143" spans="1:36" x14ac:dyDescent="0.2">
      <c r="A143" s="2">
        <v>301</v>
      </c>
      <c r="B143" s="2">
        <v>7210</v>
      </c>
      <c r="C143" s="2" t="s">
        <v>327</v>
      </c>
      <c r="D143" s="2" t="s">
        <v>328</v>
      </c>
      <c r="E143" s="4" t="s">
        <v>127</v>
      </c>
      <c r="F143" s="2" t="s">
        <v>335</v>
      </c>
      <c r="G143" s="2" t="s">
        <v>336</v>
      </c>
      <c r="H143" s="2" t="s">
        <v>130</v>
      </c>
      <c r="I143" s="2" t="s">
        <v>144</v>
      </c>
      <c r="J143" s="2" t="s">
        <v>30</v>
      </c>
      <c r="K143" s="2" t="s">
        <v>30</v>
      </c>
      <c r="L143" s="2" t="s">
        <v>132</v>
      </c>
      <c r="M143" s="2" t="s">
        <v>31</v>
      </c>
      <c r="N143" s="2" t="s">
        <v>247</v>
      </c>
      <c r="O143" s="2" t="s">
        <v>134</v>
      </c>
      <c r="P143" s="2" t="s">
        <v>248</v>
      </c>
      <c r="Q143" s="2" t="s">
        <v>147</v>
      </c>
      <c r="R143" s="2" t="s">
        <v>137</v>
      </c>
      <c r="S143" s="2" t="s">
        <v>34</v>
      </c>
      <c r="T143" s="133">
        <v>1.8979999999999999</v>
      </c>
      <c r="U143" s="2" t="s">
        <v>337</v>
      </c>
      <c r="V143" s="143">
        <v>1E-3</v>
      </c>
      <c r="W143" s="143">
        <v>2.3199999999999998E-2</v>
      </c>
      <c r="X143" s="4" t="s">
        <v>139</v>
      </c>
      <c r="Y143" s="4" t="s">
        <v>134</v>
      </c>
      <c r="Z143" s="133">
        <v>1972000</v>
      </c>
      <c r="AA143" s="141">
        <v>1</v>
      </c>
      <c r="AB143" s="151">
        <v>110.39</v>
      </c>
      <c r="AD143" s="133">
        <v>2176.8910000000001</v>
      </c>
      <c r="AG143" s="2" t="s">
        <v>36</v>
      </c>
      <c r="AH143" s="143">
        <v>6.29E-4</v>
      </c>
      <c r="AI143" s="143">
        <v>9.1749982069635194E-3</v>
      </c>
      <c r="AJ143" s="143">
        <v>1.5101492870048E-3</v>
      </c>
    </row>
    <row r="144" spans="1:36" x14ac:dyDescent="0.2">
      <c r="A144" s="2">
        <v>301</v>
      </c>
      <c r="B144" s="2">
        <v>7210</v>
      </c>
      <c r="C144" s="2" t="s">
        <v>327</v>
      </c>
      <c r="D144" s="2" t="s">
        <v>328</v>
      </c>
      <c r="E144" s="4" t="s">
        <v>127</v>
      </c>
      <c r="F144" s="2" t="s">
        <v>338</v>
      </c>
      <c r="G144" s="2" t="s">
        <v>339</v>
      </c>
      <c r="H144" s="2" t="s">
        <v>130</v>
      </c>
      <c r="I144" s="2" t="s">
        <v>144</v>
      </c>
      <c r="J144" s="2" t="s">
        <v>30</v>
      </c>
      <c r="K144" s="2" t="s">
        <v>30</v>
      </c>
      <c r="L144" s="2" t="s">
        <v>132</v>
      </c>
      <c r="M144" s="2" t="s">
        <v>31</v>
      </c>
      <c r="N144" s="2" t="s">
        <v>247</v>
      </c>
      <c r="O144" s="2" t="s">
        <v>134</v>
      </c>
      <c r="P144" s="2" t="s">
        <v>248</v>
      </c>
      <c r="Q144" s="2" t="s">
        <v>147</v>
      </c>
      <c r="R144" s="2" t="s">
        <v>137</v>
      </c>
      <c r="S144" s="2" t="s">
        <v>34</v>
      </c>
      <c r="T144" s="133">
        <v>3.9510000000000001</v>
      </c>
      <c r="U144" s="2" t="s">
        <v>340</v>
      </c>
      <c r="V144" s="143">
        <v>2.0199999999999999E-2</v>
      </c>
      <c r="W144" s="143">
        <v>2.1909999999999999E-2</v>
      </c>
      <c r="X144" s="4" t="s">
        <v>139</v>
      </c>
      <c r="Y144" s="4" t="s">
        <v>134</v>
      </c>
      <c r="Z144" s="133">
        <v>2073000</v>
      </c>
      <c r="AA144" s="141">
        <v>1</v>
      </c>
      <c r="AB144" s="151">
        <v>105.39</v>
      </c>
      <c r="AD144" s="133">
        <v>2184.7350000000001</v>
      </c>
      <c r="AG144" s="2" t="s">
        <v>36</v>
      </c>
      <c r="AH144" s="143">
        <v>5.8100000000000003E-4</v>
      </c>
      <c r="AI144" s="143">
        <v>9.2080580960657195E-3</v>
      </c>
      <c r="AJ144" s="143">
        <v>1.5155907450661501E-3</v>
      </c>
    </row>
    <row r="145" spans="1:36" x14ac:dyDescent="0.2">
      <c r="A145" s="2">
        <v>301</v>
      </c>
      <c r="B145" s="2">
        <v>7210</v>
      </c>
      <c r="C145" s="2" t="s">
        <v>327</v>
      </c>
      <c r="D145" s="2" t="s">
        <v>328</v>
      </c>
      <c r="E145" s="4" t="s">
        <v>127</v>
      </c>
      <c r="F145" s="2" t="s">
        <v>341</v>
      </c>
      <c r="G145" s="2" t="s">
        <v>342</v>
      </c>
      <c r="H145" s="2" t="s">
        <v>130</v>
      </c>
      <c r="I145" s="2" t="s">
        <v>144</v>
      </c>
      <c r="J145" s="2" t="s">
        <v>30</v>
      </c>
      <c r="K145" s="2" t="s">
        <v>30</v>
      </c>
      <c r="L145" s="2" t="s">
        <v>132</v>
      </c>
      <c r="M145" s="2" t="s">
        <v>31</v>
      </c>
      <c r="N145" s="2" t="s">
        <v>247</v>
      </c>
      <c r="O145" s="2" t="s">
        <v>134</v>
      </c>
      <c r="P145" s="2" t="s">
        <v>248</v>
      </c>
      <c r="Q145" s="2" t="s">
        <v>147</v>
      </c>
      <c r="R145" s="2" t="s">
        <v>137</v>
      </c>
      <c r="S145" s="2" t="s">
        <v>34</v>
      </c>
      <c r="T145" s="133">
        <v>3.895</v>
      </c>
      <c r="U145" s="2" t="s">
        <v>343</v>
      </c>
      <c r="V145" s="143">
        <v>1E-3</v>
      </c>
      <c r="W145" s="143">
        <v>2.1850000000000001E-2</v>
      </c>
      <c r="X145" s="4" t="s">
        <v>139</v>
      </c>
      <c r="Y145" s="4" t="s">
        <v>134</v>
      </c>
      <c r="Z145" s="133">
        <v>2577000</v>
      </c>
      <c r="AA145" s="141">
        <v>1</v>
      </c>
      <c r="AB145" s="151">
        <v>106.2</v>
      </c>
      <c r="AD145" s="133">
        <v>2736.7739999999999</v>
      </c>
      <c r="AG145" s="2" t="s">
        <v>36</v>
      </c>
      <c r="AH145" s="143">
        <v>6.0099999999999997E-4</v>
      </c>
      <c r="AI145" s="143">
        <v>1.15347524748896E-2</v>
      </c>
      <c r="AJ145" s="143">
        <v>1.8985505863653199E-3</v>
      </c>
    </row>
    <row r="146" spans="1:36" x14ac:dyDescent="0.2">
      <c r="A146" s="2">
        <v>301</v>
      </c>
      <c r="B146" s="2">
        <v>7210</v>
      </c>
      <c r="C146" s="2" t="s">
        <v>327</v>
      </c>
      <c r="D146" s="2" t="s">
        <v>328</v>
      </c>
      <c r="E146" s="4" t="s">
        <v>127</v>
      </c>
      <c r="F146" s="2" t="s">
        <v>344</v>
      </c>
      <c r="G146" s="2" t="s">
        <v>345</v>
      </c>
      <c r="H146" s="2" t="s">
        <v>130</v>
      </c>
      <c r="I146" s="2" t="s">
        <v>131</v>
      </c>
      <c r="J146" s="2" t="s">
        <v>30</v>
      </c>
      <c r="K146" s="2" t="s">
        <v>30</v>
      </c>
      <c r="L146" s="2" t="s">
        <v>132</v>
      </c>
      <c r="M146" s="2" t="s">
        <v>31</v>
      </c>
      <c r="N146" s="2" t="s">
        <v>247</v>
      </c>
      <c r="O146" s="2" t="s">
        <v>134</v>
      </c>
      <c r="P146" s="2" t="s">
        <v>346</v>
      </c>
      <c r="Q146" s="2" t="s">
        <v>136</v>
      </c>
      <c r="R146" s="2" t="s">
        <v>137</v>
      </c>
      <c r="S146" s="2" t="s">
        <v>34</v>
      </c>
      <c r="T146" s="133">
        <v>5.54</v>
      </c>
      <c r="U146" s="2" t="s">
        <v>347</v>
      </c>
      <c r="V146" s="143">
        <v>4.5900000000000003E-2</v>
      </c>
      <c r="W146" s="143">
        <v>4.181E-2</v>
      </c>
      <c r="X146" s="4" t="s">
        <v>139</v>
      </c>
      <c r="Y146" s="4" t="s">
        <v>134</v>
      </c>
      <c r="Z146" s="133">
        <v>4100000</v>
      </c>
      <c r="AA146" s="141">
        <v>1</v>
      </c>
      <c r="AB146" s="151">
        <v>103.65</v>
      </c>
      <c r="AD146" s="133">
        <v>4249.6499999999996</v>
      </c>
      <c r="AG146" s="2" t="s">
        <v>36</v>
      </c>
      <c r="AH146" s="143">
        <v>2.1940000000000002E-3</v>
      </c>
      <c r="AI146" s="143">
        <v>1.7911110254231598E-2</v>
      </c>
      <c r="AJ146" s="143">
        <v>2.94806056303786E-3</v>
      </c>
    </row>
    <row r="147" spans="1:36" x14ac:dyDescent="0.2">
      <c r="A147" s="2">
        <v>301</v>
      </c>
      <c r="B147" s="2">
        <v>7210</v>
      </c>
      <c r="C147" s="2" t="s">
        <v>327</v>
      </c>
      <c r="D147" s="2" t="s">
        <v>328</v>
      </c>
      <c r="E147" s="4" t="s">
        <v>127</v>
      </c>
      <c r="F147" s="2" t="s">
        <v>348</v>
      </c>
      <c r="G147" s="2" t="s">
        <v>349</v>
      </c>
      <c r="H147" s="2" t="s">
        <v>130</v>
      </c>
      <c r="I147" s="2" t="s">
        <v>144</v>
      </c>
      <c r="J147" s="2" t="s">
        <v>30</v>
      </c>
      <c r="K147" s="2" t="s">
        <v>30</v>
      </c>
      <c r="L147" s="2" t="s">
        <v>132</v>
      </c>
      <c r="M147" s="2" t="s">
        <v>31</v>
      </c>
      <c r="N147" s="2" t="s">
        <v>247</v>
      </c>
      <c r="O147" s="2" t="s">
        <v>134</v>
      </c>
      <c r="P147" s="2" t="s">
        <v>346</v>
      </c>
      <c r="Q147" s="2" t="s">
        <v>136</v>
      </c>
      <c r="R147" s="2" t="s">
        <v>137</v>
      </c>
      <c r="S147" s="2" t="s">
        <v>34</v>
      </c>
      <c r="T147" s="133">
        <v>6.48</v>
      </c>
      <c r="U147" s="2" t="s">
        <v>350</v>
      </c>
      <c r="V147" s="143">
        <v>2.5999999999999999E-2</v>
      </c>
      <c r="W147" s="143">
        <v>2.2110000000000001E-2</v>
      </c>
      <c r="X147" s="4" t="s">
        <v>139</v>
      </c>
      <c r="Y147" s="4" t="s">
        <v>134</v>
      </c>
      <c r="Z147" s="133">
        <v>4100000</v>
      </c>
      <c r="AA147" s="141">
        <v>1</v>
      </c>
      <c r="AB147" s="151">
        <v>103.41</v>
      </c>
      <c r="AD147" s="133">
        <v>4239.8100000000004</v>
      </c>
      <c r="AG147" s="2" t="s">
        <v>36</v>
      </c>
      <c r="AH147" s="143">
        <v>2.2330000000000002E-3</v>
      </c>
      <c r="AI147" s="143">
        <v>1.7869637350603901E-2</v>
      </c>
      <c r="AJ147" s="143">
        <v>2.94123437360101E-3</v>
      </c>
    </row>
    <row r="148" spans="1:36" x14ac:dyDescent="0.2">
      <c r="A148" s="2">
        <v>301</v>
      </c>
      <c r="B148" s="2">
        <v>7210</v>
      </c>
      <c r="C148" s="2" t="s">
        <v>327</v>
      </c>
      <c r="D148" s="2" t="s">
        <v>328</v>
      </c>
      <c r="E148" s="4" t="s">
        <v>127</v>
      </c>
      <c r="F148" s="2" t="s">
        <v>354</v>
      </c>
      <c r="G148" s="2" t="s">
        <v>355</v>
      </c>
      <c r="H148" s="2" t="s">
        <v>130</v>
      </c>
      <c r="I148" s="2" t="s">
        <v>144</v>
      </c>
      <c r="J148" s="2" t="s">
        <v>30</v>
      </c>
      <c r="K148" s="2" t="s">
        <v>30</v>
      </c>
      <c r="L148" s="2" t="s">
        <v>132</v>
      </c>
      <c r="M148" s="2" t="s">
        <v>31</v>
      </c>
      <c r="N148" s="2" t="s">
        <v>247</v>
      </c>
      <c r="O148" s="2" t="s">
        <v>134</v>
      </c>
      <c r="P148" s="2" t="s">
        <v>168</v>
      </c>
      <c r="Q148" s="2" t="s">
        <v>147</v>
      </c>
      <c r="R148" s="2" t="s">
        <v>137</v>
      </c>
      <c r="S148" s="2" t="s">
        <v>34</v>
      </c>
      <c r="T148" s="133">
        <v>4.7350000000000003</v>
      </c>
      <c r="U148" s="2" t="s">
        <v>356</v>
      </c>
      <c r="V148" s="143">
        <v>3.1E-2</v>
      </c>
      <c r="W148" s="143">
        <v>2.6349999999999998E-2</v>
      </c>
      <c r="X148" s="4" t="s">
        <v>139</v>
      </c>
      <c r="Y148" s="4" t="s">
        <v>134</v>
      </c>
      <c r="Z148" s="133">
        <v>3500000</v>
      </c>
      <c r="AA148" s="141">
        <v>1</v>
      </c>
      <c r="AB148" s="151">
        <v>107.58</v>
      </c>
      <c r="AD148" s="133">
        <v>3765.3</v>
      </c>
      <c r="AG148" s="2" t="s">
        <v>36</v>
      </c>
      <c r="AH148" s="143">
        <v>2.2799999999999999E-3</v>
      </c>
      <c r="AI148" s="143">
        <v>1.5869707726579502E-2</v>
      </c>
      <c r="AJ148" s="143">
        <v>2.6120580372516401E-3</v>
      </c>
    </row>
    <row r="149" spans="1:36" x14ac:dyDescent="0.2">
      <c r="A149" s="2">
        <v>301</v>
      </c>
      <c r="B149" s="2">
        <v>7210</v>
      </c>
      <c r="C149" s="2" t="s">
        <v>327</v>
      </c>
      <c r="D149" s="2" t="s">
        <v>328</v>
      </c>
      <c r="E149" s="4" t="s">
        <v>127</v>
      </c>
      <c r="F149" s="2" t="s">
        <v>357</v>
      </c>
      <c r="G149" s="2" t="s">
        <v>358</v>
      </c>
      <c r="H149" s="2" t="s">
        <v>130</v>
      </c>
      <c r="I149" s="2" t="s">
        <v>144</v>
      </c>
      <c r="J149" s="2" t="s">
        <v>30</v>
      </c>
      <c r="K149" s="2" t="s">
        <v>30</v>
      </c>
      <c r="L149" s="2" t="s">
        <v>132</v>
      </c>
      <c r="M149" s="2" t="s">
        <v>31</v>
      </c>
      <c r="N149" s="2" t="s">
        <v>247</v>
      </c>
      <c r="O149" s="2" t="s">
        <v>134</v>
      </c>
      <c r="P149" s="2" t="s">
        <v>168</v>
      </c>
      <c r="Q149" s="2" t="s">
        <v>147</v>
      </c>
      <c r="R149" s="2" t="s">
        <v>137</v>
      </c>
      <c r="S149" s="2" t="s">
        <v>34</v>
      </c>
      <c r="T149" s="133">
        <v>2.488</v>
      </c>
      <c r="U149" s="2" t="s">
        <v>359</v>
      </c>
      <c r="V149" s="143">
        <v>2.7799999999999998E-2</v>
      </c>
      <c r="W149" s="143">
        <v>2.5159999999999998E-2</v>
      </c>
      <c r="X149" s="4" t="s">
        <v>139</v>
      </c>
      <c r="Y149" s="4" t="s">
        <v>134</v>
      </c>
      <c r="Z149" s="133">
        <v>2500000</v>
      </c>
      <c r="AA149" s="141">
        <v>1</v>
      </c>
      <c r="AB149" s="151">
        <v>119.35</v>
      </c>
      <c r="AD149" s="133">
        <v>2983.75</v>
      </c>
      <c r="AG149" s="2" t="s">
        <v>36</v>
      </c>
      <c r="AH149" s="143">
        <v>1.1956E-2</v>
      </c>
      <c r="AI149" s="143">
        <v>1.2575688638138099E-2</v>
      </c>
      <c r="AJ149" s="143">
        <v>2.06988239148264E-3</v>
      </c>
    </row>
    <row r="150" spans="1:36" x14ac:dyDescent="0.2">
      <c r="A150" s="2">
        <v>301</v>
      </c>
      <c r="B150" s="2">
        <v>7210</v>
      </c>
      <c r="C150" s="2" t="s">
        <v>360</v>
      </c>
      <c r="D150" s="2" t="s">
        <v>361</v>
      </c>
      <c r="E150" s="4" t="s">
        <v>127</v>
      </c>
      <c r="F150" s="2" t="s">
        <v>362</v>
      </c>
      <c r="G150" s="2" t="s">
        <v>363</v>
      </c>
      <c r="H150" s="2" t="s">
        <v>130</v>
      </c>
      <c r="I150" s="2" t="s">
        <v>144</v>
      </c>
      <c r="J150" s="2" t="s">
        <v>30</v>
      </c>
      <c r="K150" s="2" t="s">
        <v>30</v>
      </c>
      <c r="L150" s="2" t="s">
        <v>132</v>
      </c>
      <c r="M150" s="2" t="s">
        <v>31</v>
      </c>
      <c r="N150" s="2" t="s">
        <v>145</v>
      </c>
      <c r="O150" s="2" t="s">
        <v>134</v>
      </c>
      <c r="P150" s="2" t="s">
        <v>146</v>
      </c>
      <c r="Q150" s="2" t="s">
        <v>147</v>
      </c>
      <c r="R150" s="2" t="s">
        <v>137</v>
      </c>
      <c r="S150" s="2" t="s">
        <v>34</v>
      </c>
      <c r="T150" s="133">
        <v>2.6659999999999999</v>
      </c>
      <c r="U150" s="2" t="s">
        <v>263</v>
      </c>
      <c r="V150" s="143">
        <v>2.81E-2</v>
      </c>
      <c r="W150" s="143">
        <v>2.5430000000000001E-2</v>
      </c>
      <c r="X150" s="4" t="s">
        <v>139</v>
      </c>
      <c r="Y150" s="4" t="s">
        <v>134</v>
      </c>
      <c r="Z150" s="133">
        <v>1284562.55</v>
      </c>
      <c r="AA150" s="141">
        <v>1</v>
      </c>
      <c r="AB150" s="151">
        <v>120.26</v>
      </c>
      <c r="AD150" s="133">
        <v>1544.8150000000001</v>
      </c>
      <c r="AG150" s="2" t="s">
        <v>36</v>
      </c>
      <c r="AH150" s="143">
        <v>1.0759999999999999E-3</v>
      </c>
      <c r="AI150" s="143">
        <v>6.5109715862737604E-3</v>
      </c>
      <c r="AJ150" s="143">
        <v>1.07166659621331E-3</v>
      </c>
    </row>
    <row r="151" spans="1:36" x14ac:dyDescent="0.2">
      <c r="A151" s="2">
        <v>301</v>
      </c>
      <c r="B151" s="2">
        <v>7210</v>
      </c>
      <c r="C151" s="2" t="s">
        <v>360</v>
      </c>
      <c r="D151" s="2" t="s">
        <v>361</v>
      </c>
      <c r="E151" s="4" t="s">
        <v>127</v>
      </c>
      <c r="F151" s="2" t="s">
        <v>364</v>
      </c>
      <c r="G151" s="2" t="s">
        <v>365</v>
      </c>
      <c r="H151" s="2" t="s">
        <v>130</v>
      </c>
      <c r="I151" s="2" t="s">
        <v>144</v>
      </c>
      <c r="J151" s="2" t="s">
        <v>30</v>
      </c>
      <c r="K151" s="2" t="s">
        <v>30</v>
      </c>
      <c r="L151" s="2" t="s">
        <v>132</v>
      </c>
      <c r="M151" s="2" t="s">
        <v>31</v>
      </c>
      <c r="N151" s="2" t="s">
        <v>145</v>
      </c>
      <c r="O151" s="2" t="s">
        <v>134</v>
      </c>
      <c r="P151" s="2" t="s">
        <v>146</v>
      </c>
      <c r="Q151" s="2" t="s">
        <v>147</v>
      </c>
      <c r="R151" s="2" t="s">
        <v>137</v>
      </c>
      <c r="S151" s="2" t="s">
        <v>34</v>
      </c>
      <c r="T151" s="133">
        <v>1.4630000000000001</v>
      </c>
      <c r="U151" s="2" t="s">
        <v>239</v>
      </c>
      <c r="V151" s="143">
        <v>3.6999999999999998E-2</v>
      </c>
      <c r="W151" s="143">
        <v>2.5409999999999999E-2</v>
      </c>
      <c r="X151" s="4" t="s">
        <v>139</v>
      </c>
      <c r="Y151" s="4" t="s">
        <v>134</v>
      </c>
      <c r="Z151" s="133">
        <v>2119414.9300000002</v>
      </c>
      <c r="AA151" s="141">
        <v>1</v>
      </c>
      <c r="AB151" s="151">
        <v>120.09</v>
      </c>
      <c r="AD151" s="133">
        <v>2545.2049999999999</v>
      </c>
      <c r="AG151" s="2" t="s">
        <v>36</v>
      </c>
      <c r="AH151" s="143">
        <v>9.3959999999999998E-3</v>
      </c>
      <c r="AI151" s="143">
        <v>1.0727343275298101E-2</v>
      </c>
      <c r="AJ151" s="143">
        <v>1.7656559089408799E-3</v>
      </c>
    </row>
    <row r="152" spans="1:36" x14ac:dyDescent="0.2">
      <c r="A152" s="2">
        <v>301</v>
      </c>
      <c r="B152" s="2">
        <v>7210</v>
      </c>
      <c r="C152" s="2" t="s">
        <v>366</v>
      </c>
      <c r="D152" s="2" t="s">
        <v>367</v>
      </c>
      <c r="E152" s="4" t="s">
        <v>127</v>
      </c>
      <c r="F152" s="2" t="s">
        <v>368</v>
      </c>
      <c r="G152" s="2" t="s">
        <v>369</v>
      </c>
      <c r="H152" s="2" t="s">
        <v>130</v>
      </c>
      <c r="I152" s="2" t="s">
        <v>131</v>
      </c>
      <c r="J152" s="2" t="s">
        <v>30</v>
      </c>
      <c r="K152" s="2" t="s">
        <v>30</v>
      </c>
      <c r="L152" s="2" t="s">
        <v>132</v>
      </c>
      <c r="M152" s="2" t="s">
        <v>31</v>
      </c>
      <c r="N152" s="2" t="s">
        <v>133</v>
      </c>
      <c r="O152" s="2" t="s">
        <v>134</v>
      </c>
      <c r="P152" s="2" t="s">
        <v>370</v>
      </c>
      <c r="Q152" s="2" t="s">
        <v>136</v>
      </c>
      <c r="R152" s="2" t="s">
        <v>137</v>
      </c>
      <c r="S152" s="2" t="s">
        <v>34</v>
      </c>
      <c r="T152" s="133">
        <v>6.5460000000000003</v>
      </c>
      <c r="U152" s="2" t="s">
        <v>276</v>
      </c>
      <c r="V152" s="143">
        <v>6.0699999999999997E-2</v>
      </c>
      <c r="W152" s="143">
        <v>4.5260000000000002E-2</v>
      </c>
      <c r="X152" s="4" t="s">
        <v>139</v>
      </c>
      <c r="Y152" s="4" t="s">
        <v>134</v>
      </c>
      <c r="Z152" s="133">
        <v>1831050</v>
      </c>
      <c r="AA152" s="141">
        <v>1</v>
      </c>
      <c r="AB152" s="151">
        <v>110.61</v>
      </c>
      <c r="AD152" s="133">
        <v>2025.3240000000001</v>
      </c>
      <c r="AG152" s="2" t="s">
        <v>36</v>
      </c>
      <c r="AH152" s="143">
        <v>2.9120000000000001E-3</v>
      </c>
      <c r="AI152" s="143">
        <v>8.5361873845001598E-3</v>
      </c>
      <c r="AJ152" s="143">
        <v>1.40500488410542E-3</v>
      </c>
    </row>
    <row r="153" spans="1:36" x14ac:dyDescent="0.2">
      <c r="A153" s="2">
        <v>301</v>
      </c>
      <c r="B153" s="2">
        <v>7210</v>
      </c>
      <c r="C153" s="2" t="s">
        <v>366</v>
      </c>
      <c r="D153" s="2" t="s">
        <v>367</v>
      </c>
      <c r="E153" s="4" t="s">
        <v>127</v>
      </c>
      <c r="F153" s="2" t="s">
        <v>371</v>
      </c>
      <c r="G153" s="2" t="s">
        <v>372</v>
      </c>
      <c r="H153" s="2" t="s">
        <v>130</v>
      </c>
      <c r="I153" s="2" t="s">
        <v>131</v>
      </c>
      <c r="J153" s="2" t="s">
        <v>30</v>
      </c>
      <c r="K153" s="2" t="s">
        <v>30</v>
      </c>
      <c r="L153" s="2" t="s">
        <v>132</v>
      </c>
      <c r="M153" s="2" t="s">
        <v>31</v>
      </c>
      <c r="N153" s="2" t="s">
        <v>133</v>
      </c>
      <c r="O153" s="2" t="s">
        <v>134</v>
      </c>
      <c r="P153" s="2" t="s">
        <v>154</v>
      </c>
      <c r="Q153" s="2" t="s">
        <v>147</v>
      </c>
      <c r="R153" s="2" t="s">
        <v>137</v>
      </c>
      <c r="S153" s="2" t="s">
        <v>34</v>
      </c>
      <c r="T153" s="133">
        <v>5.8719999999999999</v>
      </c>
      <c r="U153" s="2" t="s">
        <v>373</v>
      </c>
      <c r="V153" s="143">
        <v>6.0699999999999997E-2</v>
      </c>
      <c r="W153" s="143">
        <v>4.444E-2</v>
      </c>
      <c r="X153" s="4" t="s">
        <v>139</v>
      </c>
      <c r="Y153" s="4" t="s">
        <v>134</v>
      </c>
      <c r="Z153" s="133">
        <v>1831050</v>
      </c>
      <c r="AA153" s="141">
        <v>1</v>
      </c>
      <c r="AB153" s="151">
        <v>109.99</v>
      </c>
      <c r="AD153" s="133">
        <v>2013.972</v>
      </c>
      <c r="AG153" s="2" t="s">
        <v>36</v>
      </c>
      <c r="AH153" s="143">
        <v>2.9120000000000001E-3</v>
      </c>
      <c r="AI153" s="143">
        <v>8.4883396656827807E-3</v>
      </c>
      <c r="AJ153" s="143">
        <v>1.39712943859285E-3</v>
      </c>
    </row>
    <row r="154" spans="1:36" x14ac:dyDescent="0.2">
      <c r="A154" s="2">
        <v>301</v>
      </c>
      <c r="B154" s="2">
        <v>7210</v>
      </c>
      <c r="C154" s="2" t="s">
        <v>366</v>
      </c>
      <c r="D154" s="2" t="s">
        <v>367</v>
      </c>
      <c r="E154" s="4" t="s">
        <v>127</v>
      </c>
      <c r="F154" s="2" t="s">
        <v>374</v>
      </c>
      <c r="G154" s="2" t="s">
        <v>375</v>
      </c>
      <c r="H154" s="2" t="s">
        <v>130</v>
      </c>
      <c r="I154" s="2" t="s">
        <v>131</v>
      </c>
      <c r="J154" s="2" t="s">
        <v>30</v>
      </c>
      <c r="K154" s="2" t="s">
        <v>30</v>
      </c>
      <c r="L154" s="2" t="s">
        <v>132</v>
      </c>
      <c r="M154" s="2" t="s">
        <v>31</v>
      </c>
      <c r="N154" s="2" t="s">
        <v>133</v>
      </c>
      <c r="O154" s="2" t="s">
        <v>134</v>
      </c>
      <c r="P154" s="2" t="s">
        <v>370</v>
      </c>
      <c r="Q154" s="2" t="s">
        <v>136</v>
      </c>
      <c r="R154" s="2" t="s">
        <v>137</v>
      </c>
      <c r="S154" s="2" t="s">
        <v>34</v>
      </c>
      <c r="T154" s="133">
        <v>7.0730000000000004</v>
      </c>
      <c r="U154" s="2" t="s">
        <v>376</v>
      </c>
      <c r="V154" s="143">
        <v>4.7800000000000002E-2</v>
      </c>
      <c r="W154" s="143">
        <v>4.7E-2</v>
      </c>
      <c r="X154" s="4" t="s">
        <v>139</v>
      </c>
      <c r="Y154" s="4" t="s">
        <v>134</v>
      </c>
      <c r="Z154" s="133">
        <v>1430000</v>
      </c>
      <c r="AA154" s="141">
        <v>1</v>
      </c>
      <c r="AB154" s="151">
        <v>101.2</v>
      </c>
      <c r="AD154" s="133">
        <v>1447.16</v>
      </c>
      <c r="AG154" s="2" t="s">
        <v>36</v>
      </c>
      <c r="AH154" s="143">
        <v>5.352E-3</v>
      </c>
      <c r="AI154" s="143">
        <v>6.0993828469435999E-3</v>
      </c>
      <c r="AJ154" s="143">
        <v>1.0039215757546799E-3</v>
      </c>
    </row>
    <row r="155" spans="1:36" x14ac:dyDescent="0.2">
      <c r="A155" s="2">
        <v>301</v>
      </c>
      <c r="B155" s="2">
        <v>7210</v>
      </c>
      <c r="C155" s="2" t="s">
        <v>366</v>
      </c>
      <c r="D155" s="2" t="s">
        <v>367</v>
      </c>
      <c r="E155" s="4" t="s">
        <v>127</v>
      </c>
      <c r="F155" s="2" t="s">
        <v>377</v>
      </c>
      <c r="G155" s="2" t="s">
        <v>378</v>
      </c>
      <c r="H155" s="2" t="s">
        <v>130</v>
      </c>
      <c r="I155" s="2" t="s">
        <v>131</v>
      </c>
      <c r="J155" s="2" t="s">
        <v>30</v>
      </c>
      <c r="K155" s="2" t="s">
        <v>30</v>
      </c>
      <c r="L155" s="2" t="s">
        <v>132</v>
      </c>
      <c r="M155" s="2" t="s">
        <v>31</v>
      </c>
      <c r="N155" s="2" t="s">
        <v>133</v>
      </c>
      <c r="O155" s="2" t="s">
        <v>134</v>
      </c>
      <c r="P155" s="2" t="s">
        <v>370</v>
      </c>
      <c r="Q155" s="2" t="s">
        <v>136</v>
      </c>
      <c r="R155" s="2" t="s">
        <v>137</v>
      </c>
      <c r="S155" s="2" t="s">
        <v>34</v>
      </c>
      <c r="T155" s="133">
        <v>7.7309999999999999</v>
      </c>
      <c r="U155" s="2" t="s">
        <v>379</v>
      </c>
      <c r="V155" s="143">
        <v>4.7800000000000002E-2</v>
      </c>
      <c r="W155" s="143">
        <v>4.7780000000000003E-2</v>
      </c>
      <c r="X155" s="4" t="s">
        <v>139</v>
      </c>
      <c r="Y155" s="4" t="s">
        <v>134</v>
      </c>
      <c r="Z155" s="133">
        <v>1430000</v>
      </c>
      <c r="AA155" s="141">
        <v>1</v>
      </c>
      <c r="AB155" s="151">
        <v>100.7</v>
      </c>
      <c r="AD155" s="133">
        <v>1440.01</v>
      </c>
      <c r="AG155" s="2" t="s">
        <v>36</v>
      </c>
      <c r="AH155" s="143">
        <v>5.352E-3</v>
      </c>
      <c r="AI155" s="143">
        <v>6.0692475561978298E-3</v>
      </c>
      <c r="AJ155" s="143">
        <v>9.9896148891794501E-4</v>
      </c>
    </row>
    <row r="156" spans="1:36" x14ac:dyDescent="0.2">
      <c r="A156" s="2">
        <v>301</v>
      </c>
      <c r="B156" s="2">
        <v>7210</v>
      </c>
      <c r="C156" s="2" t="s">
        <v>380</v>
      </c>
      <c r="D156" s="2" t="s">
        <v>381</v>
      </c>
      <c r="E156" s="4" t="s">
        <v>127</v>
      </c>
      <c r="F156" s="2" t="s">
        <v>384</v>
      </c>
      <c r="G156" s="2" t="s">
        <v>385</v>
      </c>
      <c r="H156" s="2" t="s">
        <v>130</v>
      </c>
      <c r="I156" s="2" t="s">
        <v>144</v>
      </c>
      <c r="J156" s="2" t="s">
        <v>30</v>
      </c>
      <c r="K156" s="2" t="s">
        <v>30</v>
      </c>
      <c r="L156" s="2" t="s">
        <v>132</v>
      </c>
      <c r="M156" s="2" t="s">
        <v>31</v>
      </c>
      <c r="N156" s="2" t="s">
        <v>145</v>
      </c>
      <c r="O156" s="2" t="s">
        <v>134</v>
      </c>
      <c r="P156" s="2" t="s">
        <v>154</v>
      </c>
      <c r="Q156" s="2" t="s">
        <v>147</v>
      </c>
      <c r="R156" s="2" t="s">
        <v>137</v>
      </c>
      <c r="S156" s="2" t="s">
        <v>34</v>
      </c>
      <c r="T156" s="133">
        <v>1.141</v>
      </c>
      <c r="U156" s="2" t="s">
        <v>386</v>
      </c>
      <c r="V156" s="143">
        <v>2.0500000000000001E-2</v>
      </c>
      <c r="W156" s="143">
        <v>2.8219999999999999E-2</v>
      </c>
      <c r="X156" s="4" t="s">
        <v>139</v>
      </c>
      <c r="Y156" s="4" t="s">
        <v>134</v>
      </c>
      <c r="Z156" s="133">
        <v>1432532.46</v>
      </c>
      <c r="AA156" s="141">
        <v>1</v>
      </c>
      <c r="AB156" s="151">
        <v>119.3</v>
      </c>
      <c r="AD156" s="133">
        <v>1709.011</v>
      </c>
      <c r="AG156" s="2" t="s">
        <v>36</v>
      </c>
      <c r="AH156" s="143">
        <v>2.8449999999999999E-3</v>
      </c>
      <c r="AI156" s="143">
        <v>7.2030140065073699E-3</v>
      </c>
      <c r="AJ156" s="143">
        <v>1.1855725985817499E-3</v>
      </c>
    </row>
    <row r="157" spans="1:36" x14ac:dyDescent="0.2">
      <c r="A157" s="2">
        <v>301</v>
      </c>
      <c r="B157" s="2">
        <v>7210</v>
      </c>
      <c r="C157" s="2" t="s">
        <v>387</v>
      </c>
      <c r="D157" s="2" t="s">
        <v>388</v>
      </c>
      <c r="E157" s="4" t="s">
        <v>127</v>
      </c>
      <c r="F157" s="2" t="s">
        <v>389</v>
      </c>
      <c r="G157" s="2" t="s">
        <v>390</v>
      </c>
      <c r="H157" s="2" t="s">
        <v>130</v>
      </c>
      <c r="I157" s="2" t="s">
        <v>144</v>
      </c>
      <c r="J157" s="2" t="s">
        <v>30</v>
      </c>
      <c r="K157" s="2" t="s">
        <v>30</v>
      </c>
      <c r="L157" s="2" t="s">
        <v>132</v>
      </c>
      <c r="M157" s="2" t="s">
        <v>31</v>
      </c>
      <c r="N157" s="2" t="s">
        <v>247</v>
      </c>
      <c r="O157" s="2" t="s">
        <v>134</v>
      </c>
      <c r="P157" s="2" t="s">
        <v>248</v>
      </c>
      <c r="Q157" s="2" t="s">
        <v>147</v>
      </c>
      <c r="R157" s="2" t="s">
        <v>137</v>
      </c>
      <c r="S157" s="2" t="s">
        <v>34</v>
      </c>
      <c r="T157" s="133">
        <v>2.8050000000000002</v>
      </c>
      <c r="U157" s="2" t="s">
        <v>391</v>
      </c>
      <c r="V157" s="143">
        <v>1E-3</v>
      </c>
      <c r="W157" s="143">
        <v>2.1919999999999999E-2</v>
      </c>
      <c r="X157" s="4" t="s">
        <v>139</v>
      </c>
      <c r="Y157" s="4" t="s">
        <v>134</v>
      </c>
      <c r="Z157" s="133">
        <v>1700000</v>
      </c>
      <c r="AA157" s="141">
        <v>1</v>
      </c>
      <c r="AB157" s="151">
        <v>108.71</v>
      </c>
      <c r="AD157" s="133">
        <v>1848.07</v>
      </c>
      <c r="AG157" s="2" t="s">
        <v>36</v>
      </c>
      <c r="AH157" s="143">
        <v>5.0299999999999997E-4</v>
      </c>
      <c r="AI157" s="143">
        <v>7.78910863895565E-3</v>
      </c>
      <c r="AJ157" s="143">
        <v>1.28204023501544E-3</v>
      </c>
    </row>
    <row r="158" spans="1:36" x14ac:dyDescent="0.2">
      <c r="A158" s="2">
        <v>301</v>
      </c>
      <c r="B158" s="2">
        <v>7210</v>
      </c>
      <c r="C158" s="2" t="s">
        <v>387</v>
      </c>
      <c r="D158" s="2" t="s">
        <v>388</v>
      </c>
      <c r="E158" s="4" t="s">
        <v>127</v>
      </c>
      <c r="F158" s="2" t="s">
        <v>392</v>
      </c>
      <c r="G158" s="2" t="s">
        <v>393</v>
      </c>
      <c r="H158" s="2" t="s">
        <v>130</v>
      </c>
      <c r="I158" s="2" t="s">
        <v>131</v>
      </c>
      <c r="J158" s="2" t="s">
        <v>30</v>
      </c>
      <c r="K158" s="2" t="s">
        <v>30</v>
      </c>
      <c r="L158" s="2" t="s">
        <v>132</v>
      </c>
      <c r="M158" s="2" t="s">
        <v>31</v>
      </c>
      <c r="N158" s="2" t="s">
        <v>247</v>
      </c>
      <c r="O158" s="2" t="s">
        <v>134</v>
      </c>
      <c r="P158" s="2" t="s">
        <v>248</v>
      </c>
      <c r="Q158" s="2" t="s">
        <v>147</v>
      </c>
      <c r="R158" s="2" t="s">
        <v>137</v>
      </c>
      <c r="S158" s="2" t="s">
        <v>34</v>
      </c>
      <c r="T158" s="133">
        <v>2.589</v>
      </c>
      <c r="U158" s="2" t="s">
        <v>394</v>
      </c>
      <c r="V158" s="143">
        <v>2.7400000000000001E-2</v>
      </c>
      <c r="W158" s="143">
        <v>4.1160000000000002E-2</v>
      </c>
      <c r="X158" s="4" t="s">
        <v>139</v>
      </c>
      <c r="Y158" s="4" t="s">
        <v>134</v>
      </c>
      <c r="Z158" s="133">
        <v>3000000</v>
      </c>
      <c r="AA158" s="141">
        <v>1</v>
      </c>
      <c r="AB158" s="151">
        <v>98.49</v>
      </c>
      <c r="AD158" s="133">
        <v>2954.7</v>
      </c>
      <c r="AG158" s="2" t="s">
        <v>36</v>
      </c>
      <c r="AH158" s="143">
        <v>9.4799999999999995E-4</v>
      </c>
      <c r="AI158" s="143">
        <v>1.2453250848464799E-2</v>
      </c>
      <c r="AJ158" s="143">
        <v>2.0497298708382901E-3</v>
      </c>
    </row>
    <row r="159" spans="1:36" x14ac:dyDescent="0.2">
      <c r="A159" s="2">
        <v>301</v>
      </c>
      <c r="B159" s="2">
        <v>7210</v>
      </c>
      <c r="C159" s="2" t="s">
        <v>387</v>
      </c>
      <c r="D159" s="2" t="s">
        <v>388</v>
      </c>
      <c r="E159" s="4" t="s">
        <v>127</v>
      </c>
      <c r="F159" s="2" t="s">
        <v>395</v>
      </c>
      <c r="G159" s="2" t="s">
        <v>396</v>
      </c>
      <c r="H159" s="2" t="s">
        <v>130</v>
      </c>
      <c r="I159" s="2" t="s">
        <v>144</v>
      </c>
      <c r="J159" s="2" t="s">
        <v>30</v>
      </c>
      <c r="K159" s="2" t="s">
        <v>30</v>
      </c>
      <c r="L159" s="2" t="s">
        <v>132</v>
      </c>
      <c r="M159" s="2" t="s">
        <v>31</v>
      </c>
      <c r="N159" s="2" t="s">
        <v>247</v>
      </c>
      <c r="O159" s="2" t="s">
        <v>134</v>
      </c>
      <c r="P159" s="2" t="s">
        <v>248</v>
      </c>
      <c r="Q159" s="2" t="s">
        <v>147</v>
      </c>
      <c r="R159" s="2" t="s">
        <v>137</v>
      </c>
      <c r="S159" s="2" t="s">
        <v>34</v>
      </c>
      <c r="T159" s="133">
        <v>5.46</v>
      </c>
      <c r="U159" s="2" t="s">
        <v>397</v>
      </c>
      <c r="V159" s="143">
        <v>2.6800000000000001E-2</v>
      </c>
      <c r="W159" s="143">
        <v>2.257E-2</v>
      </c>
      <c r="X159" s="4" t="s">
        <v>139</v>
      </c>
      <c r="Y159" s="4" t="s">
        <v>134</v>
      </c>
      <c r="Z159" s="133">
        <v>3668633.4</v>
      </c>
      <c r="AA159" s="141">
        <v>1</v>
      </c>
      <c r="AB159" s="151">
        <v>104.55</v>
      </c>
      <c r="AD159" s="133">
        <v>3835.556</v>
      </c>
      <c r="AG159" s="2" t="s">
        <v>36</v>
      </c>
      <c r="AH159" s="143">
        <v>1.4289999999999999E-3</v>
      </c>
      <c r="AI159" s="143">
        <v>1.6165818440895301E-2</v>
      </c>
      <c r="AJ159" s="143">
        <v>2.66079607229116E-3</v>
      </c>
    </row>
    <row r="160" spans="1:36" x14ac:dyDescent="0.2">
      <c r="A160" s="2">
        <v>301</v>
      </c>
      <c r="B160" s="2">
        <v>7210</v>
      </c>
      <c r="C160" s="2" t="s">
        <v>387</v>
      </c>
      <c r="D160" s="2" t="s">
        <v>388</v>
      </c>
      <c r="E160" s="4" t="s">
        <v>127</v>
      </c>
      <c r="F160" s="2" t="s">
        <v>401</v>
      </c>
      <c r="G160" s="2" t="s">
        <v>402</v>
      </c>
      <c r="H160" s="2" t="s">
        <v>130</v>
      </c>
      <c r="I160" s="2" t="s">
        <v>144</v>
      </c>
      <c r="J160" s="2" t="s">
        <v>30</v>
      </c>
      <c r="K160" s="2" t="s">
        <v>30</v>
      </c>
      <c r="L160" s="2" t="s">
        <v>132</v>
      </c>
      <c r="M160" s="2" t="s">
        <v>31</v>
      </c>
      <c r="N160" s="2" t="s">
        <v>247</v>
      </c>
      <c r="O160" s="2" t="s">
        <v>134</v>
      </c>
      <c r="P160" s="2" t="s">
        <v>168</v>
      </c>
      <c r="Q160" s="2" t="s">
        <v>147</v>
      </c>
      <c r="R160" s="2" t="s">
        <v>137</v>
      </c>
      <c r="S160" s="2" t="s">
        <v>34</v>
      </c>
      <c r="T160" s="133">
        <v>2.3420000000000001</v>
      </c>
      <c r="U160" s="2" t="s">
        <v>403</v>
      </c>
      <c r="V160" s="143">
        <v>3.3099999999999997E-2</v>
      </c>
      <c r="W160" s="143">
        <v>2.513E-2</v>
      </c>
      <c r="X160" s="4" t="s">
        <v>139</v>
      </c>
      <c r="Y160" s="4" t="s">
        <v>134</v>
      </c>
      <c r="Z160" s="133">
        <v>2600000</v>
      </c>
      <c r="AA160" s="141">
        <v>1</v>
      </c>
      <c r="AB160" s="151">
        <v>113.58</v>
      </c>
      <c r="AD160" s="133">
        <v>2953.08</v>
      </c>
      <c r="AG160" s="2" t="s">
        <v>36</v>
      </c>
      <c r="AH160" s="143">
        <v>3.7069999999999998E-3</v>
      </c>
      <c r="AI160" s="143">
        <v>1.24464229923797E-2</v>
      </c>
      <c r="AJ160" s="143">
        <v>2.0486060469675901E-3</v>
      </c>
    </row>
    <row r="161" spans="1:36" x14ac:dyDescent="0.2">
      <c r="A161" s="2">
        <v>301</v>
      </c>
      <c r="B161" s="2">
        <v>7210</v>
      </c>
      <c r="C161" s="2" t="s">
        <v>387</v>
      </c>
      <c r="D161" s="2" t="s">
        <v>388</v>
      </c>
      <c r="E161" s="4" t="s">
        <v>127</v>
      </c>
      <c r="F161" s="2" t="s">
        <v>404</v>
      </c>
      <c r="G161" s="2" t="s">
        <v>405</v>
      </c>
      <c r="H161" s="2" t="s">
        <v>130</v>
      </c>
      <c r="I161" s="2" t="s">
        <v>144</v>
      </c>
      <c r="J161" s="2" t="s">
        <v>30</v>
      </c>
      <c r="K161" s="2" t="s">
        <v>30</v>
      </c>
      <c r="L161" s="2" t="s">
        <v>132</v>
      </c>
      <c r="M161" s="2" t="s">
        <v>31</v>
      </c>
      <c r="N161" s="2" t="s">
        <v>247</v>
      </c>
      <c r="O161" s="2" t="s">
        <v>134</v>
      </c>
      <c r="P161" s="2" t="s">
        <v>168</v>
      </c>
      <c r="Q161" s="2" t="s">
        <v>147</v>
      </c>
      <c r="R161" s="2" t="s">
        <v>137</v>
      </c>
      <c r="S161" s="2" t="s">
        <v>34</v>
      </c>
      <c r="T161" s="133">
        <v>3.2949999999999999</v>
      </c>
      <c r="U161" s="2" t="s">
        <v>406</v>
      </c>
      <c r="V161" s="143">
        <v>3.3599999999999998E-2</v>
      </c>
      <c r="W161" s="143">
        <v>2.4459999999999999E-2</v>
      </c>
      <c r="X161" s="4" t="s">
        <v>139</v>
      </c>
      <c r="Y161" s="4" t="s">
        <v>134</v>
      </c>
      <c r="Z161" s="133">
        <v>2700000</v>
      </c>
      <c r="AA161" s="141">
        <v>1</v>
      </c>
      <c r="AB161" s="151">
        <v>110.89</v>
      </c>
      <c r="AD161" s="133">
        <v>2994.03</v>
      </c>
      <c r="AG161" s="2" t="s">
        <v>36</v>
      </c>
      <c r="AH161" s="143">
        <v>2.313E-3</v>
      </c>
      <c r="AI161" s="143">
        <v>1.2619016021196401E-2</v>
      </c>
      <c r="AJ161" s="143">
        <v>2.0770138170325201E-3</v>
      </c>
    </row>
    <row r="162" spans="1:36" x14ac:dyDescent="0.2">
      <c r="A162" s="2">
        <v>301</v>
      </c>
      <c r="B162" s="2">
        <v>7210</v>
      </c>
      <c r="C162" s="2" t="s">
        <v>387</v>
      </c>
      <c r="D162" s="2" t="s">
        <v>388</v>
      </c>
      <c r="E162" s="4" t="s">
        <v>127</v>
      </c>
      <c r="F162" s="2" t="s">
        <v>537</v>
      </c>
      <c r="G162" s="2" t="s">
        <v>538</v>
      </c>
      <c r="H162" s="2" t="s">
        <v>130</v>
      </c>
      <c r="I162" s="2" t="s">
        <v>144</v>
      </c>
      <c r="J162" s="2" t="s">
        <v>30</v>
      </c>
      <c r="K162" s="2" t="s">
        <v>30</v>
      </c>
      <c r="L162" s="2" t="s">
        <v>132</v>
      </c>
      <c r="M162" s="2" t="s">
        <v>31</v>
      </c>
      <c r="N162" s="2" t="s">
        <v>247</v>
      </c>
      <c r="O162" s="2" t="s">
        <v>134</v>
      </c>
      <c r="P162" s="2" t="s">
        <v>248</v>
      </c>
      <c r="Q162" s="2" t="s">
        <v>147</v>
      </c>
      <c r="R162" s="2" t="s">
        <v>137</v>
      </c>
      <c r="S162" s="2" t="s">
        <v>34</v>
      </c>
      <c r="T162" s="133">
        <v>0.47399999999999998</v>
      </c>
      <c r="U162" s="2" t="s">
        <v>539</v>
      </c>
      <c r="V162" s="143">
        <v>3.8E-3</v>
      </c>
      <c r="W162" s="143">
        <v>2.826E-2</v>
      </c>
      <c r="X162" s="4" t="s">
        <v>139</v>
      </c>
      <c r="Y162" s="4" t="s">
        <v>134</v>
      </c>
      <c r="Z162" s="133">
        <v>1248033</v>
      </c>
      <c r="AA162" s="141">
        <v>1</v>
      </c>
      <c r="AB162" s="151">
        <v>115.12</v>
      </c>
      <c r="AD162" s="133">
        <v>1436.7360000000001</v>
      </c>
      <c r="AG162" s="2" t="s">
        <v>36</v>
      </c>
      <c r="AH162" s="143">
        <v>4.1599999999999997E-4</v>
      </c>
      <c r="AI162" s="143">
        <v>6.0554468136209101E-3</v>
      </c>
      <c r="AJ162" s="143">
        <v>9.9668997004758093E-4</v>
      </c>
    </row>
    <row r="163" spans="1:36" x14ac:dyDescent="0.2">
      <c r="A163" s="2">
        <v>301</v>
      </c>
      <c r="B163" s="2">
        <v>7210</v>
      </c>
      <c r="C163" s="2" t="s">
        <v>409</v>
      </c>
      <c r="D163" s="2" t="s">
        <v>410</v>
      </c>
      <c r="E163" s="4" t="s">
        <v>127</v>
      </c>
      <c r="F163" s="2" t="s">
        <v>411</v>
      </c>
      <c r="G163" s="2" t="s">
        <v>412</v>
      </c>
      <c r="H163" s="2" t="s">
        <v>130</v>
      </c>
      <c r="I163" s="2" t="s">
        <v>144</v>
      </c>
      <c r="J163" s="2" t="s">
        <v>30</v>
      </c>
      <c r="K163" s="2" t="s">
        <v>30</v>
      </c>
      <c r="L163" s="2" t="s">
        <v>132</v>
      </c>
      <c r="M163" s="2" t="s">
        <v>31</v>
      </c>
      <c r="N163" s="2" t="s">
        <v>413</v>
      </c>
      <c r="O163" s="2" t="s">
        <v>134</v>
      </c>
      <c r="P163" s="2" t="s">
        <v>370</v>
      </c>
      <c r="Q163" s="2" t="s">
        <v>136</v>
      </c>
      <c r="R163" s="2" t="s">
        <v>137</v>
      </c>
      <c r="S163" s="2" t="s">
        <v>34</v>
      </c>
      <c r="T163" s="133">
        <v>2.5609999999999999</v>
      </c>
      <c r="U163" s="2" t="s">
        <v>414</v>
      </c>
      <c r="V163" s="143">
        <v>0.01</v>
      </c>
      <c r="W163" s="143">
        <v>2.7400000000000001E-2</v>
      </c>
      <c r="X163" s="4" t="s">
        <v>139</v>
      </c>
      <c r="Y163" s="4" t="s">
        <v>134</v>
      </c>
      <c r="Z163" s="133">
        <v>2987226.5</v>
      </c>
      <c r="AA163" s="141">
        <v>1</v>
      </c>
      <c r="AB163" s="151">
        <v>110.57</v>
      </c>
      <c r="AD163" s="133">
        <v>3302.9760000000001</v>
      </c>
      <c r="AG163" s="2" t="s">
        <v>36</v>
      </c>
      <c r="AH163" s="143">
        <v>1.6119999999999999E-3</v>
      </c>
      <c r="AI163" s="143">
        <v>1.39211401907605E-2</v>
      </c>
      <c r="AJ163" s="143">
        <v>2.2913355903889901E-3</v>
      </c>
    </row>
    <row r="164" spans="1:36" x14ac:dyDescent="0.2">
      <c r="A164" s="2">
        <v>301</v>
      </c>
      <c r="B164" s="2">
        <v>7210</v>
      </c>
      <c r="C164" s="2" t="s">
        <v>409</v>
      </c>
      <c r="D164" s="2" t="s">
        <v>410</v>
      </c>
      <c r="E164" s="4" t="s">
        <v>127</v>
      </c>
      <c r="F164" s="2" t="s">
        <v>415</v>
      </c>
      <c r="G164" s="2" t="s">
        <v>416</v>
      </c>
      <c r="H164" s="2" t="s">
        <v>130</v>
      </c>
      <c r="I164" s="2" t="s">
        <v>144</v>
      </c>
      <c r="J164" s="2" t="s">
        <v>30</v>
      </c>
      <c r="K164" s="2" t="s">
        <v>30</v>
      </c>
      <c r="L164" s="2" t="s">
        <v>132</v>
      </c>
      <c r="M164" s="2" t="s">
        <v>31</v>
      </c>
      <c r="N164" s="2" t="s">
        <v>413</v>
      </c>
      <c r="O164" s="2" t="s">
        <v>134</v>
      </c>
      <c r="P164" s="2" t="s">
        <v>370</v>
      </c>
      <c r="Q164" s="2" t="s">
        <v>136</v>
      </c>
      <c r="R164" s="2" t="s">
        <v>137</v>
      </c>
      <c r="S164" s="2" t="s">
        <v>34</v>
      </c>
      <c r="T164" s="133">
        <v>0.73299999999999998</v>
      </c>
      <c r="U164" s="2" t="s">
        <v>47</v>
      </c>
      <c r="V164" s="143">
        <v>3.5400000000000001E-2</v>
      </c>
      <c r="W164" s="143">
        <v>3.209E-2</v>
      </c>
      <c r="X164" s="4" t="s">
        <v>139</v>
      </c>
      <c r="Y164" s="4" t="s">
        <v>134</v>
      </c>
      <c r="Z164" s="133">
        <v>1547372.19</v>
      </c>
      <c r="AA164" s="141">
        <v>1</v>
      </c>
      <c r="AB164" s="151">
        <v>110.78</v>
      </c>
      <c r="AD164" s="133">
        <v>1714.1790000000001</v>
      </c>
      <c r="AG164" s="2" t="s">
        <v>36</v>
      </c>
      <c r="AH164" s="143">
        <v>1.8469999999999999E-3</v>
      </c>
      <c r="AI164" s="143">
        <v>7.2247943924275103E-3</v>
      </c>
      <c r="AJ164" s="143">
        <v>1.18915751854861E-3</v>
      </c>
    </row>
    <row r="165" spans="1:36" x14ac:dyDescent="0.2">
      <c r="A165" s="2">
        <v>301</v>
      </c>
      <c r="B165" s="2">
        <v>7210</v>
      </c>
      <c r="C165" s="2" t="s">
        <v>417</v>
      </c>
      <c r="D165" s="2" t="s">
        <v>418</v>
      </c>
      <c r="E165" s="4" t="s">
        <v>127</v>
      </c>
      <c r="F165" s="2" t="s">
        <v>419</v>
      </c>
      <c r="G165" s="2" t="s">
        <v>420</v>
      </c>
      <c r="H165" s="2" t="s">
        <v>130</v>
      </c>
      <c r="I165" s="2" t="s">
        <v>144</v>
      </c>
      <c r="J165" s="2" t="s">
        <v>30</v>
      </c>
      <c r="K165" s="2" t="s">
        <v>30</v>
      </c>
      <c r="L165" s="2" t="s">
        <v>132</v>
      </c>
      <c r="M165" s="2" t="s">
        <v>31</v>
      </c>
      <c r="N165" s="2" t="s">
        <v>145</v>
      </c>
      <c r="O165" s="2" t="s">
        <v>134</v>
      </c>
      <c r="P165" s="2" t="s">
        <v>146</v>
      </c>
      <c r="Q165" s="2" t="s">
        <v>147</v>
      </c>
      <c r="R165" s="2" t="s">
        <v>137</v>
      </c>
      <c r="S165" s="2" t="s">
        <v>34</v>
      </c>
      <c r="T165" s="133">
        <v>3.3069999999999999</v>
      </c>
      <c r="U165" s="2" t="s">
        <v>421</v>
      </c>
      <c r="V165" s="143">
        <v>1.43E-2</v>
      </c>
      <c r="W165" s="143">
        <v>2.4580000000000001E-2</v>
      </c>
      <c r="X165" s="4" t="s">
        <v>139</v>
      </c>
      <c r="Y165" s="4" t="s">
        <v>134</v>
      </c>
      <c r="Z165" s="133">
        <v>2536021.4500000002</v>
      </c>
      <c r="AA165" s="141">
        <v>1</v>
      </c>
      <c r="AB165" s="151">
        <v>114.1</v>
      </c>
      <c r="AC165" s="133">
        <v>55.235999999999997</v>
      </c>
      <c r="AD165" s="133">
        <v>2948.837</v>
      </c>
      <c r="AG165" s="2" t="s">
        <v>36</v>
      </c>
      <c r="AH165" s="143">
        <v>1.33E-3</v>
      </c>
      <c r="AI165" s="143">
        <v>1.24285395073362E-2</v>
      </c>
      <c r="AJ165" s="143">
        <v>2.0456625333473799E-3</v>
      </c>
    </row>
    <row r="166" spans="1:36" x14ac:dyDescent="0.2">
      <c r="A166" s="2">
        <v>301</v>
      </c>
      <c r="B166" s="2">
        <v>7210</v>
      </c>
      <c r="C166" s="2" t="s">
        <v>417</v>
      </c>
      <c r="D166" s="2" t="s">
        <v>418</v>
      </c>
      <c r="E166" s="4" t="s">
        <v>127</v>
      </c>
      <c r="F166" s="2" t="s">
        <v>422</v>
      </c>
      <c r="G166" s="2" t="s">
        <v>423</v>
      </c>
      <c r="H166" s="2" t="s">
        <v>130</v>
      </c>
      <c r="I166" s="2" t="s">
        <v>144</v>
      </c>
      <c r="J166" s="2" t="s">
        <v>30</v>
      </c>
      <c r="K166" s="2" t="s">
        <v>30</v>
      </c>
      <c r="L166" s="2" t="s">
        <v>132</v>
      </c>
      <c r="M166" s="2" t="s">
        <v>31</v>
      </c>
      <c r="N166" s="2" t="s">
        <v>145</v>
      </c>
      <c r="O166" s="2" t="s">
        <v>134</v>
      </c>
      <c r="P166" s="2" t="s">
        <v>146</v>
      </c>
      <c r="Q166" s="2" t="s">
        <v>147</v>
      </c>
      <c r="R166" s="2" t="s">
        <v>137</v>
      </c>
      <c r="S166" s="2" t="s">
        <v>34</v>
      </c>
      <c r="T166" s="133">
        <v>5.32</v>
      </c>
      <c r="U166" s="2" t="s">
        <v>424</v>
      </c>
      <c r="V166" s="143">
        <v>3.61E-2</v>
      </c>
      <c r="W166" s="143">
        <v>2.6009999999999998E-2</v>
      </c>
      <c r="X166" s="4" t="s">
        <v>139</v>
      </c>
      <c r="Y166" s="4" t="s">
        <v>134</v>
      </c>
      <c r="Z166" s="133">
        <v>2448718</v>
      </c>
      <c r="AA166" s="141">
        <v>1</v>
      </c>
      <c r="AB166" s="151">
        <v>114.15</v>
      </c>
      <c r="AC166" s="133">
        <v>104.34699999999999</v>
      </c>
      <c r="AD166" s="133">
        <v>2899.558</v>
      </c>
      <c r="AG166" s="2" t="s">
        <v>36</v>
      </c>
      <c r="AH166" s="143">
        <v>1.0020000000000001E-3</v>
      </c>
      <c r="AI166" s="143">
        <v>1.22208444389865E-2</v>
      </c>
      <c r="AJ166" s="143">
        <v>2.0114771795949802E-3</v>
      </c>
    </row>
    <row r="167" spans="1:36" x14ac:dyDescent="0.2">
      <c r="A167" s="2">
        <v>301</v>
      </c>
      <c r="B167" s="2">
        <v>7210</v>
      </c>
      <c r="C167" s="2" t="s">
        <v>417</v>
      </c>
      <c r="D167" s="2" t="s">
        <v>418</v>
      </c>
      <c r="E167" s="4" t="s">
        <v>127</v>
      </c>
      <c r="F167" s="2" t="s">
        <v>425</v>
      </c>
      <c r="G167" s="2" t="s">
        <v>426</v>
      </c>
      <c r="H167" s="2" t="s">
        <v>130</v>
      </c>
      <c r="I167" s="2" t="s">
        <v>144</v>
      </c>
      <c r="J167" s="2" t="s">
        <v>30</v>
      </c>
      <c r="K167" s="2" t="s">
        <v>30</v>
      </c>
      <c r="L167" s="2" t="s">
        <v>132</v>
      </c>
      <c r="M167" s="2" t="s">
        <v>31</v>
      </c>
      <c r="N167" s="2" t="s">
        <v>145</v>
      </c>
      <c r="O167" s="2" t="s">
        <v>134</v>
      </c>
      <c r="P167" s="2" t="s">
        <v>146</v>
      </c>
      <c r="Q167" s="2" t="s">
        <v>147</v>
      </c>
      <c r="R167" s="2" t="s">
        <v>137</v>
      </c>
      <c r="S167" s="2" t="s">
        <v>34</v>
      </c>
      <c r="T167" s="133">
        <v>7.51</v>
      </c>
      <c r="U167" s="2" t="s">
        <v>427</v>
      </c>
      <c r="V167" s="143">
        <v>2.9499999999999998E-2</v>
      </c>
      <c r="W167" s="143">
        <v>2.683E-2</v>
      </c>
      <c r="X167" s="4" t="s">
        <v>139</v>
      </c>
      <c r="Y167" s="4" t="s">
        <v>134</v>
      </c>
      <c r="Z167" s="133">
        <v>2150000</v>
      </c>
      <c r="AA167" s="141">
        <v>1</v>
      </c>
      <c r="AB167" s="151">
        <v>101.78</v>
      </c>
      <c r="AD167" s="133">
        <v>2188.27</v>
      </c>
      <c r="AG167" s="2" t="s">
        <v>36</v>
      </c>
      <c r="AH167" s="143">
        <v>4.8419999999999999E-3</v>
      </c>
      <c r="AI167" s="143">
        <v>9.2229584168172594E-3</v>
      </c>
      <c r="AJ167" s="143">
        <v>1.5180432478625E-3</v>
      </c>
    </row>
    <row r="168" spans="1:36" x14ac:dyDescent="0.2">
      <c r="A168" s="2">
        <v>301</v>
      </c>
      <c r="B168" s="2">
        <v>7210</v>
      </c>
      <c r="C168" s="2" t="s">
        <v>428</v>
      </c>
      <c r="D168" s="2" t="s">
        <v>429</v>
      </c>
      <c r="E168" s="4" t="s">
        <v>127</v>
      </c>
      <c r="F168" s="2" t="s">
        <v>430</v>
      </c>
      <c r="G168" s="2" t="s">
        <v>431</v>
      </c>
      <c r="H168" s="2" t="s">
        <v>130</v>
      </c>
      <c r="I168" s="2" t="s">
        <v>131</v>
      </c>
      <c r="J168" s="2" t="s">
        <v>30</v>
      </c>
      <c r="K168" s="2" t="s">
        <v>30</v>
      </c>
      <c r="L168" s="2" t="s">
        <v>132</v>
      </c>
      <c r="M168" s="2" t="s">
        <v>31</v>
      </c>
      <c r="N168" s="2" t="s">
        <v>133</v>
      </c>
      <c r="O168" s="2" t="s">
        <v>134</v>
      </c>
      <c r="P168" s="2" t="s">
        <v>370</v>
      </c>
      <c r="Q168" s="2" t="s">
        <v>136</v>
      </c>
      <c r="R168" s="2" t="s">
        <v>137</v>
      </c>
      <c r="S168" s="2" t="s">
        <v>34</v>
      </c>
      <c r="T168" s="133">
        <v>7.819</v>
      </c>
      <c r="U168" s="2" t="s">
        <v>432</v>
      </c>
      <c r="V168" s="143">
        <v>5.1799999999999999E-2</v>
      </c>
      <c r="W168" s="143">
        <v>4.7100000000000003E-2</v>
      </c>
      <c r="X168" s="4" t="s">
        <v>139</v>
      </c>
      <c r="Y168" s="4" t="s">
        <v>134</v>
      </c>
      <c r="Z168" s="133">
        <v>2099000</v>
      </c>
      <c r="AA168" s="141">
        <v>1</v>
      </c>
      <c r="AB168" s="151">
        <v>105.62</v>
      </c>
      <c r="AD168" s="133">
        <v>2216.9639999999999</v>
      </c>
      <c r="AG168" s="2" t="s">
        <v>36</v>
      </c>
      <c r="AH168" s="143">
        <v>2.624E-3</v>
      </c>
      <c r="AI168" s="143">
        <v>9.3438949210971206E-3</v>
      </c>
      <c r="AJ168" s="143">
        <v>1.5379486659989801E-3</v>
      </c>
    </row>
    <row r="169" spans="1:36" x14ac:dyDescent="0.2">
      <c r="A169" s="2">
        <v>301</v>
      </c>
      <c r="B169" s="2">
        <v>7210</v>
      </c>
      <c r="C169" s="2" t="s">
        <v>433</v>
      </c>
      <c r="D169" s="2" t="s">
        <v>434</v>
      </c>
      <c r="E169" s="4" t="s">
        <v>127</v>
      </c>
      <c r="F169" s="2" t="s">
        <v>435</v>
      </c>
      <c r="G169" s="2" t="s">
        <v>436</v>
      </c>
      <c r="H169" s="2" t="s">
        <v>130</v>
      </c>
      <c r="I169" s="2" t="s">
        <v>144</v>
      </c>
      <c r="J169" s="2" t="s">
        <v>30</v>
      </c>
      <c r="K169" s="2" t="s">
        <v>30</v>
      </c>
      <c r="L169" s="2" t="s">
        <v>132</v>
      </c>
      <c r="M169" s="2" t="s">
        <v>31</v>
      </c>
      <c r="N169" s="2" t="s">
        <v>145</v>
      </c>
      <c r="O169" s="2" t="s">
        <v>134</v>
      </c>
      <c r="P169" s="2" t="s">
        <v>437</v>
      </c>
      <c r="Q169" s="2" t="s">
        <v>147</v>
      </c>
      <c r="R169" s="2" t="s">
        <v>137</v>
      </c>
      <c r="S169" s="2" t="s">
        <v>34</v>
      </c>
      <c r="T169" s="133">
        <v>2.4470000000000001</v>
      </c>
      <c r="U169" s="2" t="s">
        <v>438</v>
      </c>
      <c r="V169" s="143">
        <v>1.34E-2</v>
      </c>
      <c r="W169" s="143">
        <v>2.5499999999999998E-2</v>
      </c>
      <c r="X169" s="4" t="s">
        <v>139</v>
      </c>
      <c r="Y169" s="4" t="s">
        <v>134</v>
      </c>
      <c r="Z169" s="133">
        <v>1693098.13</v>
      </c>
      <c r="AA169" s="141">
        <v>1</v>
      </c>
      <c r="AB169" s="151">
        <v>116.05</v>
      </c>
      <c r="AC169" s="133">
        <v>239.84200000000001</v>
      </c>
      <c r="AD169" s="133">
        <v>2204.683</v>
      </c>
      <c r="AG169" s="2" t="s">
        <v>36</v>
      </c>
      <c r="AH169" s="143">
        <v>8.52E-4</v>
      </c>
      <c r="AI169" s="143">
        <v>9.2921331121363603E-3</v>
      </c>
      <c r="AJ169" s="143">
        <v>1.52942898489028E-3</v>
      </c>
    </row>
    <row r="170" spans="1:36" x14ac:dyDescent="0.2">
      <c r="A170" s="2">
        <v>301</v>
      </c>
      <c r="B170" s="2">
        <v>7210</v>
      </c>
      <c r="C170" s="2" t="s">
        <v>433</v>
      </c>
      <c r="D170" s="2" t="s">
        <v>434</v>
      </c>
      <c r="E170" s="4" t="s">
        <v>127</v>
      </c>
      <c r="F170" s="2" t="s">
        <v>439</v>
      </c>
      <c r="G170" s="2" t="s">
        <v>440</v>
      </c>
      <c r="H170" s="2" t="s">
        <v>130</v>
      </c>
      <c r="I170" s="2" t="s">
        <v>144</v>
      </c>
      <c r="J170" s="2" t="s">
        <v>30</v>
      </c>
      <c r="K170" s="2" t="s">
        <v>30</v>
      </c>
      <c r="L170" s="2" t="s">
        <v>132</v>
      </c>
      <c r="M170" s="2" t="s">
        <v>31</v>
      </c>
      <c r="N170" s="2" t="s">
        <v>145</v>
      </c>
      <c r="O170" s="2" t="s">
        <v>134</v>
      </c>
      <c r="P170" s="2" t="s">
        <v>437</v>
      </c>
      <c r="Q170" s="2" t="s">
        <v>147</v>
      </c>
      <c r="R170" s="2" t="s">
        <v>137</v>
      </c>
      <c r="S170" s="2" t="s">
        <v>34</v>
      </c>
      <c r="T170" s="133">
        <v>5.97</v>
      </c>
      <c r="U170" s="2" t="s">
        <v>441</v>
      </c>
      <c r="V170" s="143">
        <v>8.9999999999999993E-3</v>
      </c>
      <c r="W170" s="143">
        <v>2.4170000000000001E-2</v>
      </c>
      <c r="X170" s="4" t="s">
        <v>139</v>
      </c>
      <c r="Y170" s="4" t="s">
        <v>134</v>
      </c>
      <c r="Z170" s="133">
        <v>6891999.9500000002</v>
      </c>
      <c r="AA170" s="141">
        <v>1</v>
      </c>
      <c r="AB170" s="151">
        <v>106.24</v>
      </c>
      <c r="AC170" s="133">
        <v>36.04</v>
      </c>
      <c r="AD170" s="133">
        <v>7358.1</v>
      </c>
      <c r="AG170" s="2" t="s">
        <v>36</v>
      </c>
      <c r="AH170" s="143">
        <v>2.5569999999999998E-3</v>
      </c>
      <c r="AI170" s="143">
        <v>3.10123766417368E-2</v>
      </c>
      <c r="AJ170" s="143">
        <v>5.1044498775267401E-3</v>
      </c>
    </row>
    <row r="171" spans="1:36" x14ac:dyDescent="0.2">
      <c r="A171" s="2">
        <v>301</v>
      </c>
      <c r="B171" s="2">
        <v>7210</v>
      </c>
      <c r="C171" s="2" t="s">
        <v>442</v>
      </c>
      <c r="D171" s="2" t="s">
        <v>443</v>
      </c>
      <c r="E171" s="4" t="s">
        <v>127</v>
      </c>
      <c r="F171" s="2" t="s">
        <v>449</v>
      </c>
      <c r="G171" s="2" t="s">
        <v>450</v>
      </c>
      <c r="H171" s="2" t="s">
        <v>130</v>
      </c>
      <c r="I171" s="2" t="s">
        <v>144</v>
      </c>
      <c r="J171" s="2" t="s">
        <v>30</v>
      </c>
      <c r="K171" s="2" t="s">
        <v>30</v>
      </c>
      <c r="L171" s="2" t="s">
        <v>132</v>
      </c>
      <c r="M171" s="2" t="s">
        <v>31</v>
      </c>
      <c r="N171" s="2" t="s">
        <v>247</v>
      </c>
      <c r="O171" s="2" t="s">
        <v>134</v>
      </c>
      <c r="P171" s="2" t="s">
        <v>248</v>
      </c>
      <c r="Q171" s="2" t="s">
        <v>147</v>
      </c>
      <c r="R171" s="2" t="s">
        <v>137</v>
      </c>
      <c r="S171" s="2" t="s">
        <v>34</v>
      </c>
      <c r="T171" s="133">
        <v>3.7730000000000001</v>
      </c>
      <c r="U171" s="2" t="s">
        <v>451</v>
      </c>
      <c r="V171" s="143">
        <v>1.3899999999999999E-2</v>
      </c>
      <c r="W171" s="143">
        <v>2.1940000000000001E-2</v>
      </c>
      <c r="X171" s="4" t="s">
        <v>139</v>
      </c>
      <c r="Y171" s="4" t="s">
        <v>134</v>
      </c>
      <c r="Z171" s="133">
        <v>2027200.03</v>
      </c>
      <c r="AA171" s="141">
        <v>1</v>
      </c>
      <c r="AB171" s="151">
        <v>106.41</v>
      </c>
      <c r="AD171" s="133">
        <v>2157.1439999999998</v>
      </c>
      <c r="AG171" s="2" t="s">
        <v>36</v>
      </c>
      <c r="AH171" s="143">
        <v>1.4480000000000001E-3</v>
      </c>
      <c r="AI171" s="143">
        <v>9.0917689674909E-3</v>
      </c>
      <c r="AJ171" s="143">
        <v>1.49645025690012E-3</v>
      </c>
    </row>
    <row r="172" spans="1:36" x14ac:dyDescent="0.2">
      <c r="A172" s="2">
        <v>301</v>
      </c>
      <c r="B172" s="2">
        <v>7210</v>
      </c>
      <c r="C172" s="2" t="s">
        <v>442</v>
      </c>
      <c r="D172" s="2" t="s">
        <v>443</v>
      </c>
      <c r="E172" s="4" t="s">
        <v>127</v>
      </c>
      <c r="F172" s="2" t="s">
        <v>540</v>
      </c>
      <c r="G172" s="2" t="s">
        <v>541</v>
      </c>
      <c r="H172" s="2" t="s">
        <v>130</v>
      </c>
      <c r="I172" s="2" t="s">
        <v>144</v>
      </c>
      <c r="J172" s="2" t="s">
        <v>30</v>
      </c>
      <c r="K172" s="2" t="s">
        <v>30</v>
      </c>
      <c r="L172" s="2" t="s">
        <v>132</v>
      </c>
      <c r="M172" s="2" t="s">
        <v>31</v>
      </c>
      <c r="N172" s="2" t="s">
        <v>247</v>
      </c>
      <c r="O172" s="2" t="s">
        <v>134</v>
      </c>
      <c r="P172" s="2" t="s">
        <v>248</v>
      </c>
      <c r="Q172" s="2" t="s">
        <v>147</v>
      </c>
      <c r="R172" s="2" t="s">
        <v>137</v>
      </c>
      <c r="S172" s="2" t="s">
        <v>34</v>
      </c>
      <c r="T172" s="133">
        <v>1.3049999999999999</v>
      </c>
      <c r="U172" s="2" t="s">
        <v>542</v>
      </c>
      <c r="V172" s="143">
        <v>6.0000000000000001E-3</v>
      </c>
      <c r="W172" s="143">
        <v>2.4500000000000001E-2</v>
      </c>
      <c r="X172" s="4" t="s">
        <v>139</v>
      </c>
      <c r="Y172" s="4" t="s">
        <v>134</v>
      </c>
      <c r="Z172" s="133">
        <v>864659.96</v>
      </c>
      <c r="AA172" s="141">
        <v>1</v>
      </c>
      <c r="AB172" s="151">
        <v>116.67</v>
      </c>
      <c r="AD172" s="133">
        <v>1008.799</v>
      </c>
      <c r="AG172" s="2" t="s">
        <v>36</v>
      </c>
      <c r="AH172" s="143">
        <v>1.2960000000000001E-3</v>
      </c>
      <c r="AI172" s="143">
        <v>4.2518104053993399E-3</v>
      </c>
      <c r="AJ172" s="143">
        <v>6.9982231138968098E-4</v>
      </c>
    </row>
    <row r="173" spans="1:36" x14ac:dyDescent="0.2">
      <c r="A173" s="2">
        <v>301</v>
      </c>
      <c r="B173" s="2">
        <v>7210</v>
      </c>
      <c r="C173" s="2" t="s">
        <v>442</v>
      </c>
      <c r="D173" s="2" t="s">
        <v>443</v>
      </c>
      <c r="E173" s="4" t="s">
        <v>127</v>
      </c>
      <c r="F173" s="2" t="s">
        <v>452</v>
      </c>
      <c r="G173" s="2" t="s">
        <v>453</v>
      </c>
      <c r="H173" s="2" t="s">
        <v>130</v>
      </c>
      <c r="I173" s="2" t="s">
        <v>144</v>
      </c>
      <c r="J173" s="2" t="s">
        <v>30</v>
      </c>
      <c r="K173" s="2" t="s">
        <v>30</v>
      </c>
      <c r="L173" s="2" t="s">
        <v>132</v>
      </c>
      <c r="M173" s="2" t="s">
        <v>31</v>
      </c>
      <c r="N173" s="2" t="s">
        <v>247</v>
      </c>
      <c r="O173" s="2" t="s">
        <v>134</v>
      </c>
      <c r="P173" s="2" t="s">
        <v>248</v>
      </c>
      <c r="Q173" s="2" t="s">
        <v>147</v>
      </c>
      <c r="R173" s="2" t="s">
        <v>137</v>
      </c>
      <c r="S173" s="2" t="s">
        <v>34</v>
      </c>
      <c r="T173" s="133">
        <v>2.8460000000000001</v>
      </c>
      <c r="U173" s="2" t="s">
        <v>454</v>
      </c>
      <c r="V173" s="143">
        <v>1.7500000000000002E-2</v>
      </c>
      <c r="W173" s="143">
        <v>2.1700000000000001E-2</v>
      </c>
      <c r="X173" s="4" t="s">
        <v>139</v>
      </c>
      <c r="Y173" s="4" t="s">
        <v>134</v>
      </c>
      <c r="Z173" s="133">
        <v>3501743.52</v>
      </c>
      <c r="AA173" s="141">
        <v>1</v>
      </c>
      <c r="AB173" s="151">
        <v>116.05</v>
      </c>
      <c r="AD173" s="133">
        <v>4063.7730000000001</v>
      </c>
      <c r="AG173" s="2" t="s">
        <v>36</v>
      </c>
      <c r="AH173" s="143">
        <v>1.885E-3</v>
      </c>
      <c r="AI173" s="143">
        <v>1.7127691129598301E-2</v>
      </c>
      <c r="AJ173" s="143">
        <v>2.8191145070492001E-3</v>
      </c>
    </row>
    <row r="174" spans="1:36" x14ac:dyDescent="0.2">
      <c r="A174" s="2">
        <v>301</v>
      </c>
      <c r="B174" s="2">
        <v>7210</v>
      </c>
      <c r="C174" s="2" t="s">
        <v>442</v>
      </c>
      <c r="D174" s="2" t="s">
        <v>443</v>
      </c>
      <c r="E174" s="4" t="s">
        <v>127</v>
      </c>
      <c r="F174" s="2" t="s">
        <v>455</v>
      </c>
      <c r="G174" s="2" t="s">
        <v>456</v>
      </c>
      <c r="H174" s="2" t="s">
        <v>130</v>
      </c>
      <c r="I174" s="2" t="s">
        <v>144</v>
      </c>
      <c r="J174" s="2" t="s">
        <v>30</v>
      </c>
      <c r="K174" s="2" t="s">
        <v>30</v>
      </c>
      <c r="L174" s="2" t="s">
        <v>132</v>
      </c>
      <c r="M174" s="2" t="s">
        <v>31</v>
      </c>
      <c r="N174" s="2" t="s">
        <v>247</v>
      </c>
      <c r="O174" s="2" t="s">
        <v>134</v>
      </c>
      <c r="P174" s="2" t="s">
        <v>248</v>
      </c>
      <c r="Q174" s="2" t="s">
        <v>147</v>
      </c>
      <c r="R174" s="2" t="s">
        <v>137</v>
      </c>
      <c r="S174" s="2" t="s">
        <v>34</v>
      </c>
      <c r="T174" s="133">
        <v>4.7699999999999996</v>
      </c>
      <c r="U174" s="2" t="s">
        <v>457</v>
      </c>
      <c r="V174" s="143">
        <v>2.6100000000000002E-2</v>
      </c>
      <c r="W174" s="143">
        <v>2.232E-2</v>
      </c>
      <c r="X174" s="4" t="s">
        <v>139</v>
      </c>
      <c r="Y174" s="4" t="s">
        <v>134</v>
      </c>
      <c r="Z174" s="133">
        <v>4200000</v>
      </c>
      <c r="AA174" s="141">
        <v>1</v>
      </c>
      <c r="AB174" s="151">
        <v>102.82</v>
      </c>
      <c r="AD174" s="133">
        <v>4318.4399999999996</v>
      </c>
      <c r="AG174" s="2" t="s">
        <v>36</v>
      </c>
      <c r="AH174" s="143">
        <v>1.2279999999999999E-3</v>
      </c>
      <c r="AI174" s="143">
        <v>1.82010412542878E-2</v>
      </c>
      <c r="AJ174" s="143">
        <v>2.9957814544363001E-3</v>
      </c>
    </row>
    <row r="175" spans="1:36" x14ac:dyDescent="0.2">
      <c r="A175" s="2">
        <v>301</v>
      </c>
      <c r="B175" s="2">
        <v>7210</v>
      </c>
      <c r="C175" s="2" t="s">
        <v>442</v>
      </c>
      <c r="D175" s="2" t="s">
        <v>443</v>
      </c>
      <c r="E175" s="4" t="s">
        <v>127</v>
      </c>
      <c r="F175" s="2" t="s">
        <v>458</v>
      </c>
      <c r="G175" s="2" t="s">
        <v>459</v>
      </c>
      <c r="H175" s="2" t="s">
        <v>130</v>
      </c>
      <c r="I175" s="2" t="s">
        <v>144</v>
      </c>
      <c r="J175" s="2" t="s">
        <v>30</v>
      </c>
      <c r="K175" s="2" t="s">
        <v>30</v>
      </c>
      <c r="L175" s="2" t="s">
        <v>132</v>
      </c>
      <c r="M175" s="2" t="s">
        <v>31</v>
      </c>
      <c r="N175" s="2" t="s">
        <v>247</v>
      </c>
      <c r="O175" s="2" t="s">
        <v>134</v>
      </c>
      <c r="P175" s="2" t="s">
        <v>168</v>
      </c>
      <c r="Q175" s="2" t="s">
        <v>147</v>
      </c>
      <c r="R175" s="2" t="s">
        <v>137</v>
      </c>
      <c r="S175" s="2" t="s">
        <v>34</v>
      </c>
      <c r="T175" s="133">
        <v>6.2679999999999998</v>
      </c>
      <c r="U175" s="2" t="s">
        <v>460</v>
      </c>
      <c r="V175" s="143">
        <v>3.4500000000000003E-2</v>
      </c>
      <c r="W175" s="143">
        <v>2.657E-2</v>
      </c>
      <c r="X175" s="4" t="s">
        <v>139</v>
      </c>
      <c r="Y175" s="4" t="s">
        <v>134</v>
      </c>
      <c r="Z175" s="133">
        <v>4100000</v>
      </c>
      <c r="AA175" s="141">
        <v>1</v>
      </c>
      <c r="AB175" s="151">
        <v>107.34</v>
      </c>
      <c r="AD175" s="133">
        <v>4400.9399999999996</v>
      </c>
      <c r="AG175" s="2" t="s">
        <v>36</v>
      </c>
      <c r="AH175" s="143">
        <v>2.7850000000000001E-3</v>
      </c>
      <c r="AI175" s="143">
        <v>1.85487561475082E-2</v>
      </c>
      <c r="AJ175" s="143">
        <v>3.0530132256293601E-3</v>
      </c>
    </row>
    <row r="176" spans="1:36" x14ac:dyDescent="0.2">
      <c r="A176" s="2">
        <v>301</v>
      </c>
      <c r="B176" s="2">
        <v>7210</v>
      </c>
      <c r="C176" s="2" t="s">
        <v>442</v>
      </c>
      <c r="D176" s="2" t="s">
        <v>443</v>
      </c>
      <c r="E176" s="4" t="s">
        <v>127</v>
      </c>
      <c r="F176" s="2" t="s">
        <v>461</v>
      </c>
      <c r="G176" s="2" t="s">
        <v>462</v>
      </c>
      <c r="H176" s="2" t="s">
        <v>130</v>
      </c>
      <c r="I176" s="2" t="s">
        <v>144</v>
      </c>
      <c r="J176" s="2" t="s">
        <v>30</v>
      </c>
      <c r="K176" s="2" t="s">
        <v>30</v>
      </c>
      <c r="L176" s="2" t="s">
        <v>132</v>
      </c>
      <c r="M176" s="2" t="s">
        <v>31</v>
      </c>
      <c r="N176" s="2" t="s">
        <v>247</v>
      </c>
      <c r="O176" s="2" t="s">
        <v>134</v>
      </c>
      <c r="P176" s="2" t="s">
        <v>168</v>
      </c>
      <c r="Q176" s="2" t="s">
        <v>147</v>
      </c>
      <c r="R176" s="2" t="s">
        <v>137</v>
      </c>
      <c r="S176" s="2" t="s">
        <v>34</v>
      </c>
      <c r="T176" s="133">
        <v>2.1720000000000002</v>
      </c>
      <c r="U176" s="2" t="s">
        <v>463</v>
      </c>
      <c r="V176" s="143">
        <v>8.3999999999999995E-3</v>
      </c>
      <c r="W176" s="143">
        <v>2.5229999999999999E-2</v>
      </c>
      <c r="X176" s="4" t="s">
        <v>139</v>
      </c>
      <c r="Y176" s="4" t="s">
        <v>134</v>
      </c>
      <c r="Z176" s="133">
        <v>3250000</v>
      </c>
      <c r="AA176" s="141">
        <v>1</v>
      </c>
      <c r="AB176" s="151">
        <v>111.32</v>
      </c>
      <c r="AD176" s="133">
        <v>3617.9</v>
      </c>
      <c r="AG176" s="2" t="s">
        <v>36</v>
      </c>
      <c r="AH176" s="143">
        <v>8.1729999999999997E-3</v>
      </c>
      <c r="AI176" s="143">
        <v>1.5248457117358999E-2</v>
      </c>
      <c r="AJ176" s="143">
        <v>2.5098039393866901E-3</v>
      </c>
    </row>
    <row r="177" spans="1:36" x14ac:dyDescent="0.2">
      <c r="A177" s="2">
        <v>301</v>
      </c>
      <c r="B177" s="2">
        <v>7210</v>
      </c>
      <c r="C177" s="2" t="s">
        <v>464</v>
      </c>
      <c r="D177" s="2" t="s">
        <v>465</v>
      </c>
      <c r="E177" s="4" t="s">
        <v>127</v>
      </c>
      <c r="F177" s="2" t="s">
        <v>466</v>
      </c>
      <c r="G177" s="2" t="s">
        <v>467</v>
      </c>
      <c r="H177" s="2" t="s">
        <v>130</v>
      </c>
      <c r="I177" s="2" t="s">
        <v>131</v>
      </c>
      <c r="J177" s="2" t="s">
        <v>30</v>
      </c>
      <c r="K177" s="2" t="s">
        <v>30</v>
      </c>
      <c r="L177" s="2" t="s">
        <v>132</v>
      </c>
      <c r="M177" s="2" t="s">
        <v>31</v>
      </c>
      <c r="N177" s="2" t="s">
        <v>468</v>
      </c>
      <c r="O177" s="2" t="s">
        <v>134</v>
      </c>
      <c r="P177" s="2" t="s">
        <v>168</v>
      </c>
      <c r="Q177" s="2" t="s">
        <v>147</v>
      </c>
      <c r="R177" s="2" t="s">
        <v>137</v>
      </c>
      <c r="S177" s="2" t="s">
        <v>34</v>
      </c>
      <c r="T177" s="133">
        <v>0.90900000000000003</v>
      </c>
      <c r="U177" s="2" t="s">
        <v>469</v>
      </c>
      <c r="V177" s="143">
        <v>2.29E-2</v>
      </c>
      <c r="W177" s="143">
        <v>4.4609999999999997E-2</v>
      </c>
      <c r="X177" s="4" t="s">
        <v>139</v>
      </c>
      <c r="Y177" s="4" t="s">
        <v>134</v>
      </c>
      <c r="Z177" s="133">
        <v>725480.78</v>
      </c>
      <c r="AA177" s="141">
        <v>1</v>
      </c>
      <c r="AB177" s="151">
        <v>98.31</v>
      </c>
      <c r="AD177" s="133">
        <v>713.22</v>
      </c>
      <c r="AG177" s="2" t="s">
        <v>36</v>
      </c>
      <c r="AH177" s="143">
        <v>4.3800000000000002E-3</v>
      </c>
      <c r="AI177" s="143">
        <v>3.0060275148507199E-3</v>
      </c>
      <c r="AJ177" s="143">
        <v>4.9477397225246799E-4</v>
      </c>
    </row>
    <row r="178" spans="1:36" x14ac:dyDescent="0.2">
      <c r="A178" s="2">
        <v>301</v>
      </c>
      <c r="B178" s="2">
        <v>7210</v>
      </c>
      <c r="C178" s="2" t="s">
        <v>470</v>
      </c>
      <c r="D178" s="2" t="s">
        <v>471</v>
      </c>
      <c r="E178" s="4" t="s">
        <v>127</v>
      </c>
      <c r="F178" s="2" t="s">
        <v>543</v>
      </c>
      <c r="G178" s="2" t="s">
        <v>544</v>
      </c>
      <c r="H178" s="2" t="s">
        <v>130</v>
      </c>
      <c r="I178" s="2" t="s">
        <v>131</v>
      </c>
      <c r="J178" s="2" t="s">
        <v>30</v>
      </c>
      <c r="K178" s="2" t="s">
        <v>30</v>
      </c>
      <c r="L178" s="2" t="s">
        <v>132</v>
      </c>
      <c r="M178" s="2" t="s">
        <v>31</v>
      </c>
      <c r="N178" s="2" t="s">
        <v>133</v>
      </c>
      <c r="O178" s="2" t="s">
        <v>134</v>
      </c>
      <c r="P178" s="2" t="s">
        <v>146</v>
      </c>
      <c r="Q178" s="2" t="s">
        <v>147</v>
      </c>
      <c r="R178" s="2" t="s">
        <v>137</v>
      </c>
      <c r="S178" s="2" t="s">
        <v>34</v>
      </c>
      <c r="T178" s="133">
        <v>5.0960000000000001</v>
      </c>
      <c r="U178" s="2" t="s">
        <v>545</v>
      </c>
      <c r="V178" s="143">
        <v>5.1499999999999997E-2</v>
      </c>
      <c r="W178" s="143">
        <v>4.2450000000000002E-2</v>
      </c>
      <c r="X178" s="4" t="s">
        <v>139</v>
      </c>
      <c r="Y178" s="4" t="s">
        <v>134</v>
      </c>
      <c r="Z178" s="133">
        <v>3500000</v>
      </c>
      <c r="AA178" s="141">
        <v>1</v>
      </c>
      <c r="AB178" s="151">
        <v>105.7</v>
      </c>
      <c r="AD178" s="133">
        <v>3699.5</v>
      </c>
      <c r="AG178" s="2" t="s">
        <v>36</v>
      </c>
      <c r="AH178" s="143">
        <v>3.5109999999999998E-3</v>
      </c>
      <c r="AI178" s="143">
        <v>1.5592378757198801E-2</v>
      </c>
      <c r="AJ178" s="143">
        <v>2.5664113639849301E-3</v>
      </c>
    </row>
    <row r="179" spans="1:36" x14ac:dyDescent="0.2">
      <c r="A179" s="2">
        <v>301</v>
      </c>
      <c r="B179" s="2">
        <v>7210</v>
      </c>
      <c r="C179" s="2" t="s">
        <v>470</v>
      </c>
      <c r="D179" s="2" t="s">
        <v>471</v>
      </c>
      <c r="E179" s="4" t="s">
        <v>127</v>
      </c>
      <c r="F179" s="2" t="s">
        <v>472</v>
      </c>
      <c r="G179" s="2" t="s">
        <v>473</v>
      </c>
      <c r="H179" s="2" t="s">
        <v>130</v>
      </c>
      <c r="I179" s="2" t="s">
        <v>131</v>
      </c>
      <c r="J179" s="2" t="s">
        <v>30</v>
      </c>
      <c r="K179" s="2" t="s">
        <v>30</v>
      </c>
      <c r="L179" s="2" t="s">
        <v>132</v>
      </c>
      <c r="M179" s="2" t="s">
        <v>31</v>
      </c>
      <c r="N179" s="2" t="s">
        <v>133</v>
      </c>
      <c r="O179" s="2" t="s">
        <v>134</v>
      </c>
      <c r="P179" s="2" t="s">
        <v>146</v>
      </c>
      <c r="Q179" s="2" t="s">
        <v>147</v>
      </c>
      <c r="R179" s="2" t="s">
        <v>137</v>
      </c>
      <c r="S179" s="2" t="s">
        <v>34</v>
      </c>
      <c r="T179" s="133">
        <v>3.1920000000000002</v>
      </c>
      <c r="U179" s="2" t="s">
        <v>223</v>
      </c>
      <c r="V179" s="143">
        <v>2.6200000000000001E-2</v>
      </c>
      <c r="W179" s="143">
        <v>4.1980000000000003E-2</v>
      </c>
      <c r="X179" s="4" t="s">
        <v>139</v>
      </c>
      <c r="Y179" s="4" t="s">
        <v>134</v>
      </c>
      <c r="Z179" s="133">
        <v>2698501</v>
      </c>
      <c r="AA179" s="141">
        <v>1</v>
      </c>
      <c r="AB179" s="151">
        <v>95.72</v>
      </c>
      <c r="AD179" s="133">
        <v>2583.0050000000001</v>
      </c>
      <c r="AG179" s="2" t="s">
        <v>36</v>
      </c>
      <c r="AH179" s="143">
        <v>2.0860000000000002E-3</v>
      </c>
      <c r="AI179" s="143">
        <v>1.08866589384674E-2</v>
      </c>
      <c r="AJ179" s="143">
        <v>1.7918783048168001E-3</v>
      </c>
    </row>
    <row r="180" spans="1:36" x14ac:dyDescent="0.2">
      <c r="A180" s="2">
        <v>301</v>
      </c>
      <c r="B180" s="2">
        <v>7210</v>
      </c>
      <c r="C180" s="2" t="s">
        <v>470</v>
      </c>
      <c r="D180" s="2" t="s">
        <v>471</v>
      </c>
      <c r="E180" s="4" t="s">
        <v>127</v>
      </c>
      <c r="F180" s="2" t="s">
        <v>474</v>
      </c>
      <c r="G180" s="2" t="s">
        <v>475</v>
      </c>
      <c r="H180" s="2" t="s">
        <v>130</v>
      </c>
      <c r="I180" s="2" t="s">
        <v>144</v>
      </c>
      <c r="J180" s="2" t="s">
        <v>30</v>
      </c>
      <c r="K180" s="2" t="s">
        <v>30</v>
      </c>
      <c r="L180" s="2" t="s">
        <v>132</v>
      </c>
      <c r="M180" s="2" t="s">
        <v>31</v>
      </c>
      <c r="N180" s="2" t="s">
        <v>133</v>
      </c>
      <c r="O180" s="2" t="s">
        <v>134</v>
      </c>
      <c r="P180" s="2" t="s">
        <v>146</v>
      </c>
      <c r="Q180" s="2" t="s">
        <v>147</v>
      </c>
      <c r="R180" s="2" t="s">
        <v>137</v>
      </c>
      <c r="S180" s="2" t="s">
        <v>34</v>
      </c>
      <c r="T180" s="133">
        <v>3.9729999999999999</v>
      </c>
      <c r="U180" s="2" t="s">
        <v>476</v>
      </c>
      <c r="V180" s="143">
        <v>2.3099999999999999E-2</v>
      </c>
      <c r="W180" s="143">
        <v>2.1489999999999999E-2</v>
      </c>
      <c r="X180" s="4" t="s">
        <v>139</v>
      </c>
      <c r="Y180" s="4" t="s">
        <v>134</v>
      </c>
      <c r="Z180" s="133">
        <v>1400000</v>
      </c>
      <c r="AA180" s="141">
        <v>1</v>
      </c>
      <c r="AB180" s="151">
        <v>106.83</v>
      </c>
      <c r="AD180" s="133">
        <v>1495.62</v>
      </c>
      <c r="AG180" s="2" t="s">
        <v>36</v>
      </c>
      <c r="AH180" s="143">
        <v>4.6670000000000001E-3</v>
      </c>
      <c r="AI180" s="143">
        <v>6.3036284678582803E-3</v>
      </c>
      <c r="AJ180" s="143">
        <v>1.0375391712942701E-3</v>
      </c>
    </row>
    <row r="181" spans="1:36" x14ac:dyDescent="0.2">
      <c r="A181" s="2">
        <v>301</v>
      </c>
      <c r="B181" s="2">
        <v>7210</v>
      </c>
      <c r="C181" s="2" t="s">
        <v>477</v>
      </c>
      <c r="D181" s="2" t="s">
        <v>478</v>
      </c>
      <c r="E181" s="4" t="s">
        <v>127</v>
      </c>
      <c r="F181" s="2" t="s">
        <v>479</v>
      </c>
      <c r="G181" s="2" t="s">
        <v>480</v>
      </c>
      <c r="H181" s="2" t="s">
        <v>130</v>
      </c>
      <c r="I181" s="2" t="s">
        <v>131</v>
      </c>
      <c r="J181" s="2" t="s">
        <v>30</v>
      </c>
      <c r="K181" s="2" t="s">
        <v>30</v>
      </c>
      <c r="L181" s="2" t="s">
        <v>132</v>
      </c>
      <c r="M181" s="2" t="s">
        <v>31</v>
      </c>
      <c r="N181" s="2" t="s">
        <v>481</v>
      </c>
      <c r="O181" s="2" t="s">
        <v>134</v>
      </c>
      <c r="P181" s="2" t="s">
        <v>168</v>
      </c>
      <c r="Q181" s="2" t="s">
        <v>147</v>
      </c>
      <c r="R181" s="2" t="s">
        <v>137</v>
      </c>
      <c r="S181" s="2" t="s">
        <v>34</v>
      </c>
      <c r="T181" s="133">
        <v>1.1200000000000001</v>
      </c>
      <c r="U181" s="2" t="s">
        <v>482</v>
      </c>
      <c r="V181" s="143">
        <v>0.04</v>
      </c>
      <c r="W181" s="143">
        <v>4.1849999999999998E-2</v>
      </c>
      <c r="X181" s="4" t="s">
        <v>139</v>
      </c>
      <c r="Y181" s="4" t="s">
        <v>134</v>
      </c>
      <c r="Z181" s="133">
        <v>1200000.06</v>
      </c>
      <c r="AA181" s="141">
        <v>1</v>
      </c>
      <c r="AB181" s="151">
        <v>101.86</v>
      </c>
      <c r="AD181" s="133">
        <v>1222.32</v>
      </c>
      <c r="AG181" s="2" t="s">
        <v>36</v>
      </c>
      <c r="AH181" s="143">
        <v>2.3509999999999998E-3</v>
      </c>
      <c r="AI181" s="143">
        <v>5.1517441155407703E-3</v>
      </c>
      <c r="AJ181" s="143">
        <v>8.4794596439379801E-4</v>
      </c>
    </row>
    <row r="182" spans="1:36" x14ac:dyDescent="0.2">
      <c r="A182" s="2">
        <v>301</v>
      </c>
      <c r="B182" s="2">
        <v>7210</v>
      </c>
      <c r="C182" s="2" t="s">
        <v>483</v>
      </c>
      <c r="D182" s="2" t="s">
        <v>484</v>
      </c>
      <c r="E182" s="4" t="s">
        <v>127</v>
      </c>
      <c r="F182" s="2" t="s">
        <v>485</v>
      </c>
      <c r="G182" s="2" t="s">
        <v>486</v>
      </c>
      <c r="H182" s="2" t="s">
        <v>130</v>
      </c>
      <c r="I182" s="2" t="s">
        <v>144</v>
      </c>
      <c r="J182" s="2" t="s">
        <v>30</v>
      </c>
      <c r="K182" s="2" t="s">
        <v>30</v>
      </c>
      <c r="L182" s="2" t="s">
        <v>132</v>
      </c>
      <c r="M182" s="2" t="s">
        <v>31</v>
      </c>
      <c r="N182" s="2" t="s">
        <v>145</v>
      </c>
      <c r="O182" s="2" t="s">
        <v>134</v>
      </c>
      <c r="P182" s="2" t="s">
        <v>146</v>
      </c>
      <c r="Q182" s="2" t="s">
        <v>147</v>
      </c>
      <c r="R182" s="2" t="s">
        <v>137</v>
      </c>
      <c r="S182" s="2" t="s">
        <v>34</v>
      </c>
      <c r="T182" s="133">
        <v>0.90700000000000003</v>
      </c>
      <c r="U182" s="2" t="s">
        <v>487</v>
      </c>
      <c r="V182" s="143">
        <v>2.1499999999999998E-2</v>
      </c>
      <c r="W182" s="143">
        <v>2.7859999999999999E-2</v>
      </c>
      <c r="X182" s="4" t="s">
        <v>139</v>
      </c>
      <c r="Y182" s="4" t="s">
        <v>134</v>
      </c>
      <c r="Z182" s="133">
        <v>642857.13</v>
      </c>
      <c r="AA182" s="141">
        <v>1</v>
      </c>
      <c r="AB182" s="151">
        <v>119.17</v>
      </c>
      <c r="AD182" s="133">
        <v>766.09299999999996</v>
      </c>
      <c r="AG182" s="2" t="s">
        <v>36</v>
      </c>
      <c r="AH182" s="143">
        <v>9.1799999999999998E-4</v>
      </c>
      <c r="AI182" s="143">
        <v>3.2288714023116201E-3</v>
      </c>
      <c r="AJ182" s="143">
        <v>5.3145273013026698E-4</v>
      </c>
    </row>
    <row r="183" spans="1:36" x14ac:dyDescent="0.2">
      <c r="A183" s="2">
        <v>301</v>
      </c>
      <c r="B183" s="2">
        <v>7210</v>
      </c>
      <c r="C183" s="2" t="s">
        <v>488</v>
      </c>
      <c r="D183" s="2" t="s">
        <v>489</v>
      </c>
      <c r="E183" s="4" t="s">
        <v>127</v>
      </c>
      <c r="F183" s="2" t="s">
        <v>490</v>
      </c>
      <c r="G183" s="2" t="s">
        <v>491</v>
      </c>
      <c r="H183" s="2" t="s">
        <v>130</v>
      </c>
      <c r="I183" s="2" t="s">
        <v>131</v>
      </c>
      <c r="J183" s="2" t="s">
        <v>30</v>
      </c>
      <c r="K183" s="2" t="s">
        <v>30</v>
      </c>
      <c r="L183" s="2" t="s">
        <v>132</v>
      </c>
      <c r="M183" s="2" t="s">
        <v>31</v>
      </c>
      <c r="N183" s="2" t="s">
        <v>492</v>
      </c>
      <c r="O183" s="2" t="s">
        <v>134</v>
      </c>
      <c r="P183" s="2" t="s">
        <v>146</v>
      </c>
      <c r="Q183" s="2" t="s">
        <v>147</v>
      </c>
      <c r="R183" s="2" t="s">
        <v>137</v>
      </c>
      <c r="S183" s="2" t="s">
        <v>34</v>
      </c>
      <c r="T183" s="133">
        <v>2.4590000000000001</v>
      </c>
      <c r="U183" s="2" t="s">
        <v>493</v>
      </c>
      <c r="V183" s="143">
        <v>3.5200000000000002E-2</v>
      </c>
      <c r="W183" s="143">
        <v>4.2880000000000001E-2</v>
      </c>
      <c r="X183" s="4" t="s">
        <v>139</v>
      </c>
      <c r="Y183" s="4" t="s">
        <v>134</v>
      </c>
      <c r="Z183" s="133">
        <v>2551111.2400000002</v>
      </c>
      <c r="AA183" s="141">
        <v>1</v>
      </c>
      <c r="AB183" s="151">
        <v>99.52</v>
      </c>
      <c r="AD183" s="133">
        <v>2538.866</v>
      </c>
      <c r="AG183" s="2" t="s">
        <v>36</v>
      </c>
      <c r="AH183" s="143">
        <v>3.6389999999999999E-3</v>
      </c>
      <c r="AI183" s="143">
        <v>1.07006240899687E-2</v>
      </c>
      <c r="AJ183" s="143">
        <v>1.7612580924220799E-3</v>
      </c>
    </row>
    <row r="184" spans="1:36" x14ac:dyDescent="0.2">
      <c r="A184" s="2">
        <v>301</v>
      </c>
      <c r="B184" s="2">
        <v>7210</v>
      </c>
      <c r="C184" s="2" t="s">
        <v>494</v>
      </c>
      <c r="D184" s="2" t="s">
        <v>495</v>
      </c>
      <c r="E184" s="4" t="s">
        <v>127</v>
      </c>
      <c r="F184" s="2" t="s">
        <v>496</v>
      </c>
      <c r="G184" s="2" t="s">
        <v>497</v>
      </c>
      <c r="H184" s="2" t="s">
        <v>130</v>
      </c>
      <c r="I184" s="2" t="s">
        <v>131</v>
      </c>
      <c r="J184" s="2" t="s">
        <v>30</v>
      </c>
      <c r="K184" s="2" t="s">
        <v>30</v>
      </c>
      <c r="L184" s="2" t="s">
        <v>132</v>
      </c>
      <c r="M184" s="2" t="s">
        <v>31</v>
      </c>
      <c r="N184" s="2" t="s">
        <v>207</v>
      </c>
      <c r="O184" s="2" t="s">
        <v>134</v>
      </c>
      <c r="P184" s="2" t="s">
        <v>498</v>
      </c>
      <c r="Q184" s="2" t="s">
        <v>136</v>
      </c>
      <c r="R184" s="2" t="s">
        <v>137</v>
      </c>
      <c r="S184" s="2" t="s">
        <v>34</v>
      </c>
      <c r="T184" s="133">
        <v>3.903</v>
      </c>
      <c r="U184" s="2" t="s">
        <v>499</v>
      </c>
      <c r="V184" s="143">
        <v>6.7699999999999996E-2</v>
      </c>
      <c r="W184" s="143">
        <v>4.8149999999999998E-2</v>
      </c>
      <c r="X184" s="4" t="s">
        <v>139</v>
      </c>
      <c r="Y184" s="4" t="s">
        <v>134</v>
      </c>
      <c r="Z184" s="133">
        <v>2250000</v>
      </c>
      <c r="AA184" s="141">
        <v>1</v>
      </c>
      <c r="AB184" s="151">
        <v>107.83</v>
      </c>
      <c r="AD184" s="133">
        <v>2426.1750000000002</v>
      </c>
      <c r="AG184" s="2" t="s">
        <v>36</v>
      </c>
      <c r="AH184" s="143">
        <v>3.333E-3</v>
      </c>
      <c r="AI184" s="143">
        <v>1.0225662800715501E-2</v>
      </c>
      <c r="AJ184" s="143">
        <v>1.68308233302234E-3</v>
      </c>
    </row>
    <row r="185" spans="1:36" x14ac:dyDescent="0.2">
      <c r="A185" s="2">
        <v>301</v>
      </c>
      <c r="B185" s="2">
        <v>7210</v>
      </c>
      <c r="C185" s="2" t="s">
        <v>500</v>
      </c>
      <c r="D185" s="2" t="s">
        <v>501</v>
      </c>
      <c r="E185" s="4" t="s">
        <v>127</v>
      </c>
      <c r="F185" s="2" t="s">
        <v>502</v>
      </c>
      <c r="G185" s="2" t="s">
        <v>503</v>
      </c>
      <c r="H185" s="2" t="s">
        <v>130</v>
      </c>
      <c r="I185" s="2" t="s">
        <v>131</v>
      </c>
      <c r="J185" s="2" t="s">
        <v>30</v>
      </c>
      <c r="K185" s="2" t="s">
        <v>30</v>
      </c>
      <c r="L185" s="2" t="s">
        <v>132</v>
      </c>
      <c r="M185" s="2" t="s">
        <v>31</v>
      </c>
      <c r="N185" s="2" t="s">
        <v>153</v>
      </c>
      <c r="O185" s="2" t="s">
        <v>134</v>
      </c>
      <c r="P185" s="2" t="s">
        <v>146</v>
      </c>
      <c r="Q185" s="2" t="s">
        <v>147</v>
      </c>
      <c r="R185" s="2" t="s">
        <v>137</v>
      </c>
      <c r="S185" s="2" t="s">
        <v>34</v>
      </c>
      <c r="T185" s="133">
        <v>2.847</v>
      </c>
      <c r="U185" s="2" t="s">
        <v>504</v>
      </c>
      <c r="V185" s="143">
        <v>4.5600000000000002E-2</v>
      </c>
      <c r="W185" s="143">
        <v>4.376E-2</v>
      </c>
      <c r="X185" s="4" t="s">
        <v>139</v>
      </c>
      <c r="Y185" s="4" t="s">
        <v>134</v>
      </c>
      <c r="Z185" s="133">
        <v>1847382.53</v>
      </c>
      <c r="AA185" s="141">
        <v>1</v>
      </c>
      <c r="AB185" s="151">
        <v>100.86</v>
      </c>
      <c r="AD185" s="133">
        <v>1863.27</v>
      </c>
      <c r="AG185" s="2" t="s">
        <v>36</v>
      </c>
      <c r="AH185" s="143">
        <v>2.4450000000000001E-3</v>
      </c>
      <c r="AI185" s="143">
        <v>7.8531725571023298E-3</v>
      </c>
      <c r="AJ185" s="143">
        <v>1.2925847689902301E-3</v>
      </c>
    </row>
    <row r="186" spans="1:36" x14ac:dyDescent="0.2">
      <c r="A186" s="2">
        <v>301</v>
      </c>
      <c r="B186" s="2">
        <v>7210</v>
      </c>
      <c r="C186" s="2" t="s">
        <v>500</v>
      </c>
      <c r="D186" s="2" t="s">
        <v>501</v>
      </c>
      <c r="E186" s="4" t="s">
        <v>127</v>
      </c>
      <c r="F186" s="2" t="s">
        <v>505</v>
      </c>
      <c r="G186" s="2" t="s">
        <v>506</v>
      </c>
      <c r="H186" s="2" t="s">
        <v>130</v>
      </c>
      <c r="I186" s="2" t="s">
        <v>144</v>
      </c>
      <c r="J186" s="2" t="s">
        <v>30</v>
      </c>
      <c r="K186" s="2" t="s">
        <v>30</v>
      </c>
      <c r="L186" s="2" t="s">
        <v>132</v>
      </c>
      <c r="M186" s="2" t="s">
        <v>31</v>
      </c>
      <c r="N186" s="2" t="s">
        <v>153</v>
      </c>
      <c r="O186" s="2" t="s">
        <v>134</v>
      </c>
      <c r="P186" s="2" t="s">
        <v>146</v>
      </c>
      <c r="Q186" s="2" t="s">
        <v>147</v>
      </c>
      <c r="R186" s="2" t="s">
        <v>137</v>
      </c>
      <c r="S186" s="2" t="s">
        <v>34</v>
      </c>
      <c r="T186" s="133">
        <v>2.9569999999999999</v>
      </c>
      <c r="U186" s="2" t="s">
        <v>504</v>
      </c>
      <c r="V186" s="143">
        <v>2.1999999999999999E-2</v>
      </c>
      <c r="W186" s="143">
        <v>2.5260000000000001E-2</v>
      </c>
      <c r="X186" s="4" t="s">
        <v>139</v>
      </c>
      <c r="Y186" s="4" t="s">
        <v>134</v>
      </c>
      <c r="Z186" s="133">
        <v>2880001.91</v>
      </c>
      <c r="AA186" s="141">
        <v>1</v>
      </c>
      <c r="AB186" s="151">
        <v>108.21</v>
      </c>
      <c r="AD186" s="133">
        <v>3116.45</v>
      </c>
      <c r="AG186" s="2" t="s">
        <v>36</v>
      </c>
      <c r="AH186" s="143">
        <v>4.0210000000000003E-3</v>
      </c>
      <c r="AI186" s="143">
        <v>1.3134983057065701E-2</v>
      </c>
      <c r="AJ186" s="143">
        <v>2.1619388746466702E-3</v>
      </c>
    </row>
    <row r="187" spans="1:36" x14ac:dyDescent="0.2">
      <c r="A187" s="2">
        <v>301</v>
      </c>
      <c r="B187" s="2">
        <v>7210</v>
      </c>
      <c r="C187" s="2" t="s">
        <v>507</v>
      </c>
      <c r="D187" s="2" t="s">
        <v>508</v>
      </c>
      <c r="E187" s="4" t="s">
        <v>127</v>
      </c>
      <c r="F187" s="2" t="s">
        <v>509</v>
      </c>
      <c r="G187" s="2" t="s">
        <v>510</v>
      </c>
      <c r="H187" s="2" t="s">
        <v>130</v>
      </c>
      <c r="I187" s="2" t="s">
        <v>511</v>
      </c>
      <c r="J187" s="2" t="s">
        <v>30</v>
      </c>
      <c r="K187" s="2" t="s">
        <v>30</v>
      </c>
      <c r="L187" s="2" t="s">
        <v>132</v>
      </c>
      <c r="M187" s="2" t="s">
        <v>31</v>
      </c>
      <c r="N187" s="2" t="s">
        <v>512</v>
      </c>
      <c r="O187" s="2" t="s">
        <v>134</v>
      </c>
      <c r="P187" s="2" t="s">
        <v>370</v>
      </c>
      <c r="Q187" s="2" t="s">
        <v>136</v>
      </c>
      <c r="R187" s="2" t="s">
        <v>137</v>
      </c>
      <c r="S187" s="2" t="s">
        <v>34</v>
      </c>
      <c r="T187" s="133">
        <v>2.2570000000000001</v>
      </c>
      <c r="U187" s="2" t="s">
        <v>513</v>
      </c>
      <c r="V187" s="143">
        <v>4.6899999999999997E-2</v>
      </c>
      <c r="W187" s="143">
        <v>5.9880000000000003E-2</v>
      </c>
      <c r="X187" s="4" t="s">
        <v>139</v>
      </c>
      <c r="Y187" s="4" t="s">
        <v>134</v>
      </c>
      <c r="Z187" s="133">
        <v>5295683</v>
      </c>
      <c r="AA187" s="141">
        <v>1</v>
      </c>
      <c r="AB187" s="151">
        <v>91.28</v>
      </c>
      <c r="AD187" s="133">
        <v>4833.8990000000003</v>
      </c>
      <c r="AG187" s="2" t="s">
        <v>36</v>
      </c>
      <c r="AH187" s="143">
        <v>4.6090000000000002E-3</v>
      </c>
      <c r="AI187" s="143">
        <v>2.03735615569977E-2</v>
      </c>
      <c r="AJ187" s="143">
        <v>3.3533651740331898E-3</v>
      </c>
    </row>
    <row r="188" spans="1:36" x14ac:dyDescent="0.2">
      <c r="A188" s="2">
        <v>301</v>
      </c>
      <c r="B188" s="2">
        <v>7210</v>
      </c>
      <c r="C188" s="2" t="s">
        <v>442</v>
      </c>
      <c r="D188" s="2" t="s">
        <v>443</v>
      </c>
      <c r="E188" s="4" t="s">
        <v>127</v>
      </c>
      <c r="F188" s="2" t="s">
        <v>514</v>
      </c>
      <c r="G188" s="2" t="s">
        <v>515</v>
      </c>
      <c r="H188" s="2" t="s">
        <v>130</v>
      </c>
      <c r="I188" s="2" t="s">
        <v>511</v>
      </c>
      <c r="J188" s="2" t="s">
        <v>85</v>
      </c>
      <c r="K188" s="2" t="s">
        <v>30</v>
      </c>
      <c r="L188" s="2" t="s">
        <v>132</v>
      </c>
      <c r="M188" s="2" t="s">
        <v>516</v>
      </c>
      <c r="N188" s="2" t="s">
        <v>517</v>
      </c>
      <c r="O188" s="2" t="s">
        <v>134</v>
      </c>
      <c r="P188" s="2" t="s">
        <v>518</v>
      </c>
      <c r="Q188" s="2" t="s">
        <v>519</v>
      </c>
      <c r="R188" s="2" t="s">
        <v>137</v>
      </c>
      <c r="S188" s="2" t="s">
        <v>90</v>
      </c>
      <c r="T188" s="133">
        <v>1.02</v>
      </c>
      <c r="U188" s="2" t="s">
        <v>520</v>
      </c>
      <c r="V188" s="143">
        <v>3.2550000000000003E-2</v>
      </c>
      <c r="W188" s="143">
        <v>5.6680000000000001E-2</v>
      </c>
      <c r="X188" s="4" t="s">
        <v>139</v>
      </c>
      <c r="Y188" s="4" t="s">
        <v>134</v>
      </c>
      <c r="Z188" s="133">
        <v>820000</v>
      </c>
      <c r="AA188" s="141">
        <v>3.19</v>
      </c>
      <c r="AB188" s="151">
        <v>99.724000000000004</v>
      </c>
      <c r="AD188" s="133">
        <v>2608.5709999999999</v>
      </c>
      <c r="AG188" s="2" t="s">
        <v>36</v>
      </c>
      <c r="AH188" s="143">
        <v>8.1999999999999998E-4</v>
      </c>
      <c r="AI188" s="143">
        <v>1.0994410201682601E-2</v>
      </c>
      <c r="AJ188" s="143">
        <v>1.80961351191415E-3</v>
      </c>
    </row>
    <row r="189" spans="1:36" x14ac:dyDescent="0.2">
      <c r="A189" s="2">
        <v>301</v>
      </c>
      <c r="B189" s="2">
        <v>7210</v>
      </c>
      <c r="C189" s="2" t="s">
        <v>327</v>
      </c>
      <c r="D189" s="2" t="s">
        <v>328</v>
      </c>
      <c r="E189" s="4" t="s">
        <v>127</v>
      </c>
      <c r="F189" s="2" t="s">
        <v>521</v>
      </c>
      <c r="G189" s="2" t="s">
        <v>522</v>
      </c>
      <c r="H189" s="2" t="s">
        <v>130</v>
      </c>
      <c r="I189" s="2" t="s">
        <v>511</v>
      </c>
      <c r="J189" s="2" t="s">
        <v>30</v>
      </c>
      <c r="K189" s="2" t="s">
        <v>30</v>
      </c>
      <c r="L189" s="2" t="s">
        <v>132</v>
      </c>
      <c r="M189" s="2" t="s">
        <v>31</v>
      </c>
      <c r="N189" s="2" t="s">
        <v>517</v>
      </c>
      <c r="O189" s="2" t="s">
        <v>134</v>
      </c>
      <c r="P189" s="2" t="s">
        <v>518</v>
      </c>
      <c r="Q189" s="2" t="s">
        <v>519</v>
      </c>
      <c r="R189" s="2" t="s">
        <v>137</v>
      </c>
      <c r="S189" s="2" t="s">
        <v>90</v>
      </c>
      <c r="T189" s="133">
        <v>4.4489999999999998</v>
      </c>
      <c r="U189" s="2" t="s">
        <v>523</v>
      </c>
      <c r="V189" s="143">
        <v>3.2750000000000001E-2</v>
      </c>
      <c r="W189" s="143">
        <v>5.3740000000000003E-2</v>
      </c>
      <c r="X189" s="4" t="s">
        <v>139</v>
      </c>
      <c r="Y189" s="4" t="s">
        <v>134</v>
      </c>
      <c r="Z189" s="133">
        <v>933000</v>
      </c>
      <c r="AA189" s="141">
        <v>3.19</v>
      </c>
      <c r="AB189" s="151">
        <v>101.22</v>
      </c>
      <c r="AD189" s="133">
        <v>3012.5949999999998</v>
      </c>
      <c r="AG189" s="2" t="s">
        <v>36</v>
      </c>
      <c r="AH189" s="143">
        <v>1.2440000000000001E-3</v>
      </c>
      <c r="AI189" s="143">
        <v>1.26972608556149E-2</v>
      </c>
      <c r="AJ189" s="143">
        <v>2.0898924441715701E-3</v>
      </c>
    </row>
    <row r="190" spans="1:36" x14ac:dyDescent="0.2">
      <c r="A190" s="2">
        <v>301</v>
      </c>
      <c r="B190" s="2">
        <v>7210</v>
      </c>
      <c r="C190" s="2" t="s">
        <v>524</v>
      </c>
      <c r="D190" s="2" t="s">
        <v>525</v>
      </c>
      <c r="E190" s="4" t="s">
        <v>127</v>
      </c>
      <c r="F190" s="2" t="s">
        <v>526</v>
      </c>
      <c r="G190" s="2" t="s">
        <v>527</v>
      </c>
      <c r="H190" s="2" t="s">
        <v>130</v>
      </c>
      <c r="I190" s="2" t="s">
        <v>511</v>
      </c>
      <c r="J190" s="2" t="s">
        <v>85</v>
      </c>
      <c r="K190" s="2" t="s">
        <v>30</v>
      </c>
      <c r="L190" s="2" t="s">
        <v>132</v>
      </c>
      <c r="M190" s="2" t="s">
        <v>516</v>
      </c>
      <c r="N190" s="2" t="s">
        <v>517</v>
      </c>
      <c r="O190" s="2" t="s">
        <v>134</v>
      </c>
      <c r="P190" s="2" t="s">
        <v>518</v>
      </c>
      <c r="Q190" s="2" t="s">
        <v>519</v>
      </c>
      <c r="R190" s="2" t="s">
        <v>137</v>
      </c>
      <c r="S190" s="2" t="s">
        <v>90</v>
      </c>
      <c r="T190" s="133">
        <v>0.25600000000000001</v>
      </c>
      <c r="U190" s="2" t="s">
        <v>528</v>
      </c>
      <c r="V190" s="143">
        <v>3.0769999999999999E-2</v>
      </c>
      <c r="W190" s="143">
        <v>5.9290000000000002E-2</v>
      </c>
      <c r="X190" s="4" t="s">
        <v>139</v>
      </c>
      <c r="Y190" s="4" t="s">
        <v>134</v>
      </c>
      <c r="Z190" s="133">
        <v>333000</v>
      </c>
      <c r="AA190" s="141">
        <v>3.19</v>
      </c>
      <c r="AB190" s="151">
        <v>100.15</v>
      </c>
      <c r="AD190" s="133">
        <v>1063.8679999999999</v>
      </c>
      <c r="AG190" s="2" t="s">
        <v>36</v>
      </c>
      <c r="AH190" s="143">
        <v>5.5500000000000005E-4</v>
      </c>
      <c r="AI190" s="143">
        <v>4.4839115104959399E-3</v>
      </c>
      <c r="AJ190" s="143">
        <v>7.3802475137584099E-4</v>
      </c>
    </row>
    <row r="191" spans="1:36" x14ac:dyDescent="0.2">
      <c r="A191" s="2">
        <v>301</v>
      </c>
      <c r="B191" s="2">
        <v>7211</v>
      </c>
      <c r="C191" s="2" t="s">
        <v>125</v>
      </c>
      <c r="D191" s="2" t="s">
        <v>126</v>
      </c>
      <c r="E191" s="4" t="s">
        <v>127</v>
      </c>
      <c r="F191" s="2" t="s">
        <v>128</v>
      </c>
      <c r="G191" s="2" t="s">
        <v>129</v>
      </c>
      <c r="H191" s="2" t="s">
        <v>130</v>
      </c>
      <c r="I191" s="2" t="s">
        <v>131</v>
      </c>
      <c r="J191" s="2" t="s">
        <v>30</v>
      </c>
      <c r="K191" s="2" t="s">
        <v>30</v>
      </c>
      <c r="L191" s="2" t="s">
        <v>132</v>
      </c>
      <c r="M191" s="2" t="s">
        <v>31</v>
      </c>
      <c r="N191" s="2" t="s">
        <v>133</v>
      </c>
      <c r="O191" s="2" t="s">
        <v>134</v>
      </c>
      <c r="P191" s="2" t="s">
        <v>135</v>
      </c>
      <c r="Q191" s="2" t="s">
        <v>136</v>
      </c>
      <c r="R191" s="2" t="s">
        <v>137</v>
      </c>
      <c r="S191" s="2" t="s">
        <v>34</v>
      </c>
      <c r="T191" s="133">
        <v>5.7190000000000003</v>
      </c>
      <c r="U191" s="2" t="s">
        <v>138</v>
      </c>
      <c r="V191" s="143">
        <v>5.1299999999999998E-2</v>
      </c>
      <c r="W191" s="143">
        <v>4.5629999999999997E-2</v>
      </c>
      <c r="X191" s="4" t="s">
        <v>139</v>
      </c>
      <c r="Y191" s="4" t="s">
        <v>134</v>
      </c>
      <c r="Z191" s="133">
        <v>20000</v>
      </c>
      <c r="AA191" s="141">
        <v>1</v>
      </c>
      <c r="AB191" s="151">
        <v>104.92</v>
      </c>
      <c r="AD191" s="133">
        <v>20.984000000000002</v>
      </c>
      <c r="AG191" s="2" t="s">
        <v>36</v>
      </c>
      <c r="AH191" s="143">
        <v>5.8999999999999998E-5</v>
      </c>
      <c r="AI191" s="143">
        <v>3.9420840261458001E-3</v>
      </c>
      <c r="AJ191" s="143">
        <v>9.3885643158547001E-4</v>
      </c>
    </row>
    <row r="192" spans="1:36" x14ac:dyDescent="0.2">
      <c r="A192" s="2">
        <v>301</v>
      </c>
      <c r="B192" s="2">
        <v>7211</v>
      </c>
      <c r="C192" s="2" t="s">
        <v>140</v>
      </c>
      <c r="D192" s="2" t="s">
        <v>141</v>
      </c>
      <c r="E192" s="4" t="s">
        <v>127</v>
      </c>
      <c r="F192" s="2" t="s">
        <v>142</v>
      </c>
      <c r="G192" s="2" t="s">
        <v>143</v>
      </c>
      <c r="H192" s="2" t="s">
        <v>130</v>
      </c>
      <c r="I192" s="2" t="s">
        <v>144</v>
      </c>
      <c r="J192" s="2" t="s">
        <v>30</v>
      </c>
      <c r="K192" s="2" t="s">
        <v>30</v>
      </c>
      <c r="L192" s="2" t="s">
        <v>132</v>
      </c>
      <c r="M192" s="2" t="s">
        <v>31</v>
      </c>
      <c r="N192" s="2" t="s">
        <v>145</v>
      </c>
      <c r="O192" s="2" t="s">
        <v>134</v>
      </c>
      <c r="P192" s="2" t="s">
        <v>146</v>
      </c>
      <c r="Q192" s="2" t="s">
        <v>147</v>
      </c>
      <c r="R192" s="2" t="s">
        <v>137</v>
      </c>
      <c r="S192" s="2" t="s">
        <v>34</v>
      </c>
      <c r="T192" s="133">
        <v>1.5149999999999999</v>
      </c>
      <c r="U192" s="2" t="s">
        <v>148</v>
      </c>
      <c r="V192" s="143">
        <v>2.3400000000000001E-2</v>
      </c>
      <c r="W192" s="143">
        <v>2.6200000000000001E-2</v>
      </c>
      <c r="X192" s="4" t="s">
        <v>139</v>
      </c>
      <c r="Y192" s="4" t="s">
        <v>134</v>
      </c>
      <c r="Z192" s="133">
        <v>50885.52</v>
      </c>
      <c r="AA192" s="141">
        <v>1</v>
      </c>
      <c r="AB192" s="151">
        <v>119.52</v>
      </c>
      <c r="AD192" s="133">
        <v>60.817999999999998</v>
      </c>
      <c r="AG192" s="2" t="s">
        <v>36</v>
      </c>
      <c r="AH192" s="143">
        <v>3.1000000000000001E-5</v>
      </c>
      <c r="AI192" s="143">
        <v>1.14254259762813E-2</v>
      </c>
      <c r="AJ192" s="143">
        <v>2.7211075639915002E-3</v>
      </c>
    </row>
    <row r="193" spans="1:36" x14ac:dyDescent="0.2">
      <c r="A193" s="2">
        <v>301</v>
      </c>
      <c r="B193" s="2">
        <v>7211</v>
      </c>
      <c r="C193" s="2" t="s">
        <v>149</v>
      </c>
      <c r="D193" s="2" t="s">
        <v>150</v>
      </c>
      <c r="E193" s="4" t="s">
        <v>127</v>
      </c>
      <c r="F193" s="2" t="s">
        <v>151</v>
      </c>
      <c r="G193" s="2" t="s">
        <v>152</v>
      </c>
      <c r="H193" s="2" t="s">
        <v>130</v>
      </c>
      <c r="I193" s="2" t="s">
        <v>144</v>
      </c>
      <c r="J193" s="2" t="s">
        <v>30</v>
      </c>
      <c r="K193" s="2" t="s">
        <v>30</v>
      </c>
      <c r="L193" s="2" t="s">
        <v>132</v>
      </c>
      <c r="M193" s="2" t="s">
        <v>31</v>
      </c>
      <c r="N193" s="2" t="s">
        <v>153</v>
      </c>
      <c r="O193" s="2" t="s">
        <v>134</v>
      </c>
      <c r="P193" s="2" t="s">
        <v>154</v>
      </c>
      <c r="Q193" s="2" t="s">
        <v>147</v>
      </c>
      <c r="R193" s="2" t="s">
        <v>137</v>
      </c>
      <c r="S193" s="2" t="s">
        <v>34</v>
      </c>
      <c r="T193" s="133">
        <v>1.2150000000000001</v>
      </c>
      <c r="U193" s="2" t="s">
        <v>155</v>
      </c>
      <c r="V193" s="143">
        <v>3.2000000000000001E-2</v>
      </c>
      <c r="W193" s="143">
        <v>2.9610000000000001E-2</v>
      </c>
      <c r="X193" s="4" t="s">
        <v>139</v>
      </c>
      <c r="Y193" s="4" t="s">
        <v>134</v>
      </c>
      <c r="Z193" s="133">
        <v>12000</v>
      </c>
      <c r="AA193" s="141">
        <v>1</v>
      </c>
      <c r="AB193" s="151">
        <v>110.32</v>
      </c>
      <c r="AD193" s="133">
        <v>13.238</v>
      </c>
      <c r="AG193" s="2" t="s">
        <v>36</v>
      </c>
      <c r="AH193" s="143">
        <v>2.1999999999999999E-5</v>
      </c>
      <c r="AI193" s="143">
        <v>2.48698461550365E-3</v>
      </c>
      <c r="AJ193" s="143">
        <v>5.9230637551949497E-4</v>
      </c>
    </row>
    <row r="194" spans="1:36" x14ac:dyDescent="0.2">
      <c r="A194" s="2">
        <v>301</v>
      </c>
      <c r="B194" s="2">
        <v>7211</v>
      </c>
      <c r="C194" s="2" t="s">
        <v>149</v>
      </c>
      <c r="D194" s="2" t="s">
        <v>150</v>
      </c>
      <c r="E194" s="4" t="s">
        <v>127</v>
      </c>
      <c r="F194" s="2" t="s">
        <v>156</v>
      </c>
      <c r="G194" s="2" t="s">
        <v>157</v>
      </c>
      <c r="H194" s="2" t="s">
        <v>130</v>
      </c>
      <c r="I194" s="2" t="s">
        <v>131</v>
      </c>
      <c r="J194" s="2" t="s">
        <v>30</v>
      </c>
      <c r="K194" s="2" t="s">
        <v>30</v>
      </c>
      <c r="L194" s="2" t="s">
        <v>132</v>
      </c>
      <c r="M194" s="2" t="s">
        <v>31</v>
      </c>
      <c r="N194" s="2" t="s">
        <v>153</v>
      </c>
      <c r="O194" s="2" t="s">
        <v>134</v>
      </c>
      <c r="P194" s="2" t="s">
        <v>154</v>
      </c>
      <c r="Q194" s="2" t="s">
        <v>147</v>
      </c>
      <c r="R194" s="2" t="s">
        <v>137</v>
      </c>
      <c r="S194" s="2" t="s">
        <v>34</v>
      </c>
      <c r="T194" s="133">
        <v>1.2909999999999999</v>
      </c>
      <c r="U194" s="2" t="s">
        <v>158</v>
      </c>
      <c r="V194" s="143">
        <v>5.7000000000000002E-2</v>
      </c>
      <c r="W194" s="143">
        <v>4.7969999999999999E-2</v>
      </c>
      <c r="X194" s="4" t="s">
        <v>139</v>
      </c>
      <c r="Y194" s="4" t="s">
        <v>134</v>
      </c>
      <c r="Z194" s="133">
        <v>12500</v>
      </c>
      <c r="AA194" s="141">
        <v>1</v>
      </c>
      <c r="AB194" s="151">
        <v>101.45</v>
      </c>
      <c r="AD194" s="133">
        <v>12.680999999999999</v>
      </c>
      <c r="AG194" s="2" t="s">
        <v>36</v>
      </c>
      <c r="AH194" s="143">
        <v>1.9000000000000001E-5</v>
      </c>
      <c r="AI194" s="143">
        <v>2.3823176256462801E-3</v>
      </c>
      <c r="AJ194" s="143">
        <v>5.6737862767075999E-4</v>
      </c>
    </row>
    <row r="195" spans="1:36" x14ac:dyDescent="0.2">
      <c r="A195" s="2">
        <v>301</v>
      </c>
      <c r="B195" s="2">
        <v>7211</v>
      </c>
      <c r="C195" s="2" t="s">
        <v>159</v>
      </c>
      <c r="D195" s="2" t="s">
        <v>160</v>
      </c>
      <c r="E195" s="4" t="s">
        <v>127</v>
      </c>
      <c r="F195" s="2" t="s">
        <v>161</v>
      </c>
      <c r="G195" s="2" t="s">
        <v>162</v>
      </c>
      <c r="H195" s="2" t="s">
        <v>130</v>
      </c>
      <c r="I195" s="2" t="s">
        <v>144</v>
      </c>
      <c r="J195" s="2" t="s">
        <v>30</v>
      </c>
      <c r="K195" s="2" t="s">
        <v>30</v>
      </c>
      <c r="L195" s="2" t="s">
        <v>132</v>
      </c>
      <c r="M195" s="2" t="s">
        <v>31</v>
      </c>
      <c r="N195" s="2" t="s">
        <v>153</v>
      </c>
      <c r="O195" s="2" t="s">
        <v>134</v>
      </c>
      <c r="P195" s="2" t="s">
        <v>154</v>
      </c>
      <c r="Q195" s="2" t="s">
        <v>147</v>
      </c>
      <c r="R195" s="2" t="s">
        <v>137</v>
      </c>
      <c r="S195" s="2" t="s">
        <v>34</v>
      </c>
      <c r="T195" s="133">
        <v>2.1589999999999998</v>
      </c>
      <c r="U195" s="2" t="s">
        <v>163</v>
      </c>
      <c r="V195" s="143">
        <v>3.2300000000000002E-2</v>
      </c>
      <c r="W195" s="143">
        <v>2.5850000000000001E-2</v>
      </c>
      <c r="X195" s="4" t="s">
        <v>139</v>
      </c>
      <c r="Y195" s="4" t="s">
        <v>134</v>
      </c>
      <c r="Z195" s="133">
        <v>17680</v>
      </c>
      <c r="AA195" s="141">
        <v>1</v>
      </c>
      <c r="AB195" s="151">
        <v>111.83</v>
      </c>
      <c r="AD195" s="133">
        <v>19.771999999999998</v>
      </c>
      <c r="AG195" s="2" t="s">
        <v>36</v>
      </c>
      <c r="AH195" s="143">
        <v>4.1999999999999998E-5</v>
      </c>
      <c r="AI195" s="143">
        <v>3.7143103209416198E-3</v>
      </c>
      <c r="AJ195" s="143">
        <v>8.8460928549252303E-4</v>
      </c>
    </row>
    <row r="196" spans="1:36" x14ac:dyDescent="0.2">
      <c r="A196" s="2">
        <v>301</v>
      </c>
      <c r="B196" s="2">
        <v>7211</v>
      </c>
      <c r="C196" s="2" t="s">
        <v>164</v>
      </c>
      <c r="D196" s="2" t="s">
        <v>165</v>
      </c>
      <c r="E196" s="4" t="s">
        <v>127</v>
      </c>
      <c r="F196" s="2" t="s">
        <v>166</v>
      </c>
      <c r="G196" s="2" t="s">
        <v>167</v>
      </c>
      <c r="H196" s="2" t="s">
        <v>130</v>
      </c>
      <c r="I196" s="2" t="s">
        <v>144</v>
      </c>
      <c r="J196" s="2" t="s">
        <v>30</v>
      </c>
      <c r="K196" s="2" t="s">
        <v>30</v>
      </c>
      <c r="L196" s="2" t="s">
        <v>132</v>
      </c>
      <c r="M196" s="2" t="s">
        <v>31</v>
      </c>
      <c r="N196" s="2" t="s">
        <v>145</v>
      </c>
      <c r="O196" s="2" t="s">
        <v>134</v>
      </c>
      <c r="P196" s="2" t="s">
        <v>168</v>
      </c>
      <c r="Q196" s="2" t="s">
        <v>147</v>
      </c>
      <c r="R196" s="2" t="s">
        <v>137</v>
      </c>
      <c r="S196" s="2" t="s">
        <v>34</v>
      </c>
      <c r="T196" s="133">
        <v>5.9720000000000004</v>
      </c>
      <c r="U196" s="2" t="s">
        <v>169</v>
      </c>
      <c r="V196" s="143">
        <v>2.5600000000000001E-2</v>
      </c>
      <c r="W196" s="143">
        <v>2.802E-2</v>
      </c>
      <c r="X196" s="4" t="s">
        <v>139</v>
      </c>
      <c r="Y196" s="4" t="s">
        <v>134</v>
      </c>
      <c r="Z196" s="133">
        <v>40000</v>
      </c>
      <c r="AA196" s="141">
        <v>1</v>
      </c>
      <c r="AB196" s="151">
        <v>110.8</v>
      </c>
      <c r="AD196" s="133">
        <v>44.32</v>
      </c>
      <c r="AG196" s="2" t="s">
        <v>36</v>
      </c>
      <c r="AH196" s="143">
        <v>3.8000000000000002E-5</v>
      </c>
      <c r="AI196" s="143">
        <v>8.3260181108836193E-3</v>
      </c>
      <c r="AJ196" s="143">
        <v>1.9829449603444502E-3</v>
      </c>
    </row>
    <row r="197" spans="1:36" x14ac:dyDescent="0.2">
      <c r="A197" s="2">
        <v>301</v>
      </c>
      <c r="B197" s="2">
        <v>7211</v>
      </c>
      <c r="C197" s="2" t="s">
        <v>164</v>
      </c>
      <c r="D197" s="2" t="s">
        <v>165</v>
      </c>
      <c r="E197" s="4" t="s">
        <v>127</v>
      </c>
      <c r="F197" s="2" t="s">
        <v>170</v>
      </c>
      <c r="G197" s="2" t="s">
        <v>171</v>
      </c>
      <c r="H197" s="2" t="s">
        <v>130</v>
      </c>
      <c r="I197" s="2" t="s">
        <v>131</v>
      </c>
      <c r="J197" s="2" t="s">
        <v>30</v>
      </c>
      <c r="K197" s="2" t="s">
        <v>30</v>
      </c>
      <c r="L197" s="2" t="s">
        <v>132</v>
      </c>
      <c r="M197" s="2" t="s">
        <v>31</v>
      </c>
      <c r="N197" s="2" t="s">
        <v>145</v>
      </c>
      <c r="O197" s="2" t="s">
        <v>134</v>
      </c>
      <c r="P197" s="2" t="s">
        <v>168</v>
      </c>
      <c r="Q197" s="2" t="s">
        <v>147</v>
      </c>
      <c r="R197" s="2" t="s">
        <v>137</v>
      </c>
      <c r="S197" s="2" t="s">
        <v>34</v>
      </c>
      <c r="T197" s="133">
        <v>3.2090000000000001</v>
      </c>
      <c r="U197" s="2" t="s">
        <v>172</v>
      </c>
      <c r="V197" s="143">
        <v>2.41E-2</v>
      </c>
      <c r="W197" s="143">
        <v>4.478E-2</v>
      </c>
      <c r="X197" s="4" t="s">
        <v>139</v>
      </c>
      <c r="Y197" s="4" t="s">
        <v>134</v>
      </c>
      <c r="Z197" s="133">
        <v>85950</v>
      </c>
      <c r="AA197" s="141">
        <v>1</v>
      </c>
      <c r="AB197" s="151">
        <v>95.65</v>
      </c>
      <c r="AD197" s="133">
        <v>82.210999999999999</v>
      </c>
      <c r="AG197" s="2" t="s">
        <v>36</v>
      </c>
      <c r="AH197" s="143">
        <v>4.1999999999999998E-5</v>
      </c>
      <c r="AI197" s="143">
        <v>1.5444308031746901E-2</v>
      </c>
      <c r="AJ197" s="143">
        <v>3.6782544032095202E-3</v>
      </c>
    </row>
    <row r="198" spans="1:36" x14ac:dyDescent="0.2">
      <c r="A198" s="2">
        <v>301</v>
      </c>
      <c r="B198" s="2">
        <v>7211</v>
      </c>
      <c r="C198" s="2" t="s">
        <v>173</v>
      </c>
      <c r="D198" s="2" t="s">
        <v>174</v>
      </c>
      <c r="E198" s="4" t="s">
        <v>127</v>
      </c>
      <c r="F198" s="2" t="s">
        <v>175</v>
      </c>
      <c r="G198" s="2" t="s">
        <v>176</v>
      </c>
      <c r="H198" s="2" t="s">
        <v>130</v>
      </c>
      <c r="I198" s="2" t="s">
        <v>131</v>
      </c>
      <c r="J198" s="2" t="s">
        <v>30</v>
      </c>
      <c r="K198" s="2" t="s">
        <v>30</v>
      </c>
      <c r="L198" s="2" t="s">
        <v>132</v>
      </c>
      <c r="M198" s="2" t="s">
        <v>31</v>
      </c>
      <c r="N198" s="2" t="s">
        <v>177</v>
      </c>
      <c r="O198" s="2" t="s">
        <v>134</v>
      </c>
      <c r="P198" s="2" t="s">
        <v>154</v>
      </c>
      <c r="Q198" s="2" t="s">
        <v>147</v>
      </c>
      <c r="R198" s="2" t="s">
        <v>137</v>
      </c>
      <c r="S198" s="2" t="s">
        <v>34</v>
      </c>
      <c r="T198" s="133">
        <v>2.3180000000000001</v>
      </c>
      <c r="U198" s="2" t="s">
        <v>178</v>
      </c>
      <c r="V198" s="143">
        <v>0.04</v>
      </c>
      <c r="W198" s="143">
        <v>4.5150000000000003E-2</v>
      </c>
      <c r="X198" s="4" t="s">
        <v>139</v>
      </c>
      <c r="Y198" s="4" t="s">
        <v>134</v>
      </c>
      <c r="Z198" s="133">
        <v>42857.15</v>
      </c>
      <c r="AA198" s="141">
        <v>1</v>
      </c>
      <c r="AB198" s="151">
        <v>100.82</v>
      </c>
      <c r="AD198" s="133">
        <v>43.209000000000003</v>
      </c>
      <c r="AG198" s="2" t="s">
        <v>36</v>
      </c>
      <c r="AH198" s="143">
        <v>7.3999999999999996E-5</v>
      </c>
      <c r="AI198" s="143">
        <v>8.1172249146867995E-3</v>
      </c>
      <c r="AJ198" s="143">
        <v>1.93321825898027E-3</v>
      </c>
    </row>
    <row r="199" spans="1:36" x14ac:dyDescent="0.2">
      <c r="A199" s="2">
        <v>301</v>
      </c>
      <c r="B199" s="2">
        <v>7211</v>
      </c>
      <c r="C199" s="2" t="s">
        <v>179</v>
      </c>
      <c r="D199" s="2" t="s">
        <v>180</v>
      </c>
      <c r="E199" s="4" t="s">
        <v>127</v>
      </c>
      <c r="F199" s="2" t="s">
        <v>181</v>
      </c>
      <c r="G199" s="2" t="s">
        <v>182</v>
      </c>
      <c r="H199" s="2" t="s">
        <v>130</v>
      </c>
      <c r="I199" s="2" t="s">
        <v>144</v>
      </c>
      <c r="J199" s="2" t="s">
        <v>30</v>
      </c>
      <c r="K199" s="2" t="s">
        <v>30</v>
      </c>
      <c r="L199" s="2" t="s">
        <v>132</v>
      </c>
      <c r="M199" s="2" t="s">
        <v>31</v>
      </c>
      <c r="N199" s="2" t="s">
        <v>145</v>
      </c>
      <c r="O199" s="2" t="s">
        <v>134</v>
      </c>
      <c r="P199" s="2" t="s">
        <v>146</v>
      </c>
      <c r="Q199" s="2" t="s">
        <v>147</v>
      </c>
      <c r="R199" s="2" t="s">
        <v>137</v>
      </c>
      <c r="S199" s="2" t="s">
        <v>34</v>
      </c>
      <c r="T199" s="133">
        <v>1.462</v>
      </c>
      <c r="U199" s="2" t="s">
        <v>183</v>
      </c>
      <c r="V199" s="143">
        <v>3.2000000000000001E-2</v>
      </c>
      <c r="W199" s="143">
        <v>2.6120000000000001E-2</v>
      </c>
      <c r="X199" s="4" t="s">
        <v>139</v>
      </c>
      <c r="Y199" s="4" t="s">
        <v>134</v>
      </c>
      <c r="Z199" s="133">
        <v>22500</v>
      </c>
      <c r="AA199" s="141">
        <v>1</v>
      </c>
      <c r="AB199" s="151">
        <v>120.58</v>
      </c>
      <c r="AD199" s="133">
        <v>27.131</v>
      </c>
      <c r="AG199" s="2" t="s">
        <v>36</v>
      </c>
      <c r="AH199" s="143">
        <v>5.3999999999999998E-5</v>
      </c>
      <c r="AI199" s="143">
        <v>5.0967742409144404E-3</v>
      </c>
      <c r="AJ199" s="143">
        <v>1.21386029437331E-3</v>
      </c>
    </row>
    <row r="200" spans="1:36" x14ac:dyDescent="0.2">
      <c r="A200" s="2">
        <v>301</v>
      </c>
      <c r="B200" s="2">
        <v>7211</v>
      </c>
      <c r="C200" s="2" t="s">
        <v>179</v>
      </c>
      <c r="D200" s="2" t="s">
        <v>180</v>
      </c>
      <c r="E200" s="4" t="s">
        <v>127</v>
      </c>
      <c r="F200" s="2" t="s">
        <v>184</v>
      </c>
      <c r="G200" s="2" t="s">
        <v>185</v>
      </c>
      <c r="H200" s="2" t="s">
        <v>130</v>
      </c>
      <c r="I200" s="2" t="s">
        <v>144</v>
      </c>
      <c r="J200" s="2" t="s">
        <v>30</v>
      </c>
      <c r="K200" s="2" t="s">
        <v>30</v>
      </c>
      <c r="L200" s="2" t="s">
        <v>132</v>
      </c>
      <c r="M200" s="2" t="s">
        <v>31</v>
      </c>
      <c r="N200" s="2" t="s">
        <v>145</v>
      </c>
      <c r="O200" s="2" t="s">
        <v>134</v>
      </c>
      <c r="P200" s="2" t="s">
        <v>146</v>
      </c>
      <c r="Q200" s="2" t="s">
        <v>147</v>
      </c>
      <c r="R200" s="2" t="s">
        <v>137</v>
      </c>
      <c r="S200" s="2" t="s">
        <v>34</v>
      </c>
      <c r="T200" s="133">
        <v>2.3809999999999998</v>
      </c>
      <c r="U200" s="2" t="s">
        <v>186</v>
      </c>
      <c r="V200" s="143">
        <v>1.14E-2</v>
      </c>
      <c r="W200" s="143">
        <v>2.46E-2</v>
      </c>
      <c r="X200" s="4" t="s">
        <v>139</v>
      </c>
      <c r="Y200" s="4" t="s">
        <v>134</v>
      </c>
      <c r="Z200" s="133">
        <v>72000</v>
      </c>
      <c r="AA200" s="141">
        <v>1</v>
      </c>
      <c r="AB200" s="151">
        <v>112.98</v>
      </c>
      <c r="AD200" s="133">
        <v>81.346000000000004</v>
      </c>
      <c r="AG200" s="2" t="s">
        <v>36</v>
      </c>
      <c r="AH200" s="143">
        <v>3.4E-5</v>
      </c>
      <c r="AI200" s="143">
        <v>1.5281699883589701E-2</v>
      </c>
      <c r="AJ200" s="143">
        <v>3.6395272465296899E-3</v>
      </c>
    </row>
    <row r="201" spans="1:36" x14ac:dyDescent="0.2">
      <c r="A201" s="2">
        <v>301</v>
      </c>
      <c r="B201" s="2">
        <v>7211</v>
      </c>
      <c r="C201" s="2" t="s">
        <v>179</v>
      </c>
      <c r="D201" s="2" t="s">
        <v>180</v>
      </c>
      <c r="E201" s="4" t="s">
        <v>127</v>
      </c>
      <c r="F201" s="2" t="s">
        <v>187</v>
      </c>
      <c r="G201" s="2" t="s">
        <v>188</v>
      </c>
      <c r="H201" s="2" t="s">
        <v>130</v>
      </c>
      <c r="I201" s="2" t="s">
        <v>144</v>
      </c>
      <c r="J201" s="2" t="s">
        <v>30</v>
      </c>
      <c r="K201" s="2" t="s">
        <v>30</v>
      </c>
      <c r="L201" s="2" t="s">
        <v>132</v>
      </c>
      <c r="M201" s="2" t="s">
        <v>31</v>
      </c>
      <c r="N201" s="2" t="s">
        <v>145</v>
      </c>
      <c r="O201" s="2" t="s">
        <v>134</v>
      </c>
      <c r="P201" s="2" t="s">
        <v>146</v>
      </c>
      <c r="Q201" s="2" t="s">
        <v>147</v>
      </c>
      <c r="R201" s="2" t="s">
        <v>137</v>
      </c>
      <c r="S201" s="2" t="s">
        <v>34</v>
      </c>
      <c r="T201" s="133">
        <v>4.4160000000000004</v>
      </c>
      <c r="U201" s="2" t="s">
        <v>189</v>
      </c>
      <c r="V201" s="143">
        <v>9.1999999999999998E-3</v>
      </c>
      <c r="W201" s="143">
        <v>2.4930000000000001E-2</v>
      </c>
      <c r="X201" s="4" t="s">
        <v>139</v>
      </c>
      <c r="Y201" s="4" t="s">
        <v>134</v>
      </c>
      <c r="Z201" s="133">
        <v>74750</v>
      </c>
      <c r="AA201" s="141">
        <v>1</v>
      </c>
      <c r="AB201" s="151">
        <v>110.35</v>
      </c>
      <c r="AC201" s="133">
        <v>0.81299999999999994</v>
      </c>
      <c r="AD201" s="133">
        <v>83.299000000000007</v>
      </c>
      <c r="AG201" s="2" t="s">
        <v>36</v>
      </c>
      <c r="AH201" s="143">
        <v>2.9E-5</v>
      </c>
      <c r="AI201" s="143">
        <v>1.5648740707027702E-2</v>
      </c>
      <c r="AJ201" s="143">
        <v>3.7269425921828202E-3</v>
      </c>
    </row>
    <row r="202" spans="1:36" x14ac:dyDescent="0.2">
      <c r="A202" s="2">
        <v>301</v>
      </c>
      <c r="B202" s="2">
        <v>7211</v>
      </c>
      <c r="C202" s="2" t="s">
        <v>190</v>
      </c>
      <c r="D202" s="2" t="s">
        <v>191</v>
      </c>
      <c r="E202" s="4" t="s">
        <v>127</v>
      </c>
      <c r="F202" s="2" t="s">
        <v>192</v>
      </c>
      <c r="G202" s="2" t="s">
        <v>193</v>
      </c>
      <c r="H202" s="2" t="s">
        <v>130</v>
      </c>
      <c r="I202" s="2" t="s">
        <v>131</v>
      </c>
      <c r="J202" s="2" t="s">
        <v>30</v>
      </c>
      <c r="K202" s="2" t="s">
        <v>86</v>
      </c>
      <c r="L202" s="2" t="s">
        <v>132</v>
      </c>
      <c r="M202" s="2" t="s">
        <v>31</v>
      </c>
      <c r="N202" s="2" t="s">
        <v>194</v>
      </c>
      <c r="O202" s="2" t="s">
        <v>134</v>
      </c>
      <c r="P202" s="2" t="s">
        <v>195</v>
      </c>
      <c r="Q202" s="2" t="s">
        <v>147</v>
      </c>
      <c r="R202" s="2" t="s">
        <v>137</v>
      </c>
      <c r="S202" s="2" t="s">
        <v>34</v>
      </c>
      <c r="T202" s="133">
        <v>0.65700000000000003</v>
      </c>
      <c r="U202" s="2" t="s">
        <v>196</v>
      </c>
      <c r="V202" s="143">
        <v>3.4500000000000003E-2</v>
      </c>
      <c r="W202" s="143">
        <v>4.8649999999999999E-2</v>
      </c>
      <c r="X202" s="4" t="s">
        <v>139</v>
      </c>
      <c r="Y202" s="4" t="s">
        <v>134</v>
      </c>
      <c r="Z202" s="133">
        <v>49705.88</v>
      </c>
      <c r="AA202" s="141">
        <v>1</v>
      </c>
      <c r="AB202" s="151">
        <v>100.27</v>
      </c>
      <c r="AD202" s="133">
        <v>49.84</v>
      </c>
      <c r="AG202" s="2" t="s">
        <v>36</v>
      </c>
      <c r="AH202" s="143">
        <v>8.8999999999999995E-5</v>
      </c>
      <c r="AI202" s="143">
        <v>9.3630292791419406E-3</v>
      </c>
      <c r="AJ202" s="143">
        <v>2.22992209185354E-3</v>
      </c>
    </row>
    <row r="203" spans="1:36" x14ac:dyDescent="0.2">
      <c r="A203" s="2">
        <v>301</v>
      </c>
      <c r="B203" s="2">
        <v>7211</v>
      </c>
      <c r="C203" s="2" t="s">
        <v>190</v>
      </c>
      <c r="D203" s="2" t="s">
        <v>191</v>
      </c>
      <c r="E203" s="4" t="s">
        <v>127</v>
      </c>
      <c r="F203" s="2" t="s">
        <v>197</v>
      </c>
      <c r="G203" s="2" t="s">
        <v>198</v>
      </c>
      <c r="H203" s="2" t="s">
        <v>130</v>
      </c>
      <c r="I203" s="2" t="s">
        <v>131</v>
      </c>
      <c r="J203" s="2" t="s">
        <v>30</v>
      </c>
      <c r="K203" s="2" t="s">
        <v>86</v>
      </c>
      <c r="L203" s="2" t="s">
        <v>132</v>
      </c>
      <c r="M203" s="2" t="s">
        <v>31</v>
      </c>
      <c r="N203" s="2" t="s">
        <v>194</v>
      </c>
      <c r="O203" s="2" t="s">
        <v>134</v>
      </c>
      <c r="P203" s="2" t="s">
        <v>195</v>
      </c>
      <c r="Q203" s="2" t="s">
        <v>147</v>
      </c>
      <c r="R203" s="2" t="s">
        <v>137</v>
      </c>
      <c r="S203" s="2" t="s">
        <v>34</v>
      </c>
      <c r="T203" s="133">
        <v>2.5739999999999998</v>
      </c>
      <c r="U203" s="2" t="s">
        <v>199</v>
      </c>
      <c r="V203" s="143">
        <v>1.4999999999999999E-2</v>
      </c>
      <c r="W203" s="143">
        <v>4.546E-2</v>
      </c>
      <c r="X203" s="4" t="s">
        <v>139</v>
      </c>
      <c r="Y203" s="4" t="s">
        <v>134</v>
      </c>
      <c r="Z203" s="133">
        <v>29000</v>
      </c>
      <c r="AA203" s="141">
        <v>1</v>
      </c>
      <c r="AB203" s="151">
        <v>93.1</v>
      </c>
      <c r="AD203" s="133">
        <v>26.998999999999999</v>
      </c>
      <c r="AG203" s="2" t="s">
        <v>36</v>
      </c>
      <c r="AH203" s="143">
        <v>2.5000000000000001E-5</v>
      </c>
      <c r="AI203" s="143">
        <v>5.0720704642542198E-3</v>
      </c>
      <c r="AJ203" s="143">
        <v>1.20797678213763E-3</v>
      </c>
    </row>
    <row r="204" spans="1:36" x14ac:dyDescent="0.2">
      <c r="A204" s="2">
        <v>301</v>
      </c>
      <c r="B204" s="2">
        <v>7211</v>
      </c>
      <c r="C204" s="2" t="s">
        <v>140</v>
      </c>
      <c r="D204" s="2" t="s">
        <v>141</v>
      </c>
      <c r="E204" s="4" t="s">
        <v>127</v>
      </c>
      <c r="F204" s="2" t="s">
        <v>200</v>
      </c>
      <c r="G204" s="2" t="s">
        <v>201</v>
      </c>
      <c r="H204" s="2" t="s">
        <v>130</v>
      </c>
      <c r="I204" s="2" t="s">
        <v>144</v>
      </c>
      <c r="J204" s="2" t="s">
        <v>30</v>
      </c>
      <c r="K204" s="2" t="s">
        <v>30</v>
      </c>
      <c r="L204" s="2" t="s">
        <v>132</v>
      </c>
      <c r="M204" s="2" t="s">
        <v>31</v>
      </c>
      <c r="N204" s="2" t="s">
        <v>145</v>
      </c>
      <c r="O204" s="2" t="s">
        <v>134</v>
      </c>
      <c r="P204" s="2" t="s">
        <v>146</v>
      </c>
      <c r="Q204" s="2" t="s">
        <v>147</v>
      </c>
      <c r="R204" s="2" t="s">
        <v>137</v>
      </c>
      <c r="S204" s="2" t="s">
        <v>34</v>
      </c>
      <c r="T204" s="133">
        <v>4.6390000000000002</v>
      </c>
      <c r="U204" s="2" t="s">
        <v>202</v>
      </c>
      <c r="V204" s="143">
        <v>6.4999999999999997E-3</v>
      </c>
      <c r="W204" s="143">
        <v>2.487E-2</v>
      </c>
      <c r="X204" s="4" t="s">
        <v>139</v>
      </c>
      <c r="Y204" s="4" t="s">
        <v>134</v>
      </c>
      <c r="Z204" s="133">
        <v>65080.29</v>
      </c>
      <c r="AA204" s="141">
        <v>1</v>
      </c>
      <c r="AB204" s="151">
        <v>107.91</v>
      </c>
      <c r="AD204" s="133">
        <v>70.227999999999994</v>
      </c>
      <c r="AG204" s="2" t="s">
        <v>36</v>
      </c>
      <c r="AH204" s="143">
        <v>3.1000000000000001E-5</v>
      </c>
      <c r="AI204" s="143">
        <v>1.31931582434973E-2</v>
      </c>
      <c r="AJ204" s="143">
        <v>3.14211503044562E-3</v>
      </c>
    </row>
    <row r="205" spans="1:36" x14ac:dyDescent="0.2">
      <c r="A205" s="2">
        <v>301</v>
      </c>
      <c r="B205" s="2">
        <v>7211</v>
      </c>
      <c r="C205" s="2" t="s">
        <v>203</v>
      </c>
      <c r="D205" s="2" t="s">
        <v>204</v>
      </c>
      <c r="E205" s="4" t="s">
        <v>127</v>
      </c>
      <c r="F205" s="2" t="s">
        <v>205</v>
      </c>
      <c r="G205" s="2" t="s">
        <v>206</v>
      </c>
      <c r="H205" s="2" t="s">
        <v>130</v>
      </c>
      <c r="I205" s="2" t="s">
        <v>131</v>
      </c>
      <c r="J205" s="2" t="s">
        <v>30</v>
      </c>
      <c r="K205" s="2" t="s">
        <v>30</v>
      </c>
      <c r="L205" s="2" t="s">
        <v>132</v>
      </c>
      <c r="M205" s="2" t="s">
        <v>31</v>
      </c>
      <c r="N205" s="2" t="s">
        <v>207</v>
      </c>
      <c r="O205" s="2" t="s">
        <v>134</v>
      </c>
      <c r="P205" s="2" t="s">
        <v>154</v>
      </c>
      <c r="Q205" s="2" t="s">
        <v>147</v>
      </c>
      <c r="R205" s="2" t="s">
        <v>137</v>
      </c>
      <c r="S205" s="2" t="s">
        <v>34</v>
      </c>
      <c r="T205" s="133">
        <v>2.2160000000000002</v>
      </c>
      <c r="U205" s="2" t="s">
        <v>208</v>
      </c>
      <c r="V205" s="143">
        <v>0.05</v>
      </c>
      <c r="W205" s="143">
        <v>4.7800000000000002E-2</v>
      </c>
      <c r="X205" s="4" t="s">
        <v>139</v>
      </c>
      <c r="Y205" s="4" t="s">
        <v>134</v>
      </c>
      <c r="Z205" s="133">
        <v>55894.74</v>
      </c>
      <c r="AA205" s="141">
        <v>1</v>
      </c>
      <c r="AB205" s="151">
        <v>101.94</v>
      </c>
      <c r="AD205" s="133">
        <v>56.978999999999999</v>
      </c>
      <c r="AG205" s="2" t="s">
        <v>36</v>
      </c>
      <c r="AH205" s="143">
        <v>5.7000000000000003E-5</v>
      </c>
      <c r="AI205" s="143">
        <v>1.07041742220999E-2</v>
      </c>
      <c r="AJ205" s="143">
        <v>2.5493324714987199E-3</v>
      </c>
    </row>
    <row r="206" spans="1:36" x14ac:dyDescent="0.2">
      <c r="A206" s="2">
        <v>301</v>
      </c>
      <c r="B206" s="2">
        <v>7211</v>
      </c>
      <c r="C206" s="2" t="s">
        <v>209</v>
      </c>
      <c r="D206" s="2" t="s">
        <v>210</v>
      </c>
      <c r="E206" s="4" t="s">
        <v>127</v>
      </c>
      <c r="F206" s="2" t="s">
        <v>211</v>
      </c>
      <c r="G206" s="2" t="s">
        <v>212</v>
      </c>
      <c r="H206" s="2" t="s">
        <v>130</v>
      </c>
      <c r="I206" s="2" t="s">
        <v>144</v>
      </c>
      <c r="J206" s="2" t="s">
        <v>30</v>
      </c>
      <c r="K206" s="2" t="s">
        <v>30</v>
      </c>
      <c r="L206" s="2" t="s">
        <v>132</v>
      </c>
      <c r="M206" s="2" t="s">
        <v>31</v>
      </c>
      <c r="N206" s="2" t="s">
        <v>145</v>
      </c>
      <c r="O206" s="2" t="s">
        <v>134</v>
      </c>
      <c r="P206" s="2" t="s">
        <v>213</v>
      </c>
      <c r="Q206" s="2" t="s">
        <v>136</v>
      </c>
      <c r="R206" s="2" t="s">
        <v>137</v>
      </c>
      <c r="S206" s="2" t="s">
        <v>34</v>
      </c>
      <c r="T206" s="133">
        <v>3.2749999999999999</v>
      </c>
      <c r="U206" s="2" t="s">
        <v>214</v>
      </c>
      <c r="V206" s="143">
        <v>1.17E-2</v>
      </c>
      <c r="W206" s="143">
        <v>2.503E-2</v>
      </c>
      <c r="X206" s="4" t="s">
        <v>139</v>
      </c>
      <c r="Y206" s="4" t="s">
        <v>134</v>
      </c>
      <c r="Z206" s="133">
        <v>47880</v>
      </c>
      <c r="AA206" s="141">
        <v>1</v>
      </c>
      <c r="AB206" s="151">
        <v>112.88</v>
      </c>
      <c r="AD206" s="133">
        <v>54.046999999999997</v>
      </c>
      <c r="AG206" s="2" t="s">
        <v>36</v>
      </c>
      <c r="AH206" s="143">
        <v>6.9999999999999994E-5</v>
      </c>
      <c r="AI206" s="143">
        <v>1.01533356178229E-2</v>
      </c>
      <c r="AJ206" s="143">
        <v>2.41814339410692E-3</v>
      </c>
    </row>
    <row r="207" spans="1:36" x14ac:dyDescent="0.2">
      <c r="A207" s="2">
        <v>301</v>
      </c>
      <c r="B207" s="2">
        <v>7211</v>
      </c>
      <c r="C207" s="2" t="s">
        <v>209</v>
      </c>
      <c r="D207" s="2" t="s">
        <v>210</v>
      </c>
      <c r="E207" s="4" t="s">
        <v>127</v>
      </c>
      <c r="F207" s="2" t="s">
        <v>215</v>
      </c>
      <c r="G207" s="2" t="s">
        <v>216</v>
      </c>
      <c r="H207" s="2" t="s">
        <v>130</v>
      </c>
      <c r="I207" s="2" t="s">
        <v>144</v>
      </c>
      <c r="J207" s="2" t="s">
        <v>30</v>
      </c>
      <c r="K207" s="2" t="s">
        <v>30</v>
      </c>
      <c r="L207" s="2" t="s">
        <v>132</v>
      </c>
      <c r="M207" s="2" t="s">
        <v>31</v>
      </c>
      <c r="N207" s="2" t="s">
        <v>145</v>
      </c>
      <c r="O207" s="2" t="s">
        <v>134</v>
      </c>
      <c r="P207" s="2" t="s">
        <v>168</v>
      </c>
      <c r="Q207" s="2" t="s">
        <v>147</v>
      </c>
      <c r="R207" s="2" t="s">
        <v>137</v>
      </c>
      <c r="S207" s="2" t="s">
        <v>34</v>
      </c>
      <c r="T207" s="133">
        <v>4.4950000000000001</v>
      </c>
      <c r="U207" s="2" t="s">
        <v>217</v>
      </c>
      <c r="V207" s="143">
        <v>1.8700000000000001E-2</v>
      </c>
      <c r="W207" s="143">
        <v>2.6079999999999999E-2</v>
      </c>
      <c r="X207" s="4" t="s">
        <v>139</v>
      </c>
      <c r="Y207" s="4" t="s">
        <v>134</v>
      </c>
      <c r="Z207" s="133">
        <v>28536.14</v>
      </c>
      <c r="AA207" s="141">
        <v>1</v>
      </c>
      <c r="AB207" s="151">
        <v>109.95</v>
      </c>
      <c r="AD207" s="133">
        <v>31.375</v>
      </c>
      <c r="AG207" s="2" t="s">
        <v>36</v>
      </c>
      <c r="AH207" s="143">
        <v>2.9E-5</v>
      </c>
      <c r="AI207" s="143">
        <v>5.8942433233518596E-3</v>
      </c>
      <c r="AJ207" s="143">
        <v>1.40378749330442E-3</v>
      </c>
    </row>
    <row r="208" spans="1:36" x14ac:dyDescent="0.2">
      <c r="A208" s="2">
        <v>301</v>
      </c>
      <c r="B208" s="2">
        <v>7211</v>
      </c>
      <c r="C208" s="2" t="s">
        <v>218</v>
      </c>
      <c r="D208" s="2" t="s">
        <v>219</v>
      </c>
      <c r="E208" s="4" t="s">
        <v>127</v>
      </c>
      <c r="F208" s="2" t="s">
        <v>220</v>
      </c>
      <c r="G208" s="2" t="s">
        <v>221</v>
      </c>
      <c r="H208" s="2" t="s">
        <v>130</v>
      </c>
      <c r="I208" s="2" t="s">
        <v>131</v>
      </c>
      <c r="J208" s="2" t="s">
        <v>30</v>
      </c>
      <c r="K208" s="2" t="s">
        <v>30</v>
      </c>
      <c r="L208" s="2" t="s">
        <v>132</v>
      </c>
      <c r="M208" s="2" t="s">
        <v>31</v>
      </c>
      <c r="N208" s="2" t="s">
        <v>207</v>
      </c>
      <c r="O208" s="2" t="s">
        <v>134</v>
      </c>
      <c r="P208" s="2" t="s">
        <v>222</v>
      </c>
      <c r="Q208" s="2" t="s">
        <v>136</v>
      </c>
      <c r="R208" s="2" t="s">
        <v>137</v>
      </c>
      <c r="S208" s="2" t="s">
        <v>34</v>
      </c>
      <c r="T208" s="133">
        <v>2.3479999999999999</v>
      </c>
      <c r="U208" s="2" t="s">
        <v>223</v>
      </c>
      <c r="V208" s="143">
        <v>7.2499999999999995E-2</v>
      </c>
      <c r="W208" s="143">
        <v>5.8560000000000001E-2</v>
      </c>
      <c r="X208" s="4" t="s">
        <v>139</v>
      </c>
      <c r="Y208" s="4" t="s">
        <v>134</v>
      </c>
      <c r="Z208" s="133">
        <v>105600</v>
      </c>
      <c r="AA208" s="141">
        <v>1</v>
      </c>
      <c r="AB208" s="151">
        <v>105.31</v>
      </c>
      <c r="AD208" s="133">
        <v>111.20699999999999</v>
      </c>
      <c r="AG208" s="2" t="s">
        <v>36</v>
      </c>
      <c r="AH208" s="143">
        <v>1.65E-4</v>
      </c>
      <c r="AI208" s="143">
        <v>2.0891572505044101E-2</v>
      </c>
      <c r="AJ208" s="143">
        <v>4.9755883137457399E-3</v>
      </c>
    </row>
    <row r="209" spans="1:36" x14ac:dyDescent="0.2">
      <c r="A209" s="2">
        <v>301</v>
      </c>
      <c r="B209" s="2">
        <v>7211</v>
      </c>
      <c r="C209" s="2" t="s">
        <v>224</v>
      </c>
      <c r="D209" s="2" t="s">
        <v>225</v>
      </c>
      <c r="E209" s="4" t="s">
        <v>127</v>
      </c>
      <c r="F209" s="2" t="s">
        <v>226</v>
      </c>
      <c r="G209" s="2" t="s">
        <v>227</v>
      </c>
      <c r="H209" s="2" t="s">
        <v>130</v>
      </c>
      <c r="I209" s="2" t="s">
        <v>144</v>
      </c>
      <c r="J209" s="2" t="s">
        <v>30</v>
      </c>
      <c r="K209" s="2" t="s">
        <v>30</v>
      </c>
      <c r="L209" s="2" t="s">
        <v>132</v>
      </c>
      <c r="M209" s="2" t="s">
        <v>31</v>
      </c>
      <c r="N209" s="2" t="s">
        <v>145</v>
      </c>
      <c r="O209" s="2" t="s">
        <v>134</v>
      </c>
      <c r="P209" s="2" t="s">
        <v>146</v>
      </c>
      <c r="Q209" s="2" t="s">
        <v>147</v>
      </c>
      <c r="R209" s="2" t="s">
        <v>137</v>
      </c>
      <c r="S209" s="2" t="s">
        <v>34</v>
      </c>
      <c r="T209" s="133">
        <v>3.524</v>
      </c>
      <c r="U209" s="2" t="s">
        <v>228</v>
      </c>
      <c r="V209" s="143">
        <v>5.0000000000000001E-3</v>
      </c>
      <c r="W209" s="143">
        <v>2.462E-2</v>
      </c>
      <c r="X209" s="4" t="s">
        <v>139</v>
      </c>
      <c r="Y209" s="4" t="s">
        <v>134</v>
      </c>
      <c r="Z209" s="133">
        <v>9225.75</v>
      </c>
      <c r="AA209" s="141">
        <v>1</v>
      </c>
      <c r="AB209" s="151">
        <v>109.85</v>
      </c>
      <c r="AD209" s="133">
        <v>10.134</v>
      </c>
      <c r="AG209" s="2" t="s">
        <v>36</v>
      </c>
      <c r="AH209" s="143">
        <v>6.9999999999999999E-6</v>
      </c>
      <c r="AI209" s="143">
        <v>1.9038789960007501E-3</v>
      </c>
      <c r="AJ209" s="143">
        <v>4.53432506385058E-4</v>
      </c>
    </row>
    <row r="210" spans="1:36" x14ac:dyDescent="0.2">
      <c r="A210" s="2">
        <v>301</v>
      </c>
      <c r="B210" s="2">
        <v>7211</v>
      </c>
      <c r="C210" s="2" t="s">
        <v>224</v>
      </c>
      <c r="D210" s="2" t="s">
        <v>225</v>
      </c>
      <c r="E210" s="4" t="s">
        <v>127</v>
      </c>
      <c r="F210" s="2" t="s">
        <v>229</v>
      </c>
      <c r="G210" s="2" t="s">
        <v>230</v>
      </c>
      <c r="H210" s="2" t="s">
        <v>130</v>
      </c>
      <c r="I210" s="2" t="s">
        <v>144</v>
      </c>
      <c r="J210" s="2" t="s">
        <v>30</v>
      </c>
      <c r="K210" s="2" t="s">
        <v>30</v>
      </c>
      <c r="L210" s="2" t="s">
        <v>132</v>
      </c>
      <c r="M210" s="2" t="s">
        <v>31</v>
      </c>
      <c r="N210" s="2" t="s">
        <v>145</v>
      </c>
      <c r="O210" s="2" t="s">
        <v>134</v>
      </c>
      <c r="P210" s="2" t="s">
        <v>146</v>
      </c>
      <c r="Q210" s="2" t="s">
        <v>147</v>
      </c>
      <c r="R210" s="2" t="s">
        <v>137</v>
      </c>
      <c r="S210" s="2" t="s">
        <v>34</v>
      </c>
      <c r="T210" s="133">
        <v>3.9870000000000001</v>
      </c>
      <c r="U210" s="2" t="s">
        <v>231</v>
      </c>
      <c r="V210" s="143">
        <v>5.8999999999999999E-3</v>
      </c>
      <c r="W210" s="143">
        <v>2.513E-2</v>
      </c>
      <c r="X210" s="4" t="s">
        <v>139</v>
      </c>
      <c r="Y210" s="4" t="s">
        <v>134</v>
      </c>
      <c r="Z210" s="133">
        <v>91000</v>
      </c>
      <c r="AA210" s="141">
        <v>1</v>
      </c>
      <c r="AB210" s="151">
        <v>106.15</v>
      </c>
      <c r="AD210" s="133">
        <v>96.596999999999994</v>
      </c>
      <c r="AG210" s="2" t="s">
        <v>36</v>
      </c>
      <c r="AH210" s="143">
        <v>6.4999999999999994E-5</v>
      </c>
      <c r="AI210" s="143">
        <v>1.81467556057755E-2</v>
      </c>
      <c r="AJ210" s="143">
        <v>4.3218759671009299E-3</v>
      </c>
    </row>
    <row r="211" spans="1:36" x14ac:dyDescent="0.2">
      <c r="A211" s="2">
        <v>301</v>
      </c>
      <c r="B211" s="2">
        <v>7211</v>
      </c>
      <c r="C211" s="2" t="s">
        <v>232</v>
      </c>
      <c r="D211" s="2" t="s">
        <v>233</v>
      </c>
      <c r="E211" s="4" t="s">
        <v>127</v>
      </c>
      <c r="F211" s="2" t="s">
        <v>234</v>
      </c>
      <c r="G211" s="2" t="s">
        <v>235</v>
      </c>
      <c r="H211" s="2" t="s">
        <v>130</v>
      </c>
      <c r="I211" s="2" t="s">
        <v>144</v>
      </c>
      <c r="J211" s="2" t="s">
        <v>30</v>
      </c>
      <c r="K211" s="2" t="s">
        <v>236</v>
      </c>
      <c r="L211" s="2" t="s">
        <v>132</v>
      </c>
      <c r="M211" s="2" t="s">
        <v>31</v>
      </c>
      <c r="N211" s="2" t="s">
        <v>237</v>
      </c>
      <c r="O211" s="2" t="s">
        <v>134</v>
      </c>
      <c r="P211" s="2" t="s">
        <v>238</v>
      </c>
      <c r="Q211" s="2" t="s">
        <v>147</v>
      </c>
      <c r="R211" s="2" t="s">
        <v>137</v>
      </c>
      <c r="S211" s="2" t="s">
        <v>34</v>
      </c>
      <c r="T211" s="133">
        <v>2.0089999999999999</v>
      </c>
      <c r="U211" s="2" t="s">
        <v>239</v>
      </c>
      <c r="V211" s="143">
        <v>3.2800000000000003E-2</v>
      </c>
      <c r="W211" s="143">
        <v>6.7849999999999994E-2</v>
      </c>
      <c r="X211" s="4" t="s">
        <v>139</v>
      </c>
      <c r="Y211" s="4" t="s">
        <v>134</v>
      </c>
      <c r="Z211" s="133">
        <v>37500</v>
      </c>
      <c r="AA211" s="141">
        <v>1</v>
      </c>
      <c r="AB211" s="151">
        <v>111.77</v>
      </c>
      <c r="AD211" s="133">
        <v>41.914000000000001</v>
      </c>
      <c r="AG211" s="2" t="s">
        <v>36</v>
      </c>
      <c r="AH211" s="143">
        <v>2.5999999999999998E-5</v>
      </c>
      <c r="AI211" s="143">
        <v>7.8739765702853896E-3</v>
      </c>
      <c r="AJ211" s="143">
        <v>1.87528563473911E-3</v>
      </c>
    </row>
    <row r="212" spans="1:36" x14ac:dyDescent="0.2">
      <c r="A212" s="2">
        <v>301</v>
      </c>
      <c r="B212" s="2">
        <v>7211</v>
      </c>
      <c r="C212" s="2" t="s">
        <v>232</v>
      </c>
      <c r="D212" s="2" t="s">
        <v>233</v>
      </c>
      <c r="E212" s="4" t="s">
        <v>127</v>
      </c>
      <c r="F212" s="2" t="s">
        <v>240</v>
      </c>
      <c r="G212" s="2" t="s">
        <v>241</v>
      </c>
      <c r="H212" s="2" t="s">
        <v>130</v>
      </c>
      <c r="I212" s="2" t="s">
        <v>144</v>
      </c>
      <c r="J212" s="2" t="s">
        <v>30</v>
      </c>
      <c r="K212" s="2" t="s">
        <v>236</v>
      </c>
      <c r="L212" s="2" t="s">
        <v>132</v>
      </c>
      <c r="M212" s="2" t="s">
        <v>31</v>
      </c>
      <c r="N212" s="2" t="s">
        <v>237</v>
      </c>
      <c r="O212" s="2" t="s">
        <v>134</v>
      </c>
      <c r="P212" s="2" t="s">
        <v>238</v>
      </c>
      <c r="Q212" s="2" t="s">
        <v>147</v>
      </c>
      <c r="R212" s="2" t="s">
        <v>137</v>
      </c>
      <c r="S212" s="2" t="s">
        <v>34</v>
      </c>
      <c r="T212" s="133">
        <v>4.4260000000000002</v>
      </c>
      <c r="U212" s="2" t="s">
        <v>242</v>
      </c>
      <c r="V212" s="143">
        <v>1.7899999999999999E-2</v>
      </c>
      <c r="W212" s="143">
        <v>6.9959999999999994E-2</v>
      </c>
      <c r="X212" s="4" t="s">
        <v>139</v>
      </c>
      <c r="Y212" s="4" t="s">
        <v>134</v>
      </c>
      <c r="Z212" s="133">
        <v>30000</v>
      </c>
      <c r="AA212" s="141">
        <v>1</v>
      </c>
      <c r="AB212" s="151">
        <v>94.3</v>
      </c>
      <c r="AD212" s="133">
        <v>28.29</v>
      </c>
      <c r="AG212" s="2" t="s">
        <v>36</v>
      </c>
      <c r="AH212" s="143">
        <v>1.8E-5</v>
      </c>
      <c r="AI212" s="143">
        <v>5.3145995567892099E-3</v>
      </c>
      <c r="AJ212" s="143">
        <v>1.2657381075844899E-3</v>
      </c>
    </row>
    <row r="213" spans="1:36" x14ac:dyDescent="0.2">
      <c r="A213" s="2">
        <v>301</v>
      </c>
      <c r="B213" s="2">
        <v>7211</v>
      </c>
      <c r="C213" s="2" t="s">
        <v>243</v>
      </c>
      <c r="D213" s="2" t="s">
        <v>244</v>
      </c>
      <c r="E213" s="4" t="s">
        <v>127</v>
      </c>
      <c r="F213" s="2" t="s">
        <v>245</v>
      </c>
      <c r="G213" s="2" t="s">
        <v>246</v>
      </c>
      <c r="H213" s="2" t="s">
        <v>130</v>
      </c>
      <c r="I213" s="2" t="s">
        <v>144</v>
      </c>
      <c r="J213" s="2" t="s">
        <v>30</v>
      </c>
      <c r="K213" s="2" t="s">
        <v>30</v>
      </c>
      <c r="L213" s="2" t="s">
        <v>132</v>
      </c>
      <c r="M213" s="2" t="s">
        <v>31</v>
      </c>
      <c r="N213" s="2" t="s">
        <v>247</v>
      </c>
      <c r="O213" s="2" t="s">
        <v>134</v>
      </c>
      <c r="P213" s="2" t="s">
        <v>248</v>
      </c>
      <c r="Q213" s="2" t="s">
        <v>147</v>
      </c>
      <c r="R213" s="2" t="s">
        <v>137</v>
      </c>
      <c r="S213" s="2" t="s">
        <v>34</v>
      </c>
      <c r="T213" s="133">
        <v>3.2749999999999999</v>
      </c>
      <c r="U213" s="2" t="s">
        <v>249</v>
      </c>
      <c r="V213" s="143">
        <v>2E-3</v>
      </c>
      <c r="W213" s="143">
        <v>2.2429999999999999E-2</v>
      </c>
      <c r="X213" s="4" t="s">
        <v>139</v>
      </c>
      <c r="Y213" s="4" t="s">
        <v>134</v>
      </c>
      <c r="Z213" s="133">
        <v>93814.14</v>
      </c>
      <c r="AA213" s="141">
        <v>1</v>
      </c>
      <c r="AB213" s="151">
        <v>107.7</v>
      </c>
      <c r="AD213" s="133">
        <v>101.038</v>
      </c>
      <c r="AG213" s="2" t="s">
        <v>36</v>
      </c>
      <c r="AH213" s="143">
        <v>2.9E-5</v>
      </c>
      <c r="AI213" s="143">
        <v>1.8981109934716599E-2</v>
      </c>
      <c r="AJ213" s="143">
        <v>4.5205878470994301E-3</v>
      </c>
    </row>
    <row r="214" spans="1:36" x14ac:dyDescent="0.2">
      <c r="A214" s="2">
        <v>301</v>
      </c>
      <c r="B214" s="2">
        <v>7211</v>
      </c>
      <c r="C214" s="2" t="s">
        <v>243</v>
      </c>
      <c r="D214" s="2" t="s">
        <v>244</v>
      </c>
      <c r="E214" s="4" t="s">
        <v>127</v>
      </c>
      <c r="F214" s="2" t="s">
        <v>250</v>
      </c>
      <c r="G214" s="2" t="s">
        <v>251</v>
      </c>
      <c r="H214" s="2" t="s">
        <v>130</v>
      </c>
      <c r="I214" s="2" t="s">
        <v>144</v>
      </c>
      <c r="J214" s="2" t="s">
        <v>30</v>
      </c>
      <c r="K214" s="2" t="s">
        <v>30</v>
      </c>
      <c r="L214" s="2" t="s">
        <v>132</v>
      </c>
      <c r="M214" s="2" t="s">
        <v>31</v>
      </c>
      <c r="N214" s="2" t="s">
        <v>247</v>
      </c>
      <c r="O214" s="2" t="s">
        <v>134</v>
      </c>
      <c r="P214" s="2" t="s">
        <v>248</v>
      </c>
      <c r="Q214" s="2" t="s">
        <v>147</v>
      </c>
      <c r="R214" s="2" t="s">
        <v>137</v>
      </c>
      <c r="S214" s="2" t="s">
        <v>34</v>
      </c>
      <c r="T214" s="133">
        <v>4.34</v>
      </c>
      <c r="U214" s="2" t="s">
        <v>252</v>
      </c>
      <c r="V214" s="143">
        <v>2.4E-2</v>
      </c>
      <c r="W214" s="143">
        <v>2.281E-2</v>
      </c>
      <c r="X214" s="4" t="s">
        <v>139</v>
      </c>
      <c r="Y214" s="4" t="s">
        <v>134</v>
      </c>
      <c r="Z214" s="133">
        <v>50000</v>
      </c>
      <c r="AA214" s="141">
        <v>1</v>
      </c>
      <c r="AB214" s="151">
        <v>105.25</v>
      </c>
      <c r="AD214" s="133">
        <v>52.625</v>
      </c>
      <c r="AG214" s="2" t="s">
        <v>36</v>
      </c>
      <c r="AH214" s="143">
        <v>1.2E-5</v>
      </c>
      <c r="AI214" s="143">
        <v>9.8862071995769601E-3</v>
      </c>
      <c r="AJ214" s="143">
        <v>2.3545234327194699E-3</v>
      </c>
    </row>
    <row r="215" spans="1:36" x14ac:dyDescent="0.2">
      <c r="A215" s="2">
        <v>301</v>
      </c>
      <c r="B215" s="2">
        <v>7211</v>
      </c>
      <c r="C215" s="2" t="s">
        <v>243</v>
      </c>
      <c r="D215" s="2" t="s">
        <v>244</v>
      </c>
      <c r="E215" s="4" t="s">
        <v>127</v>
      </c>
      <c r="F215" s="2" t="s">
        <v>253</v>
      </c>
      <c r="G215" s="2" t="s">
        <v>254</v>
      </c>
      <c r="H215" s="2" t="s">
        <v>130</v>
      </c>
      <c r="I215" s="2" t="s">
        <v>131</v>
      </c>
      <c r="J215" s="2" t="s">
        <v>30</v>
      </c>
      <c r="K215" s="2" t="s">
        <v>30</v>
      </c>
      <c r="L215" s="2" t="s">
        <v>132</v>
      </c>
      <c r="M215" s="2" t="s">
        <v>31</v>
      </c>
      <c r="N215" s="2" t="s">
        <v>247</v>
      </c>
      <c r="O215" s="2" t="s">
        <v>134</v>
      </c>
      <c r="P215" s="2" t="s">
        <v>248</v>
      </c>
      <c r="Q215" s="2" t="s">
        <v>147</v>
      </c>
      <c r="R215" s="2" t="s">
        <v>137</v>
      </c>
      <c r="S215" s="2" t="s">
        <v>34</v>
      </c>
      <c r="T215" s="133">
        <v>2.8</v>
      </c>
      <c r="U215" s="2" t="s">
        <v>255</v>
      </c>
      <c r="V215" s="143">
        <v>2.6800000000000001E-2</v>
      </c>
      <c r="W215" s="143">
        <v>4.0969999999999999E-2</v>
      </c>
      <c r="X215" s="4" t="s">
        <v>139</v>
      </c>
      <c r="Y215" s="4" t="s">
        <v>134</v>
      </c>
      <c r="Z215" s="133">
        <v>41522.35</v>
      </c>
      <c r="AA215" s="141">
        <v>1</v>
      </c>
      <c r="AB215" s="151">
        <v>96.4</v>
      </c>
      <c r="AD215" s="133">
        <v>40.027999999999999</v>
      </c>
      <c r="AG215" s="2" t="s">
        <v>36</v>
      </c>
      <c r="AH215" s="143">
        <v>1.8E-5</v>
      </c>
      <c r="AI215" s="143">
        <v>7.5196314967196799E-3</v>
      </c>
      <c r="AJ215" s="143">
        <v>1.79089394011482E-3</v>
      </c>
    </row>
    <row r="216" spans="1:36" x14ac:dyDescent="0.2">
      <c r="A216" s="2">
        <v>301</v>
      </c>
      <c r="B216" s="2">
        <v>7211</v>
      </c>
      <c r="C216" s="2" t="s">
        <v>243</v>
      </c>
      <c r="D216" s="2" t="s">
        <v>244</v>
      </c>
      <c r="E216" s="4" t="s">
        <v>127</v>
      </c>
      <c r="F216" s="2" t="s">
        <v>256</v>
      </c>
      <c r="G216" s="2" t="s">
        <v>257</v>
      </c>
      <c r="H216" s="2" t="s">
        <v>130</v>
      </c>
      <c r="I216" s="2" t="s">
        <v>144</v>
      </c>
      <c r="J216" s="2" t="s">
        <v>30</v>
      </c>
      <c r="K216" s="2" t="s">
        <v>30</v>
      </c>
      <c r="L216" s="2" t="s">
        <v>132</v>
      </c>
      <c r="M216" s="2" t="s">
        <v>31</v>
      </c>
      <c r="N216" s="2" t="s">
        <v>247</v>
      </c>
      <c r="O216" s="2" t="s">
        <v>134</v>
      </c>
      <c r="P216" s="2" t="s">
        <v>168</v>
      </c>
      <c r="Q216" s="2" t="s">
        <v>147</v>
      </c>
      <c r="R216" s="2" t="s">
        <v>137</v>
      </c>
      <c r="S216" s="2" t="s">
        <v>34</v>
      </c>
      <c r="T216" s="133">
        <v>4.6120000000000001</v>
      </c>
      <c r="U216" s="2" t="s">
        <v>258</v>
      </c>
      <c r="V216" s="143">
        <v>3.3203000000000003E-2</v>
      </c>
      <c r="W216" s="143">
        <v>2.5930000000000002E-2</v>
      </c>
      <c r="X216" s="4" t="s">
        <v>139</v>
      </c>
      <c r="Y216" s="4" t="s">
        <v>134</v>
      </c>
      <c r="Z216" s="133">
        <v>65000</v>
      </c>
      <c r="AA216" s="141">
        <v>1</v>
      </c>
      <c r="AB216" s="151">
        <v>106.92</v>
      </c>
      <c r="AD216" s="133">
        <v>69.498000000000005</v>
      </c>
      <c r="AG216" s="2" t="s">
        <v>36</v>
      </c>
      <c r="AH216" s="143">
        <v>5.1999999999999997E-5</v>
      </c>
      <c r="AI216" s="143">
        <v>1.30559929302841E-2</v>
      </c>
      <c r="AJ216" s="143">
        <v>3.1094474019408599E-3</v>
      </c>
    </row>
    <row r="217" spans="1:36" x14ac:dyDescent="0.2">
      <c r="A217" s="2">
        <v>301</v>
      </c>
      <c r="B217" s="2">
        <v>7211</v>
      </c>
      <c r="C217" s="2" t="s">
        <v>259</v>
      </c>
      <c r="D217" s="2" t="s">
        <v>260</v>
      </c>
      <c r="E217" s="4" t="s">
        <v>127</v>
      </c>
      <c r="F217" s="2" t="s">
        <v>261</v>
      </c>
      <c r="G217" s="2" t="s">
        <v>262</v>
      </c>
      <c r="H217" s="2" t="s">
        <v>130</v>
      </c>
      <c r="I217" s="2" t="s">
        <v>144</v>
      </c>
      <c r="J217" s="2" t="s">
        <v>30</v>
      </c>
      <c r="K217" s="2" t="s">
        <v>30</v>
      </c>
      <c r="L217" s="2" t="s">
        <v>132</v>
      </c>
      <c r="M217" s="2" t="s">
        <v>31</v>
      </c>
      <c r="N217" s="2" t="s">
        <v>145</v>
      </c>
      <c r="O217" s="2" t="s">
        <v>134</v>
      </c>
      <c r="P217" s="2" t="s">
        <v>195</v>
      </c>
      <c r="Q217" s="2" t="s">
        <v>147</v>
      </c>
      <c r="R217" s="2" t="s">
        <v>137</v>
      </c>
      <c r="S217" s="2" t="s">
        <v>34</v>
      </c>
      <c r="T217" s="133">
        <v>2.7090000000000001</v>
      </c>
      <c r="U217" s="2" t="s">
        <v>263</v>
      </c>
      <c r="V217" s="143">
        <v>2.7E-2</v>
      </c>
      <c r="W217" s="143">
        <v>2.632E-2</v>
      </c>
      <c r="X217" s="4" t="s">
        <v>139</v>
      </c>
      <c r="Y217" s="4" t="s">
        <v>134</v>
      </c>
      <c r="Z217" s="133">
        <v>13600</v>
      </c>
      <c r="AA217" s="141">
        <v>1</v>
      </c>
      <c r="AB217" s="151">
        <v>109.76</v>
      </c>
      <c r="AD217" s="133">
        <v>14.927</v>
      </c>
      <c r="AG217" s="2" t="s">
        <v>36</v>
      </c>
      <c r="AH217" s="143">
        <v>3.1999999999999999E-5</v>
      </c>
      <c r="AI217" s="143">
        <v>2.8042750385306801E-3</v>
      </c>
      <c r="AJ217" s="143">
        <v>6.6787304339457096E-4</v>
      </c>
    </row>
    <row r="218" spans="1:36" x14ac:dyDescent="0.2">
      <c r="A218" s="2">
        <v>301</v>
      </c>
      <c r="B218" s="2">
        <v>7211</v>
      </c>
      <c r="C218" s="2" t="s">
        <v>259</v>
      </c>
      <c r="D218" s="2" t="s">
        <v>260</v>
      </c>
      <c r="E218" s="4" t="s">
        <v>127</v>
      </c>
      <c r="F218" s="2" t="s">
        <v>264</v>
      </c>
      <c r="G218" s="2" t="s">
        <v>265</v>
      </c>
      <c r="H218" s="2" t="s">
        <v>130</v>
      </c>
      <c r="I218" s="2" t="s">
        <v>144</v>
      </c>
      <c r="J218" s="2" t="s">
        <v>30</v>
      </c>
      <c r="K218" s="2" t="s">
        <v>30</v>
      </c>
      <c r="L218" s="2" t="s">
        <v>132</v>
      </c>
      <c r="M218" s="2" t="s">
        <v>31</v>
      </c>
      <c r="N218" s="2" t="s">
        <v>145</v>
      </c>
      <c r="O218" s="2" t="s">
        <v>134</v>
      </c>
      <c r="P218" s="2" t="s">
        <v>195</v>
      </c>
      <c r="Q218" s="2" t="s">
        <v>147</v>
      </c>
      <c r="R218" s="2" t="s">
        <v>137</v>
      </c>
      <c r="S218" s="2" t="s">
        <v>34</v>
      </c>
      <c r="T218" s="133">
        <v>1.8959999999999999</v>
      </c>
      <c r="U218" s="2" t="s">
        <v>266</v>
      </c>
      <c r="V218" s="143">
        <v>1.7999999999999999E-2</v>
      </c>
      <c r="W218" s="143">
        <v>2.6780000000000002E-2</v>
      </c>
      <c r="X218" s="4" t="s">
        <v>139</v>
      </c>
      <c r="Y218" s="4" t="s">
        <v>134</v>
      </c>
      <c r="Z218" s="133">
        <v>32118.799999999999</v>
      </c>
      <c r="AA218" s="141">
        <v>1</v>
      </c>
      <c r="AB218" s="151">
        <v>117.12</v>
      </c>
      <c r="AD218" s="133">
        <v>37.618000000000002</v>
      </c>
      <c r="AG218" s="2" t="s">
        <v>36</v>
      </c>
      <c r="AH218" s="143">
        <v>4.6999999999999997E-5</v>
      </c>
      <c r="AI218" s="143">
        <v>7.0668841908263303E-3</v>
      </c>
      <c r="AJ218" s="143">
        <v>1.68306652771018E-3</v>
      </c>
    </row>
    <row r="219" spans="1:36" x14ac:dyDescent="0.2">
      <c r="A219" s="2">
        <v>301</v>
      </c>
      <c r="B219" s="2">
        <v>7211</v>
      </c>
      <c r="C219" s="2" t="s">
        <v>267</v>
      </c>
      <c r="D219" s="2" t="s">
        <v>268</v>
      </c>
      <c r="E219" s="4" t="s">
        <v>127</v>
      </c>
      <c r="F219" s="2" t="s">
        <v>269</v>
      </c>
      <c r="G219" s="2" t="s">
        <v>270</v>
      </c>
      <c r="H219" s="2" t="s">
        <v>130</v>
      </c>
      <c r="I219" s="2" t="s">
        <v>144</v>
      </c>
      <c r="J219" s="2" t="s">
        <v>30</v>
      </c>
      <c r="K219" s="2" t="s">
        <v>30</v>
      </c>
      <c r="L219" s="2" t="s">
        <v>132</v>
      </c>
      <c r="M219" s="2" t="s">
        <v>31</v>
      </c>
      <c r="N219" s="2" t="s">
        <v>133</v>
      </c>
      <c r="O219" s="2" t="s">
        <v>134</v>
      </c>
      <c r="P219" s="2" t="s">
        <v>146</v>
      </c>
      <c r="Q219" s="2" t="s">
        <v>147</v>
      </c>
      <c r="R219" s="2" t="s">
        <v>137</v>
      </c>
      <c r="S219" s="2" t="s">
        <v>34</v>
      </c>
      <c r="T219" s="133">
        <v>3.3159999999999998</v>
      </c>
      <c r="U219" s="2" t="s">
        <v>271</v>
      </c>
      <c r="V219" s="143">
        <v>4.4000000000000003E-3</v>
      </c>
      <c r="W219" s="143">
        <v>2.3400000000000001E-2</v>
      </c>
      <c r="X219" s="4" t="s">
        <v>139</v>
      </c>
      <c r="Y219" s="4" t="s">
        <v>134</v>
      </c>
      <c r="Z219" s="133">
        <v>9518.66</v>
      </c>
      <c r="AA219" s="141">
        <v>1</v>
      </c>
      <c r="AB219" s="151">
        <v>110.69</v>
      </c>
      <c r="AD219" s="133">
        <v>10.536</v>
      </c>
      <c r="AG219" s="2" t="s">
        <v>36</v>
      </c>
      <c r="AH219" s="143">
        <v>7.9999999999999996E-6</v>
      </c>
      <c r="AI219" s="143">
        <v>1.9793463809066399E-3</v>
      </c>
      <c r="AJ219" s="143">
        <v>4.71406004469801E-4</v>
      </c>
    </row>
    <row r="220" spans="1:36" x14ac:dyDescent="0.2">
      <c r="A220" s="2">
        <v>301</v>
      </c>
      <c r="B220" s="2">
        <v>7211</v>
      </c>
      <c r="C220" s="2" t="s">
        <v>272</v>
      </c>
      <c r="D220" s="2" t="s">
        <v>273</v>
      </c>
      <c r="E220" s="4" t="s">
        <v>127</v>
      </c>
      <c r="F220" s="2" t="s">
        <v>274</v>
      </c>
      <c r="G220" s="2" t="s">
        <v>275</v>
      </c>
      <c r="H220" s="2" t="s">
        <v>130</v>
      </c>
      <c r="I220" s="2" t="s">
        <v>131</v>
      </c>
      <c r="J220" s="2" t="s">
        <v>30</v>
      </c>
      <c r="K220" s="2" t="s">
        <v>30</v>
      </c>
      <c r="L220" s="2" t="s">
        <v>132</v>
      </c>
      <c r="M220" s="2" t="s">
        <v>31</v>
      </c>
      <c r="N220" s="2" t="s">
        <v>133</v>
      </c>
      <c r="O220" s="2" t="s">
        <v>134</v>
      </c>
      <c r="P220" s="2" t="s">
        <v>146</v>
      </c>
      <c r="Q220" s="2" t="s">
        <v>147</v>
      </c>
      <c r="R220" s="2" t="s">
        <v>137</v>
      </c>
      <c r="S220" s="2" t="s">
        <v>34</v>
      </c>
      <c r="T220" s="133">
        <v>6.5590000000000002</v>
      </c>
      <c r="U220" s="2" t="s">
        <v>276</v>
      </c>
      <c r="V220" s="143">
        <v>6.0199999999999997E-2</v>
      </c>
      <c r="W220" s="143">
        <v>4.4139999999999999E-2</v>
      </c>
      <c r="X220" s="4" t="s">
        <v>139</v>
      </c>
      <c r="Y220" s="4" t="s">
        <v>134</v>
      </c>
      <c r="Z220" s="133">
        <v>50000</v>
      </c>
      <c r="AA220" s="141">
        <v>1</v>
      </c>
      <c r="AB220" s="151">
        <v>111.05</v>
      </c>
      <c r="AD220" s="133">
        <v>55.524999999999999</v>
      </c>
      <c r="AG220" s="2" t="s">
        <v>36</v>
      </c>
      <c r="AH220" s="143">
        <v>1E-4</v>
      </c>
      <c r="AI220" s="143">
        <v>1.0431005316038199E-2</v>
      </c>
      <c r="AJ220" s="143">
        <v>2.48427389266981E-3</v>
      </c>
    </row>
    <row r="221" spans="1:36" x14ac:dyDescent="0.2">
      <c r="A221" s="2">
        <v>301</v>
      </c>
      <c r="B221" s="2">
        <v>7211</v>
      </c>
      <c r="C221" s="2" t="s">
        <v>272</v>
      </c>
      <c r="D221" s="2" t="s">
        <v>273</v>
      </c>
      <c r="E221" s="4" t="s">
        <v>127</v>
      </c>
      <c r="F221" s="2" t="s">
        <v>277</v>
      </c>
      <c r="G221" s="2" t="s">
        <v>278</v>
      </c>
      <c r="H221" s="2" t="s">
        <v>130</v>
      </c>
      <c r="I221" s="2" t="s">
        <v>131</v>
      </c>
      <c r="J221" s="2" t="s">
        <v>30</v>
      </c>
      <c r="K221" s="2" t="s">
        <v>30</v>
      </c>
      <c r="L221" s="2" t="s">
        <v>132</v>
      </c>
      <c r="M221" s="2" t="s">
        <v>31</v>
      </c>
      <c r="N221" s="2" t="s">
        <v>133</v>
      </c>
      <c r="O221" s="2" t="s">
        <v>134</v>
      </c>
      <c r="P221" s="2" t="s">
        <v>146</v>
      </c>
      <c r="Q221" s="2" t="s">
        <v>147</v>
      </c>
      <c r="R221" s="2" t="s">
        <v>137</v>
      </c>
      <c r="S221" s="2" t="s">
        <v>34</v>
      </c>
      <c r="T221" s="133">
        <v>3.714</v>
      </c>
      <c r="U221" s="2" t="s">
        <v>263</v>
      </c>
      <c r="V221" s="143">
        <v>4.3799999999999999E-2</v>
      </c>
      <c r="W221" s="143">
        <v>4.1599999999999998E-2</v>
      </c>
      <c r="X221" s="4" t="s">
        <v>139</v>
      </c>
      <c r="Y221" s="4" t="s">
        <v>134</v>
      </c>
      <c r="Z221" s="133">
        <v>25000</v>
      </c>
      <c r="AA221" s="141">
        <v>1</v>
      </c>
      <c r="AB221" s="151">
        <v>100.96</v>
      </c>
      <c r="AD221" s="133">
        <v>25.24</v>
      </c>
      <c r="AG221" s="2" t="s">
        <v>36</v>
      </c>
      <c r="AH221" s="143">
        <v>5.0000000000000002E-5</v>
      </c>
      <c r="AI221" s="143">
        <v>4.7416222274075503E-3</v>
      </c>
      <c r="AJ221" s="143">
        <v>1.12927641694707E-3</v>
      </c>
    </row>
    <row r="222" spans="1:36" x14ac:dyDescent="0.2">
      <c r="A222" s="2">
        <v>301</v>
      </c>
      <c r="B222" s="2">
        <v>7211</v>
      </c>
      <c r="C222" s="2" t="s">
        <v>279</v>
      </c>
      <c r="D222" s="2" t="s">
        <v>280</v>
      </c>
      <c r="E222" s="4" t="s">
        <v>127</v>
      </c>
      <c r="F222" s="2" t="s">
        <v>281</v>
      </c>
      <c r="G222" s="2" t="s">
        <v>282</v>
      </c>
      <c r="H222" s="2" t="s">
        <v>130</v>
      </c>
      <c r="I222" s="2" t="s">
        <v>131</v>
      </c>
      <c r="J222" s="2" t="s">
        <v>30</v>
      </c>
      <c r="K222" s="2" t="s">
        <v>30</v>
      </c>
      <c r="L222" s="2" t="s">
        <v>132</v>
      </c>
      <c r="M222" s="2" t="s">
        <v>31</v>
      </c>
      <c r="N222" s="2" t="s">
        <v>133</v>
      </c>
      <c r="O222" s="2" t="s">
        <v>134</v>
      </c>
      <c r="P222" s="2" t="s">
        <v>283</v>
      </c>
      <c r="Q222" s="2" t="s">
        <v>136</v>
      </c>
      <c r="R222" s="2" t="s">
        <v>137</v>
      </c>
      <c r="S222" s="2" t="s">
        <v>34</v>
      </c>
      <c r="T222" s="133">
        <v>4.7649999999999997</v>
      </c>
      <c r="U222" s="2" t="s">
        <v>284</v>
      </c>
      <c r="V222" s="143">
        <v>1.95E-2</v>
      </c>
      <c r="W222" s="143">
        <v>4.1930000000000002E-2</v>
      </c>
      <c r="X222" s="4" t="s">
        <v>139</v>
      </c>
      <c r="Y222" s="4" t="s">
        <v>134</v>
      </c>
      <c r="Z222" s="133">
        <v>50004.67</v>
      </c>
      <c r="AA222" s="141">
        <v>1</v>
      </c>
      <c r="AB222" s="151">
        <v>90.02</v>
      </c>
      <c r="AD222" s="133">
        <v>45.014000000000003</v>
      </c>
      <c r="AG222" s="2" t="s">
        <v>36</v>
      </c>
      <c r="AH222" s="143">
        <v>5.5000000000000002E-5</v>
      </c>
      <c r="AI222" s="143">
        <v>8.4564322473261004E-3</v>
      </c>
      <c r="AJ222" s="143">
        <v>2.0140047119775002E-3</v>
      </c>
    </row>
    <row r="223" spans="1:36" x14ac:dyDescent="0.2">
      <c r="A223" s="2">
        <v>301</v>
      </c>
      <c r="B223" s="2">
        <v>7211</v>
      </c>
      <c r="C223" s="2" t="s">
        <v>285</v>
      </c>
      <c r="D223" s="2" t="s">
        <v>286</v>
      </c>
      <c r="E223" s="4" t="s">
        <v>127</v>
      </c>
      <c r="F223" s="2" t="s">
        <v>287</v>
      </c>
      <c r="G223" s="2" t="s">
        <v>288</v>
      </c>
      <c r="H223" s="2" t="s">
        <v>130</v>
      </c>
      <c r="I223" s="2" t="s">
        <v>131</v>
      </c>
      <c r="J223" s="2" t="s">
        <v>30</v>
      </c>
      <c r="K223" s="2" t="s">
        <v>30</v>
      </c>
      <c r="L223" s="2" t="s">
        <v>132</v>
      </c>
      <c r="M223" s="2" t="s">
        <v>31</v>
      </c>
      <c r="N223" s="2" t="s">
        <v>289</v>
      </c>
      <c r="O223" s="2" t="s">
        <v>134</v>
      </c>
      <c r="P223" s="2" t="s">
        <v>154</v>
      </c>
      <c r="Q223" s="2" t="s">
        <v>147</v>
      </c>
      <c r="R223" s="2" t="s">
        <v>137</v>
      </c>
      <c r="S223" s="2" t="s">
        <v>34</v>
      </c>
      <c r="T223" s="133">
        <v>1.58</v>
      </c>
      <c r="U223" s="2" t="s">
        <v>239</v>
      </c>
      <c r="V223" s="143">
        <v>2.1999999999999999E-2</v>
      </c>
      <c r="W223" s="143">
        <v>4.3099999999999999E-2</v>
      </c>
      <c r="X223" s="4" t="s">
        <v>139</v>
      </c>
      <c r="Y223" s="4" t="s">
        <v>134</v>
      </c>
      <c r="Z223" s="133">
        <v>56250</v>
      </c>
      <c r="AA223" s="141">
        <v>1</v>
      </c>
      <c r="AB223" s="151">
        <v>96.84</v>
      </c>
      <c r="AD223" s="133">
        <v>54.472000000000001</v>
      </c>
      <c r="AG223" s="2" t="s">
        <v>36</v>
      </c>
      <c r="AH223" s="143">
        <v>6.4999999999999994E-5</v>
      </c>
      <c r="AI223" s="143">
        <v>1.02332811720467E-2</v>
      </c>
      <c r="AJ223" s="143">
        <v>2.4371834240154199E-3</v>
      </c>
    </row>
    <row r="224" spans="1:36" x14ac:dyDescent="0.2">
      <c r="A224" s="2">
        <v>301</v>
      </c>
      <c r="B224" s="2">
        <v>7211</v>
      </c>
      <c r="C224" s="2" t="s">
        <v>285</v>
      </c>
      <c r="D224" s="2" t="s">
        <v>286</v>
      </c>
      <c r="E224" s="4" t="s">
        <v>127</v>
      </c>
      <c r="F224" s="2" t="s">
        <v>546</v>
      </c>
      <c r="G224" s="2" t="s">
        <v>547</v>
      </c>
      <c r="H224" s="2" t="s">
        <v>130</v>
      </c>
      <c r="I224" s="2" t="s">
        <v>131</v>
      </c>
      <c r="J224" s="2" t="s">
        <v>30</v>
      </c>
      <c r="K224" s="2" t="s">
        <v>30</v>
      </c>
      <c r="L224" s="2" t="s">
        <v>132</v>
      </c>
      <c r="M224" s="2" t="s">
        <v>31</v>
      </c>
      <c r="N224" s="2" t="s">
        <v>177</v>
      </c>
      <c r="O224" s="2" t="s">
        <v>134</v>
      </c>
      <c r="P224" s="2" t="s">
        <v>154</v>
      </c>
      <c r="Q224" s="2" t="s">
        <v>147</v>
      </c>
      <c r="R224" s="2" t="s">
        <v>137</v>
      </c>
      <c r="S224" s="2" t="s">
        <v>34</v>
      </c>
      <c r="T224" s="133">
        <v>2.8370000000000002</v>
      </c>
      <c r="U224" s="2" t="s">
        <v>548</v>
      </c>
      <c r="V224" s="143">
        <v>2.7400000000000001E-2</v>
      </c>
      <c r="W224" s="143">
        <v>4.4330000000000001E-2</v>
      </c>
      <c r="X224" s="4" t="s">
        <v>139</v>
      </c>
      <c r="Y224" s="4" t="s">
        <v>134</v>
      </c>
      <c r="Z224" s="133">
        <v>72000</v>
      </c>
      <c r="AA224" s="141">
        <v>1</v>
      </c>
      <c r="AB224" s="151">
        <v>96.59</v>
      </c>
      <c r="AD224" s="133">
        <v>69.545000000000002</v>
      </c>
      <c r="AG224" s="2" t="s">
        <v>36</v>
      </c>
      <c r="AH224" s="143">
        <v>1.07E-4</v>
      </c>
      <c r="AI224" s="143">
        <v>1.30647848447152E-2</v>
      </c>
      <c r="AJ224" s="143">
        <v>3.11154130591523E-3</v>
      </c>
    </row>
    <row r="225" spans="1:36" x14ac:dyDescent="0.2">
      <c r="A225" s="2">
        <v>301</v>
      </c>
      <c r="B225" s="2">
        <v>7211</v>
      </c>
      <c r="C225" s="2" t="s">
        <v>290</v>
      </c>
      <c r="D225" s="2" t="s">
        <v>291</v>
      </c>
      <c r="E225" s="4" t="s">
        <v>127</v>
      </c>
      <c r="F225" s="2" t="s">
        <v>292</v>
      </c>
      <c r="G225" s="2" t="s">
        <v>293</v>
      </c>
      <c r="H225" s="2" t="s">
        <v>130</v>
      </c>
      <c r="I225" s="2" t="s">
        <v>144</v>
      </c>
      <c r="J225" s="2" t="s">
        <v>30</v>
      </c>
      <c r="K225" s="2" t="s">
        <v>30</v>
      </c>
      <c r="L225" s="2" t="s">
        <v>132</v>
      </c>
      <c r="M225" s="2" t="s">
        <v>31</v>
      </c>
      <c r="N225" s="2" t="s">
        <v>207</v>
      </c>
      <c r="O225" s="2" t="s">
        <v>134</v>
      </c>
      <c r="P225" s="2" t="s">
        <v>248</v>
      </c>
      <c r="Q225" s="2" t="s">
        <v>147</v>
      </c>
      <c r="R225" s="2" t="s">
        <v>137</v>
      </c>
      <c r="S225" s="2" t="s">
        <v>34</v>
      </c>
      <c r="T225" s="133">
        <v>0.16200000000000001</v>
      </c>
      <c r="U225" s="2" t="s">
        <v>294</v>
      </c>
      <c r="V225" s="143">
        <v>4.4999999999999998E-2</v>
      </c>
      <c r="W225" s="143">
        <v>6.4369999999999997E-2</v>
      </c>
      <c r="X225" s="4" t="s">
        <v>139</v>
      </c>
      <c r="Y225" s="4" t="s">
        <v>134</v>
      </c>
      <c r="Z225" s="133">
        <v>40136.5</v>
      </c>
      <c r="AA225" s="141">
        <v>1</v>
      </c>
      <c r="AB225" s="151">
        <v>121.07</v>
      </c>
      <c r="AD225" s="133">
        <v>48.593000000000004</v>
      </c>
      <c r="AG225" s="2" t="s">
        <v>36</v>
      </c>
      <c r="AH225" s="143">
        <v>2.6999999999999999E-5</v>
      </c>
      <c r="AI225" s="143">
        <v>9.1287989035691904E-3</v>
      </c>
      <c r="AJ225" s="143">
        <v>2.17413720925829E-3</v>
      </c>
    </row>
    <row r="226" spans="1:36" x14ac:dyDescent="0.2">
      <c r="A226" s="2">
        <v>301</v>
      </c>
      <c r="B226" s="2">
        <v>7211</v>
      </c>
      <c r="C226" s="2" t="s">
        <v>290</v>
      </c>
      <c r="D226" s="2" t="s">
        <v>291</v>
      </c>
      <c r="E226" s="4" t="s">
        <v>127</v>
      </c>
      <c r="F226" s="2" t="s">
        <v>295</v>
      </c>
      <c r="G226" s="2" t="s">
        <v>296</v>
      </c>
      <c r="H226" s="2" t="s">
        <v>130</v>
      </c>
      <c r="I226" s="2" t="s">
        <v>144</v>
      </c>
      <c r="J226" s="2" t="s">
        <v>30</v>
      </c>
      <c r="K226" s="2" t="s">
        <v>30</v>
      </c>
      <c r="L226" s="2" t="s">
        <v>132</v>
      </c>
      <c r="M226" s="2" t="s">
        <v>31</v>
      </c>
      <c r="N226" s="2" t="s">
        <v>207</v>
      </c>
      <c r="O226" s="2" t="s">
        <v>134</v>
      </c>
      <c r="P226" s="2" t="s">
        <v>248</v>
      </c>
      <c r="Q226" s="2" t="s">
        <v>147</v>
      </c>
      <c r="R226" s="2" t="s">
        <v>137</v>
      </c>
      <c r="S226" s="2" t="s">
        <v>34</v>
      </c>
      <c r="T226" s="133">
        <v>2.3170000000000002</v>
      </c>
      <c r="U226" s="2" t="s">
        <v>297</v>
      </c>
      <c r="V226" s="143">
        <v>3.85E-2</v>
      </c>
      <c r="W226" s="143">
        <v>2.3429999999999999E-2</v>
      </c>
      <c r="X226" s="4" t="s">
        <v>139</v>
      </c>
      <c r="Y226" s="4" t="s">
        <v>134</v>
      </c>
      <c r="Z226" s="133">
        <v>59347.82</v>
      </c>
      <c r="AA226" s="141">
        <v>1</v>
      </c>
      <c r="AB226" s="151">
        <v>123.99</v>
      </c>
      <c r="AD226" s="133">
        <v>73.584999999999994</v>
      </c>
      <c r="AG226" s="2" t="s">
        <v>36</v>
      </c>
      <c r="AH226" s="143">
        <v>2.3E-5</v>
      </c>
      <c r="AI226" s="143">
        <v>1.38238505608708E-2</v>
      </c>
      <c r="AJ226" s="143">
        <v>3.2923222646370799E-3</v>
      </c>
    </row>
    <row r="227" spans="1:36" x14ac:dyDescent="0.2">
      <c r="A227" s="2">
        <v>301</v>
      </c>
      <c r="B227" s="2">
        <v>7211</v>
      </c>
      <c r="C227" s="2" t="s">
        <v>290</v>
      </c>
      <c r="D227" s="2" t="s">
        <v>291</v>
      </c>
      <c r="E227" s="4" t="s">
        <v>127</v>
      </c>
      <c r="F227" s="2" t="s">
        <v>298</v>
      </c>
      <c r="G227" s="2" t="s">
        <v>299</v>
      </c>
      <c r="H227" s="2" t="s">
        <v>130</v>
      </c>
      <c r="I227" s="2" t="s">
        <v>144</v>
      </c>
      <c r="J227" s="2" t="s">
        <v>30</v>
      </c>
      <c r="K227" s="2" t="s">
        <v>30</v>
      </c>
      <c r="L227" s="2" t="s">
        <v>132</v>
      </c>
      <c r="M227" s="2" t="s">
        <v>31</v>
      </c>
      <c r="N227" s="2" t="s">
        <v>207</v>
      </c>
      <c r="O227" s="2" t="s">
        <v>134</v>
      </c>
      <c r="P227" s="2" t="s">
        <v>248</v>
      </c>
      <c r="Q227" s="2" t="s">
        <v>147</v>
      </c>
      <c r="R227" s="2" t="s">
        <v>137</v>
      </c>
      <c r="S227" s="2" t="s">
        <v>34</v>
      </c>
      <c r="T227" s="133">
        <v>4.681</v>
      </c>
      <c r="U227" s="2" t="s">
        <v>300</v>
      </c>
      <c r="V227" s="143">
        <v>2.3900000000000001E-2</v>
      </c>
      <c r="W227" s="143">
        <v>2.3050000000000001E-2</v>
      </c>
      <c r="X227" s="4" t="s">
        <v>139</v>
      </c>
      <c r="Y227" s="4" t="s">
        <v>134</v>
      </c>
      <c r="Z227" s="133">
        <v>65000</v>
      </c>
      <c r="AA227" s="141">
        <v>1</v>
      </c>
      <c r="AB227" s="151">
        <v>118.92</v>
      </c>
      <c r="AD227" s="133">
        <v>77.298000000000002</v>
      </c>
      <c r="AG227" s="2" t="s">
        <v>36</v>
      </c>
      <c r="AH227" s="143">
        <v>1.7E-5</v>
      </c>
      <c r="AI227" s="143">
        <v>1.45213120021454E-2</v>
      </c>
      <c r="AJ227" s="143">
        <v>3.4584313976693498E-3</v>
      </c>
    </row>
    <row r="228" spans="1:36" x14ac:dyDescent="0.2">
      <c r="A228" s="2">
        <v>301</v>
      </c>
      <c r="B228" s="2">
        <v>7211</v>
      </c>
      <c r="C228" s="2" t="s">
        <v>301</v>
      </c>
      <c r="D228" s="2" t="s">
        <v>302</v>
      </c>
      <c r="E228" s="4" t="s">
        <v>127</v>
      </c>
      <c r="F228" s="2" t="s">
        <v>303</v>
      </c>
      <c r="G228" s="2" t="s">
        <v>304</v>
      </c>
      <c r="H228" s="2" t="s">
        <v>130</v>
      </c>
      <c r="I228" s="2" t="s">
        <v>131</v>
      </c>
      <c r="J228" s="2" t="s">
        <v>30</v>
      </c>
      <c r="K228" s="2" t="s">
        <v>30</v>
      </c>
      <c r="L228" s="2" t="s">
        <v>132</v>
      </c>
      <c r="M228" s="2" t="s">
        <v>31</v>
      </c>
      <c r="N228" s="2" t="s">
        <v>305</v>
      </c>
      <c r="O228" s="2" t="s">
        <v>134</v>
      </c>
      <c r="P228" s="2" t="s">
        <v>168</v>
      </c>
      <c r="Q228" s="2" t="s">
        <v>147</v>
      </c>
      <c r="R228" s="2" t="s">
        <v>137</v>
      </c>
      <c r="S228" s="2" t="s">
        <v>34</v>
      </c>
      <c r="T228" s="133">
        <v>1.5509999999999999</v>
      </c>
      <c r="U228" s="2" t="s">
        <v>306</v>
      </c>
      <c r="V228" s="143">
        <v>2.18E-2</v>
      </c>
      <c r="W228" s="143">
        <v>4.4249999999999998E-2</v>
      </c>
      <c r="X228" s="4" t="s">
        <v>139</v>
      </c>
      <c r="Y228" s="4" t="s">
        <v>134</v>
      </c>
      <c r="Z228" s="133">
        <v>26000</v>
      </c>
      <c r="AA228" s="141">
        <v>1</v>
      </c>
      <c r="AB228" s="151">
        <v>96.99</v>
      </c>
      <c r="AD228" s="133">
        <v>25.216999999999999</v>
      </c>
      <c r="AG228" s="2" t="s">
        <v>36</v>
      </c>
      <c r="AH228" s="143">
        <v>1.05E-4</v>
      </c>
      <c r="AI228" s="143">
        <v>4.7373765593275398E-3</v>
      </c>
      <c r="AJ228" s="143">
        <v>1.1282652581902099E-3</v>
      </c>
    </row>
    <row r="229" spans="1:36" x14ac:dyDescent="0.2">
      <c r="A229" s="2">
        <v>301</v>
      </c>
      <c r="B229" s="2">
        <v>7211</v>
      </c>
      <c r="C229" s="2" t="s">
        <v>301</v>
      </c>
      <c r="D229" s="2" t="s">
        <v>302</v>
      </c>
      <c r="E229" s="4" t="s">
        <v>127</v>
      </c>
      <c r="F229" s="2" t="s">
        <v>307</v>
      </c>
      <c r="G229" s="2" t="s">
        <v>308</v>
      </c>
      <c r="H229" s="2" t="s">
        <v>130</v>
      </c>
      <c r="I229" s="2" t="s">
        <v>144</v>
      </c>
      <c r="J229" s="2" t="s">
        <v>30</v>
      </c>
      <c r="K229" s="2" t="s">
        <v>30</v>
      </c>
      <c r="L229" s="2" t="s">
        <v>132</v>
      </c>
      <c r="M229" s="2" t="s">
        <v>31</v>
      </c>
      <c r="N229" s="2" t="s">
        <v>305</v>
      </c>
      <c r="O229" s="2" t="s">
        <v>134</v>
      </c>
      <c r="P229" s="2" t="s">
        <v>168</v>
      </c>
      <c r="Q229" s="2" t="s">
        <v>147</v>
      </c>
      <c r="R229" s="2" t="s">
        <v>137</v>
      </c>
      <c r="S229" s="2" t="s">
        <v>34</v>
      </c>
      <c r="T229" s="133">
        <v>2.5019999999999998</v>
      </c>
      <c r="U229" s="2" t="s">
        <v>309</v>
      </c>
      <c r="V229" s="143">
        <v>2.1999999999999999E-2</v>
      </c>
      <c r="W229" s="143">
        <v>2.6210000000000001E-2</v>
      </c>
      <c r="X229" s="4" t="s">
        <v>139</v>
      </c>
      <c r="Y229" s="4" t="s">
        <v>134</v>
      </c>
      <c r="Z229" s="133">
        <v>35482.75</v>
      </c>
      <c r="AA229" s="141">
        <v>1</v>
      </c>
      <c r="AB229" s="151">
        <v>108.67</v>
      </c>
      <c r="AD229" s="133">
        <v>38.558999999999997</v>
      </c>
      <c r="AG229" s="2" t="s">
        <v>36</v>
      </c>
      <c r="AH229" s="143">
        <v>1.2999999999999999E-4</v>
      </c>
      <c r="AI229" s="143">
        <v>7.2437680907491602E-3</v>
      </c>
      <c r="AJ229" s="143">
        <v>1.7251936325575199E-3</v>
      </c>
    </row>
    <row r="230" spans="1:36" x14ac:dyDescent="0.2">
      <c r="A230" s="2">
        <v>301</v>
      </c>
      <c r="B230" s="2">
        <v>7211</v>
      </c>
      <c r="C230" s="2" t="s">
        <v>310</v>
      </c>
      <c r="D230" s="2" t="s">
        <v>311</v>
      </c>
      <c r="E230" s="4" t="s">
        <v>127</v>
      </c>
      <c r="F230" s="2" t="s">
        <v>312</v>
      </c>
      <c r="G230" s="2" t="s">
        <v>313</v>
      </c>
      <c r="H230" s="2" t="s">
        <v>130</v>
      </c>
      <c r="I230" s="2" t="s">
        <v>144</v>
      </c>
      <c r="J230" s="2" t="s">
        <v>30</v>
      </c>
      <c r="K230" s="2" t="s">
        <v>30</v>
      </c>
      <c r="L230" s="2" t="s">
        <v>132</v>
      </c>
      <c r="M230" s="2" t="s">
        <v>31</v>
      </c>
      <c r="N230" s="2" t="s">
        <v>145</v>
      </c>
      <c r="O230" s="2" t="s">
        <v>134</v>
      </c>
      <c r="P230" s="2" t="s">
        <v>146</v>
      </c>
      <c r="Q230" s="2" t="s">
        <v>147</v>
      </c>
      <c r="R230" s="2" t="s">
        <v>137</v>
      </c>
      <c r="S230" s="2" t="s">
        <v>34</v>
      </c>
      <c r="T230" s="133">
        <v>1.2669999999999999</v>
      </c>
      <c r="U230" s="2" t="s">
        <v>314</v>
      </c>
      <c r="V230" s="143">
        <v>1.5800000000000002E-2</v>
      </c>
      <c r="W230" s="143">
        <v>2.6530000000000001E-2</v>
      </c>
      <c r="X230" s="4" t="s">
        <v>139</v>
      </c>
      <c r="Y230" s="4" t="s">
        <v>134</v>
      </c>
      <c r="Z230" s="133">
        <v>22310.36</v>
      </c>
      <c r="AA230" s="141">
        <v>1</v>
      </c>
      <c r="AB230" s="151">
        <v>117.8</v>
      </c>
      <c r="AD230" s="133">
        <v>26.282</v>
      </c>
      <c r="AG230" s="2" t="s">
        <v>36</v>
      </c>
      <c r="AH230" s="143">
        <v>5.7000000000000003E-5</v>
      </c>
      <c r="AI230" s="143">
        <v>4.9372994484014601E-3</v>
      </c>
      <c r="AJ230" s="143">
        <v>1.17587938538367E-3</v>
      </c>
    </row>
    <row r="231" spans="1:36" x14ac:dyDescent="0.2">
      <c r="A231" s="2">
        <v>301</v>
      </c>
      <c r="B231" s="2">
        <v>7211</v>
      </c>
      <c r="C231" s="2" t="s">
        <v>310</v>
      </c>
      <c r="D231" s="2" t="s">
        <v>311</v>
      </c>
      <c r="E231" s="4" t="s">
        <v>127</v>
      </c>
      <c r="F231" s="2" t="s">
        <v>315</v>
      </c>
      <c r="G231" s="2" t="s">
        <v>316</v>
      </c>
      <c r="H231" s="2" t="s">
        <v>130</v>
      </c>
      <c r="I231" s="2" t="s">
        <v>144</v>
      </c>
      <c r="J231" s="2" t="s">
        <v>30</v>
      </c>
      <c r="K231" s="2" t="s">
        <v>30</v>
      </c>
      <c r="L231" s="2" t="s">
        <v>132</v>
      </c>
      <c r="M231" s="2" t="s">
        <v>31</v>
      </c>
      <c r="N231" s="2" t="s">
        <v>145</v>
      </c>
      <c r="O231" s="2" t="s">
        <v>134</v>
      </c>
      <c r="P231" s="2" t="s">
        <v>146</v>
      </c>
      <c r="Q231" s="2" t="s">
        <v>147</v>
      </c>
      <c r="R231" s="2" t="s">
        <v>137</v>
      </c>
      <c r="S231" s="2" t="s">
        <v>34</v>
      </c>
      <c r="T231" s="133">
        <v>3.9</v>
      </c>
      <c r="U231" s="2" t="s">
        <v>317</v>
      </c>
      <c r="V231" s="143">
        <v>8.3999999999999995E-3</v>
      </c>
      <c r="W231" s="143">
        <v>2.4899999999999999E-2</v>
      </c>
      <c r="X231" s="4" t="s">
        <v>139</v>
      </c>
      <c r="Y231" s="4" t="s">
        <v>134</v>
      </c>
      <c r="Z231" s="133">
        <v>45054.95</v>
      </c>
      <c r="AA231" s="141">
        <v>1</v>
      </c>
      <c r="AB231" s="151">
        <v>110.04</v>
      </c>
      <c r="AD231" s="133">
        <v>49.578000000000003</v>
      </c>
      <c r="AG231" s="2" t="s">
        <v>36</v>
      </c>
      <c r="AH231" s="143">
        <v>6.0999999999999999E-5</v>
      </c>
      <c r="AI231" s="143">
        <v>9.3138811819793704E-3</v>
      </c>
      <c r="AJ231" s="143">
        <v>2.2182168600991601E-3</v>
      </c>
    </row>
    <row r="232" spans="1:36" x14ac:dyDescent="0.2">
      <c r="A232" s="2">
        <v>301</v>
      </c>
      <c r="B232" s="2">
        <v>7211</v>
      </c>
      <c r="C232" s="2" t="s">
        <v>322</v>
      </c>
      <c r="D232" s="2" t="s">
        <v>323</v>
      </c>
      <c r="E232" s="4" t="s">
        <v>127</v>
      </c>
      <c r="F232" s="2" t="s">
        <v>324</v>
      </c>
      <c r="G232" s="2" t="s">
        <v>325</v>
      </c>
      <c r="H232" s="2" t="s">
        <v>130</v>
      </c>
      <c r="I232" s="2" t="s">
        <v>131</v>
      </c>
      <c r="J232" s="2" t="s">
        <v>30</v>
      </c>
      <c r="K232" s="2" t="s">
        <v>30</v>
      </c>
      <c r="L232" s="2" t="s">
        <v>132</v>
      </c>
      <c r="M232" s="2" t="s">
        <v>31</v>
      </c>
      <c r="N232" s="2" t="s">
        <v>133</v>
      </c>
      <c r="O232" s="2" t="s">
        <v>134</v>
      </c>
      <c r="P232" s="2" t="s">
        <v>154</v>
      </c>
      <c r="Q232" s="2" t="s">
        <v>147</v>
      </c>
      <c r="R232" s="2" t="s">
        <v>137</v>
      </c>
      <c r="S232" s="2" t="s">
        <v>34</v>
      </c>
      <c r="T232" s="133">
        <v>8.4090000000000007</v>
      </c>
      <c r="U232" s="2" t="s">
        <v>326</v>
      </c>
      <c r="V232" s="143">
        <v>5.1200000000000002E-2</v>
      </c>
      <c r="W232" s="143">
        <v>4.8649999999999999E-2</v>
      </c>
      <c r="X232" s="4" t="s">
        <v>139</v>
      </c>
      <c r="Y232" s="4" t="s">
        <v>134</v>
      </c>
      <c r="Z232" s="133">
        <v>20000</v>
      </c>
      <c r="AA232" s="141">
        <v>1</v>
      </c>
      <c r="AB232" s="151">
        <v>103.56</v>
      </c>
      <c r="AD232" s="133">
        <v>20.712</v>
      </c>
      <c r="AG232" s="2" t="s">
        <v>36</v>
      </c>
      <c r="AH232" s="143">
        <v>1.7E-5</v>
      </c>
      <c r="AI232" s="143">
        <v>3.8909857200501302E-3</v>
      </c>
      <c r="AJ232" s="143">
        <v>9.2668673327288601E-4</v>
      </c>
    </row>
    <row r="233" spans="1:36" x14ac:dyDescent="0.2">
      <c r="A233" s="2">
        <v>301</v>
      </c>
      <c r="B233" s="2">
        <v>7211</v>
      </c>
      <c r="C233" s="2" t="s">
        <v>327</v>
      </c>
      <c r="D233" s="2" t="s">
        <v>328</v>
      </c>
      <c r="E233" s="4" t="s">
        <v>127</v>
      </c>
      <c r="F233" s="2" t="s">
        <v>329</v>
      </c>
      <c r="G233" s="2" t="s">
        <v>330</v>
      </c>
      <c r="H233" s="2" t="s">
        <v>130</v>
      </c>
      <c r="I233" s="2" t="s">
        <v>144</v>
      </c>
      <c r="J233" s="2" t="s">
        <v>30</v>
      </c>
      <c r="K233" s="2" t="s">
        <v>30</v>
      </c>
      <c r="L233" s="2" t="s">
        <v>132</v>
      </c>
      <c r="M233" s="2" t="s">
        <v>31</v>
      </c>
      <c r="N233" s="2" t="s">
        <v>247</v>
      </c>
      <c r="O233" s="2" t="s">
        <v>134</v>
      </c>
      <c r="P233" s="2" t="s">
        <v>248</v>
      </c>
      <c r="Q233" s="2" t="s">
        <v>147</v>
      </c>
      <c r="R233" s="2" t="s">
        <v>137</v>
      </c>
      <c r="S233" s="2" t="s">
        <v>34</v>
      </c>
      <c r="T233" s="133">
        <v>1.8580000000000001</v>
      </c>
      <c r="U233" s="2" t="s">
        <v>331</v>
      </c>
      <c r="V233" s="143">
        <v>1.8599999999999998E-2</v>
      </c>
      <c r="W233" s="143">
        <v>2.3609999999999999E-2</v>
      </c>
      <c r="X233" s="4" t="s">
        <v>139</v>
      </c>
      <c r="Y233" s="4" t="s">
        <v>134</v>
      </c>
      <c r="Z233" s="133">
        <v>118400</v>
      </c>
      <c r="AA233" s="141">
        <v>1</v>
      </c>
      <c r="AB233" s="151">
        <v>105.58</v>
      </c>
      <c r="AD233" s="133">
        <v>125.00700000000001</v>
      </c>
      <c r="AG233" s="2" t="s">
        <v>36</v>
      </c>
      <c r="AH233" s="143">
        <v>4.6E-5</v>
      </c>
      <c r="AI233" s="143">
        <v>2.3483939862413299E-2</v>
      </c>
      <c r="AJ233" s="143">
        <v>5.5929929023734301E-3</v>
      </c>
    </row>
    <row r="234" spans="1:36" x14ac:dyDescent="0.2">
      <c r="A234" s="2">
        <v>301</v>
      </c>
      <c r="B234" s="2">
        <v>7211</v>
      </c>
      <c r="C234" s="2" t="s">
        <v>327</v>
      </c>
      <c r="D234" s="2" t="s">
        <v>328</v>
      </c>
      <c r="E234" s="4" t="s">
        <v>127</v>
      </c>
      <c r="F234" s="2" t="s">
        <v>332</v>
      </c>
      <c r="G234" s="2" t="s">
        <v>333</v>
      </c>
      <c r="H234" s="2" t="s">
        <v>130</v>
      </c>
      <c r="I234" s="2" t="s">
        <v>144</v>
      </c>
      <c r="J234" s="2" t="s">
        <v>30</v>
      </c>
      <c r="K234" s="2" t="s">
        <v>30</v>
      </c>
      <c r="L234" s="2" t="s">
        <v>132</v>
      </c>
      <c r="M234" s="2" t="s">
        <v>31</v>
      </c>
      <c r="N234" s="2" t="s">
        <v>247</v>
      </c>
      <c r="O234" s="2" t="s">
        <v>134</v>
      </c>
      <c r="P234" s="2" t="s">
        <v>248</v>
      </c>
      <c r="Q234" s="2" t="s">
        <v>147</v>
      </c>
      <c r="R234" s="2" t="s">
        <v>137</v>
      </c>
      <c r="S234" s="2" t="s">
        <v>34</v>
      </c>
      <c r="T234" s="133">
        <v>0.49299999999999999</v>
      </c>
      <c r="U234" s="2" t="s">
        <v>334</v>
      </c>
      <c r="V234" s="143">
        <v>8.3000000000000001E-3</v>
      </c>
      <c r="W234" s="143">
        <v>3.0339999999999999E-2</v>
      </c>
      <c r="X234" s="4" t="s">
        <v>139</v>
      </c>
      <c r="Y234" s="4" t="s">
        <v>134</v>
      </c>
      <c r="Z234" s="133">
        <v>45008</v>
      </c>
      <c r="AA234" s="141">
        <v>1</v>
      </c>
      <c r="AB234" s="151">
        <v>117.19</v>
      </c>
      <c r="AD234" s="133">
        <v>52.744999999999997</v>
      </c>
      <c r="AG234" s="2" t="s">
        <v>36</v>
      </c>
      <c r="AH234" s="143">
        <v>3.0000000000000001E-5</v>
      </c>
      <c r="AI234" s="143">
        <v>9.90872712480813E-3</v>
      </c>
      <c r="AJ234" s="143">
        <v>2.3598868335252101E-3</v>
      </c>
    </row>
    <row r="235" spans="1:36" x14ac:dyDescent="0.2">
      <c r="A235" s="2">
        <v>301</v>
      </c>
      <c r="B235" s="2">
        <v>7211</v>
      </c>
      <c r="C235" s="2" t="s">
        <v>327</v>
      </c>
      <c r="D235" s="2" t="s">
        <v>328</v>
      </c>
      <c r="E235" s="4" t="s">
        <v>127</v>
      </c>
      <c r="F235" s="2" t="s">
        <v>335</v>
      </c>
      <c r="G235" s="2" t="s">
        <v>336</v>
      </c>
      <c r="H235" s="2" t="s">
        <v>130</v>
      </c>
      <c r="I235" s="2" t="s">
        <v>144</v>
      </c>
      <c r="J235" s="2" t="s">
        <v>30</v>
      </c>
      <c r="K235" s="2" t="s">
        <v>30</v>
      </c>
      <c r="L235" s="2" t="s">
        <v>132</v>
      </c>
      <c r="M235" s="2" t="s">
        <v>31</v>
      </c>
      <c r="N235" s="2" t="s">
        <v>247</v>
      </c>
      <c r="O235" s="2" t="s">
        <v>134</v>
      </c>
      <c r="P235" s="2" t="s">
        <v>248</v>
      </c>
      <c r="Q235" s="2" t="s">
        <v>147</v>
      </c>
      <c r="R235" s="2" t="s">
        <v>137</v>
      </c>
      <c r="S235" s="2" t="s">
        <v>34</v>
      </c>
      <c r="T235" s="133">
        <v>1.8979999999999999</v>
      </c>
      <c r="U235" s="2" t="s">
        <v>337</v>
      </c>
      <c r="V235" s="143">
        <v>1E-3</v>
      </c>
      <c r="W235" s="143">
        <v>2.3199999999999998E-2</v>
      </c>
      <c r="X235" s="4" t="s">
        <v>139</v>
      </c>
      <c r="Y235" s="4" t="s">
        <v>134</v>
      </c>
      <c r="Z235" s="133">
        <v>52000</v>
      </c>
      <c r="AA235" s="141">
        <v>1</v>
      </c>
      <c r="AB235" s="151">
        <v>110.39</v>
      </c>
      <c r="AD235" s="133">
        <v>57.402999999999999</v>
      </c>
      <c r="AG235" s="2" t="s">
        <v>36</v>
      </c>
      <c r="AH235" s="143">
        <v>1.7E-5</v>
      </c>
      <c r="AI235" s="143">
        <v>1.0783771489517801E-2</v>
      </c>
      <c r="AJ235" s="143">
        <v>2.5682895525645402E-3</v>
      </c>
    </row>
    <row r="236" spans="1:36" x14ac:dyDescent="0.2">
      <c r="A236" s="2">
        <v>301</v>
      </c>
      <c r="B236" s="2">
        <v>7211</v>
      </c>
      <c r="C236" s="2" t="s">
        <v>327</v>
      </c>
      <c r="D236" s="2" t="s">
        <v>328</v>
      </c>
      <c r="E236" s="4" t="s">
        <v>127</v>
      </c>
      <c r="F236" s="2" t="s">
        <v>338</v>
      </c>
      <c r="G236" s="2" t="s">
        <v>339</v>
      </c>
      <c r="H236" s="2" t="s">
        <v>130</v>
      </c>
      <c r="I236" s="2" t="s">
        <v>144</v>
      </c>
      <c r="J236" s="2" t="s">
        <v>30</v>
      </c>
      <c r="K236" s="2" t="s">
        <v>30</v>
      </c>
      <c r="L236" s="2" t="s">
        <v>132</v>
      </c>
      <c r="M236" s="2" t="s">
        <v>31</v>
      </c>
      <c r="N236" s="2" t="s">
        <v>247</v>
      </c>
      <c r="O236" s="2" t="s">
        <v>134</v>
      </c>
      <c r="P236" s="2" t="s">
        <v>248</v>
      </c>
      <c r="Q236" s="2" t="s">
        <v>147</v>
      </c>
      <c r="R236" s="2" t="s">
        <v>137</v>
      </c>
      <c r="S236" s="2" t="s">
        <v>34</v>
      </c>
      <c r="T236" s="133">
        <v>3.9510000000000001</v>
      </c>
      <c r="U236" s="2" t="s">
        <v>340</v>
      </c>
      <c r="V236" s="143">
        <v>2.0199999999999999E-2</v>
      </c>
      <c r="W236" s="143">
        <v>2.1909999999999999E-2</v>
      </c>
      <c r="X236" s="4" t="s">
        <v>139</v>
      </c>
      <c r="Y236" s="4" t="s">
        <v>134</v>
      </c>
      <c r="Z236" s="133">
        <v>93000</v>
      </c>
      <c r="AA236" s="141">
        <v>1</v>
      </c>
      <c r="AB236" s="151">
        <v>105.39</v>
      </c>
      <c r="AD236" s="133">
        <v>98.013000000000005</v>
      </c>
      <c r="AG236" s="2" t="s">
        <v>36</v>
      </c>
      <c r="AH236" s="143">
        <v>2.5999999999999998E-5</v>
      </c>
      <c r="AI236" s="143">
        <v>1.8412804948028001E-2</v>
      </c>
      <c r="AJ236" s="143">
        <v>4.3852389330946004E-3</v>
      </c>
    </row>
    <row r="237" spans="1:36" x14ac:dyDescent="0.2">
      <c r="A237" s="2">
        <v>301</v>
      </c>
      <c r="B237" s="2">
        <v>7211</v>
      </c>
      <c r="C237" s="2" t="s">
        <v>327</v>
      </c>
      <c r="D237" s="2" t="s">
        <v>328</v>
      </c>
      <c r="E237" s="4" t="s">
        <v>127</v>
      </c>
      <c r="F237" s="2" t="s">
        <v>341</v>
      </c>
      <c r="G237" s="2" t="s">
        <v>342</v>
      </c>
      <c r="H237" s="2" t="s">
        <v>130</v>
      </c>
      <c r="I237" s="2" t="s">
        <v>144</v>
      </c>
      <c r="J237" s="2" t="s">
        <v>30</v>
      </c>
      <c r="K237" s="2" t="s">
        <v>30</v>
      </c>
      <c r="L237" s="2" t="s">
        <v>132</v>
      </c>
      <c r="M237" s="2" t="s">
        <v>31</v>
      </c>
      <c r="N237" s="2" t="s">
        <v>247</v>
      </c>
      <c r="O237" s="2" t="s">
        <v>134</v>
      </c>
      <c r="P237" s="2" t="s">
        <v>248</v>
      </c>
      <c r="Q237" s="2" t="s">
        <v>147</v>
      </c>
      <c r="R237" s="2" t="s">
        <v>137</v>
      </c>
      <c r="S237" s="2" t="s">
        <v>34</v>
      </c>
      <c r="T237" s="133">
        <v>3.895</v>
      </c>
      <c r="U237" s="2" t="s">
        <v>343</v>
      </c>
      <c r="V237" s="143">
        <v>1E-3</v>
      </c>
      <c r="W237" s="143">
        <v>2.1850000000000001E-2</v>
      </c>
      <c r="X237" s="4" t="s">
        <v>139</v>
      </c>
      <c r="Y237" s="4" t="s">
        <v>134</v>
      </c>
      <c r="Z237" s="133">
        <v>54000</v>
      </c>
      <c r="AA237" s="141">
        <v>1</v>
      </c>
      <c r="AB237" s="151">
        <v>106.2</v>
      </c>
      <c r="AD237" s="133">
        <v>57.347999999999999</v>
      </c>
      <c r="AG237" s="2" t="s">
        <v>36</v>
      </c>
      <c r="AH237" s="143">
        <v>1.2999999999999999E-5</v>
      </c>
      <c r="AI237" s="143">
        <v>1.0773476683730901E-2</v>
      </c>
      <c r="AJ237" s="143">
        <v>2.5658377162868602E-3</v>
      </c>
    </row>
    <row r="238" spans="1:36" x14ac:dyDescent="0.2">
      <c r="A238" s="2">
        <v>301</v>
      </c>
      <c r="B238" s="2">
        <v>7211</v>
      </c>
      <c r="C238" s="2" t="s">
        <v>327</v>
      </c>
      <c r="D238" s="2" t="s">
        <v>328</v>
      </c>
      <c r="E238" s="4" t="s">
        <v>127</v>
      </c>
      <c r="F238" s="2" t="s">
        <v>344</v>
      </c>
      <c r="G238" s="2" t="s">
        <v>345</v>
      </c>
      <c r="H238" s="2" t="s">
        <v>130</v>
      </c>
      <c r="I238" s="2" t="s">
        <v>131</v>
      </c>
      <c r="J238" s="2" t="s">
        <v>30</v>
      </c>
      <c r="K238" s="2" t="s">
        <v>30</v>
      </c>
      <c r="L238" s="2" t="s">
        <v>132</v>
      </c>
      <c r="M238" s="2" t="s">
        <v>31</v>
      </c>
      <c r="N238" s="2" t="s">
        <v>247</v>
      </c>
      <c r="O238" s="2" t="s">
        <v>134</v>
      </c>
      <c r="P238" s="2" t="s">
        <v>346</v>
      </c>
      <c r="Q238" s="2" t="s">
        <v>136</v>
      </c>
      <c r="R238" s="2" t="s">
        <v>137</v>
      </c>
      <c r="S238" s="2" t="s">
        <v>34</v>
      </c>
      <c r="T238" s="133">
        <v>5.54</v>
      </c>
      <c r="U238" s="2" t="s">
        <v>347</v>
      </c>
      <c r="V238" s="143">
        <v>4.5900000000000003E-2</v>
      </c>
      <c r="W238" s="143">
        <v>4.181E-2</v>
      </c>
      <c r="X238" s="4" t="s">
        <v>139</v>
      </c>
      <c r="Y238" s="4" t="s">
        <v>134</v>
      </c>
      <c r="Z238" s="133">
        <v>70000</v>
      </c>
      <c r="AA238" s="141">
        <v>1</v>
      </c>
      <c r="AB238" s="151">
        <v>103.65</v>
      </c>
      <c r="AD238" s="133">
        <v>72.555000000000007</v>
      </c>
      <c r="AG238" s="2" t="s">
        <v>36</v>
      </c>
      <c r="AH238" s="143">
        <v>3.6999999999999998E-5</v>
      </c>
      <c r="AI238" s="143">
        <v>1.3630285289601999E-2</v>
      </c>
      <c r="AJ238" s="143">
        <v>3.2462222833436801E-3</v>
      </c>
    </row>
    <row r="239" spans="1:36" x14ac:dyDescent="0.2">
      <c r="A239" s="2">
        <v>301</v>
      </c>
      <c r="B239" s="2">
        <v>7211</v>
      </c>
      <c r="C239" s="2" t="s">
        <v>327</v>
      </c>
      <c r="D239" s="2" t="s">
        <v>328</v>
      </c>
      <c r="E239" s="4" t="s">
        <v>127</v>
      </c>
      <c r="F239" s="2" t="s">
        <v>348</v>
      </c>
      <c r="G239" s="2" t="s">
        <v>349</v>
      </c>
      <c r="H239" s="2" t="s">
        <v>130</v>
      </c>
      <c r="I239" s="2" t="s">
        <v>144</v>
      </c>
      <c r="J239" s="2" t="s">
        <v>30</v>
      </c>
      <c r="K239" s="2" t="s">
        <v>30</v>
      </c>
      <c r="L239" s="2" t="s">
        <v>132</v>
      </c>
      <c r="M239" s="2" t="s">
        <v>31</v>
      </c>
      <c r="N239" s="2" t="s">
        <v>247</v>
      </c>
      <c r="O239" s="2" t="s">
        <v>134</v>
      </c>
      <c r="P239" s="2" t="s">
        <v>346</v>
      </c>
      <c r="Q239" s="2" t="s">
        <v>136</v>
      </c>
      <c r="R239" s="2" t="s">
        <v>137</v>
      </c>
      <c r="S239" s="2" t="s">
        <v>34</v>
      </c>
      <c r="T239" s="133">
        <v>6.48</v>
      </c>
      <c r="U239" s="2" t="s">
        <v>350</v>
      </c>
      <c r="V239" s="143">
        <v>2.5999999999999999E-2</v>
      </c>
      <c r="W239" s="143">
        <v>2.2110000000000001E-2</v>
      </c>
      <c r="X239" s="4" t="s">
        <v>139</v>
      </c>
      <c r="Y239" s="4" t="s">
        <v>134</v>
      </c>
      <c r="Z239" s="133">
        <v>70000</v>
      </c>
      <c r="AA239" s="141">
        <v>1</v>
      </c>
      <c r="AB239" s="151">
        <v>103.41</v>
      </c>
      <c r="AD239" s="133">
        <v>72.387</v>
      </c>
      <c r="AG239" s="2" t="s">
        <v>36</v>
      </c>
      <c r="AH239" s="143">
        <v>3.8000000000000002E-5</v>
      </c>
      <c r="AI239" s="143">
        <v>1.3598724571131199E-2</v>
      </c>
      <c r="AJ239" s="143">
        <v>3.23870570497414E-3</v>
      </c>
    </row>
    <row r="240" spans="1:36" x14ac:dyDescent="0.2">
      <c r="A240" s="2">
        <v>301</v>
      </c>
      <c r="B240" s="2">
        <v>7211</v>
      </c>
      <c r="C240" s="2" t="s">
        <v>327</v>
      </c>
      <c r="D240" s="2" t="s">
        <v>328</v>
      </c>
      <c r="E240" s="4" t="s">
        <v>127</v>
      </c>
      <c r="F240" s="2" t="s">
        <v>351</v>
      </c>
      <c r="G240" s="2" t="s">
        <v>352</v>
      </c>
      <c r="H240" s="2" t="s">
        <v>130</v>
      </c>
      <c r="I240" s="2" t="s">
        <v>144</v>
      </c>
      <c r="J240" s="2" t="s">
        <v>30</v>
      </c>
      <c r="K240" s="2" t="s">
        <v>30</v>
      </c>
      <c r="L240" s="2" t="s">
        <v>132</v>
      </c>
      <c r="M240" s="2" t="s">
        <v>31</v>
      </c>
      <c r="N240" s="2" t="s">
        <v>247</v>
      </c>
      <c r="O240" s="2" t="s">
        <v>134</v>
      </c>
      <c r="P240" s="2" t="s">
        <v>168</v>
      </c>
      <c r="Q240" s="2" t="s">
        <v>147</v>
      </c>
      <c r="R240" s="2" t="s">
        <v>137</v>
      </c>
      <c r="S240" s="2" t="s">
        <v>34</v>
      </c>
      <c r="T240" s="133">
        <v>2.1909999999999998</v>
      </c>
      <c r="U240" s="2" t="s">
        <v>353</v>
      </c>
      <c r="V240" s="143">
        <v>1.4999999999999999E-2</v>
      </c>
      <c r="W240" s="143">
        <v>2.726E-2</v>
      </c>
      <c r="X240" s="4" t="s">
        <v>139</v>
      </c>
      <c r="Y240" s="4" t="s">
        <v>134</v>
      </c>
      <c r="Z240" s="133">
        <v>100000</v>
      </c>
      <c r="AA240" s="141">
        <v>1</v>
      </c>
      <c r="AB240" s="151">
        <v>112.16</v>
      </c>
      <c r="AD240" s="133">
        <v>112.16</v>
      </c>
      <c r="AG240" s="2" t="s">
        <v>36</v>
      </c>
      <c r="AH240" s="143">
        <v>7.1000000000000005E-5</v>
      </c>
      <c r="AI240" s="143">
        <v>2.10705368076874E-2</v>
      </c>
      <c r="AJ240" s="143">
        <v>5.01821089242405E-3</v>
      </c>
    </row>
    <row r="241" spans="1:36" x14ac:dyDescent="0.2">
      <c r="A241" s="2">
        <v>301</v>
      </c>
      <c r="B241" s="2">
        <v>7211</v>
      </c>
      <c r="C241" s="2" t="s">
        <v>327</v>
      </c>
      <c r="D241" s="2" t="s">
        <v>328</v>
      </c>
      <c r="E241" s="4" t="s">
        <v>127</v>
      </c>
      <c r="F241" s="2" t="s">
        <v>354</v>
      </c>
      <c r="G241" s="2" t="s">
        <v>355</v>
      </c>
      <c r="H241" s="2" t="s">
        <v>130</v>
      </c>
      <c r="I241" s="2" t="s">
        <v>144</v>
      </c>
      <c r="J241" s="2" t="s">
        <v>30</v>
      </c>
      <c r="K241" s="2" t="s">
        <v>30</v>
      </c>
      <c r="L241" s="2" t="s">
        <v>132</v>
      </c>
      <c r="M241" s="2" t="s">
        <v>31</v>
      </c>
      <c r="N241" s="2" t="s">
        <v>247</v>
      </c>
      <c r="O241" s="2" t="s">
        <v>134</v>
      </c>
      <c r="P241" s="2" t="s">
        <v>168</v>
      </c>
      <c r="Q241" s="2" t="s">
        <v>147</v>
      </c>
      <c r="R241" s="2" t="s">
        <v>137</v>
      </c>
      <c r="S241" s="2" t="s">
        <v>34</v>
      </c>
      <c r="T241" s="133">
        <v>4.7350000000000003</v>
      </c>
      <c r="U241" s="2" t="s">
        <v>356</v>
      </c>
      <c r="V241" s="143">
        <v>3.1E-2</v>
      </c>
      <c r="W241" s="143">
        <v>2.6349999999999998E-2</v>
      </c>
      <c r="X241" s="4" t="s">
        <v>139</v>
      </c>
      <c r="Y241" s="4" t="s">
        <v>134</v>
      </c>
      <c r="Z241" s="133">
        <v>70000</v>
      </c>
      <c r="AA241" s="141">
        <v>1</v>
      </c>
      <c r="AB241" s="151">
        <v>107.58</v>
      </c>
      <c r="AD241" s="133">
        <v>75.305999999999997</v>
      </c>
      <c r="AG241" s="2" t="s">
        <v>36</v>
      </c>
      <c r="AH241" s="143">
        <v>4.6E-5</v>
      </c>
      <c r="AI241" s="143">
        <v>1.4147092054562301E-2</v>
      </c>
      <c r="AJ241" s="143">
        <v>3.36930625414484E-3</v>
      </c>
    </row>
    <row r="242" spans="1:36" x14ac:dyDescent="0.2">
      <c r="A242" s="2">
        <v>301</v>
      </c>
      <c r="B242" s="2">
        <v>7211</v>
      </c>
      <c r="C242" s="2" t="s">
        <v>327</v>
      </c>
      <c r="D242" s="2" t="s">
        <v>328</v>
      </c>
      <c r="E242" s="4" t="s">
        <v>127</v>
      </c>
      <c r="F242" s="2" t="s">
        <v>357</v>
      </c>
      <c r="G242" s="2" t="s">
        <v>358</v>
      </c>
      <c r="H242" s="2" t="s">
        <v>130</v>
      </c>
      <c r="I242" s="2" t="s">
        <v>144</v>
      </c>
      <c r="J242" s="2" t="s">
        <v>30</v>
      </c>
      <c r="K242" s="2" t="s">
        <v>30</v>
      </c>
      <c r="L242" s="2" t="s">
        <v>132</v>
      </c>
      <c r="M242" s="2" t="s">
        <v>31</v>
      </c>
      <c r="N242" s="2" t="s">
        <v>247</v>
      </c>
      <c r="O242" s="2" t="s">
        <v>134</v>
      </c>
      <c r="P242" s="2" t="s">
        <v>168</v>
      </c>
      <c r="Q242" s="2" t="s">
        <v>147</v>
      </c>
      <c r="R242" s="2" t="s">
        <v>137</v>
      </c>
      <c r="S242" s="2" t="s">
        <v>34</v>
      </c>
      <c r="T242" s="133">
        <v>2.488</v>
      </c>
      <c r="U242" s="2" t="s">
        <v>359</v>
      </c>
      <c r="V242" s="143">
        <v>2.7799999999999998E-2</v>
      </c>
      <c r="W242" s="143">
        <v>2.5159999999999998E-2</v>
      </c>
      <c r="X242" s="4" t="s">
        <v>139</v>
      </c>
      <c r="Y242" s="4" t="s">
        <v>134</v>
      </c>
      <c r="Z242" s="133">
        <v>45000</v>
      </c>
      <c r="AA242" s="141">
        <v>1</v>
      </c>
      <c r="AB242" s="151">
        <v>119.35</v>
      </c>
      <c r="AD242" s="133">
        <v>53.707999999999998</v>
      </c>
      <c r="AG242" s="2" t="s">
        <v>36</v>
      </c>
      <c r="AH242" s="143">
        <v>2.1499999999999999E-4</v>
      </c>
      <c r="AI242" s="143">
        <v>1.0089567186152599E-2</v>
      </c>
      <c r="AJ242" s="143">
        <v>2.40295614751128E-3</v>
      </c>
    </row>
    <row r="243" spans="1:36" x14ac:dyDescent="0.2">
      <c r="A243" s="2">
        <v>301</v>
      </c>
      <c r="B243" s="2">
        <v>7211</v>
      </c>
      <c r="C243" s="2" t="s">
        <v>360</v>
      </c>
      <c r="D243" s="2" t="s">
        <v>361</v>
      </c>
      <c r="E243" s="4" t="s">
        <v>127</v>
      </c>
      <c r="F243" s="2" t="s">
        <v>362</v>
      </c>
      <c r="G243" s="2" t="s">
        <v>363</v>
      </c>
      <c r="H243" s="2" t="s">
        <v>130</v>
      </c>
      <c r="I243" s="2" t="s">
        <v>144</v>
      </c>
      <c r="J243" s="2" t="s">
        <v>30</v>
      </c>
      <c r="K243" s="2" t="s">
        <v>30</v>
      </c>
      <c r="L243" s="2" t="s">
        <v>132</v>
      </c>
      <c r="M243" s="2" t="s">
        <v>31</v>
      </c>
      <c r="N243" s="2" t="s">
        <v>145</v>
      </c>
      <c r="O243" s="2" t="s">
        <v>134</v>
      </c>
      <c r="P243" s="2" t="s">
        <v>146</v>
      </c>
      <c r="Q243" s="2" t="s">
        <v>147</v>
      </c>
      <c r="R243" s="2" t="s">
        <v>137</v>
      </c>
      <c r="S243" s="2" t="s">
        <v>34</v>
      </c>
      <c r="T243" s="133">
        <v>2.6659999999999999</v>
      </c>
      <c r="U243" s="2" t="s">
        <v>263</v>
      </c>
      <c r="V243" s="143">
        <v>2.81E-2</v>
      </c>
      <c r="W243" s="143">
        <v>2.5430000000000001E-2</v>
      </c>
      <c r="X243" s="4" t="s">
        <v>139</v>
      </c>
      <c r="Y243" s="4" t="s">
        <v>134</v>
      </c>
      <c r="Z243" s="133">
        <v>22750</v>
      </c>
      <c r="AA243" s="141">
        <v>1</v>
      </c>
      <c r="AB243" s="151">
        <v>120.26</v>
      </c>
      <c r="AD243" s="133">
        <v>27.359000000000002</v>
      </c>
      <c r="AG243" s="2" t="s">
        <v>36</v>
      </c>
      <c r="AH243" s="143">
        <v>1.9000000000000001E-5</v>
      </c>
      <c r="AI243" s="143">
        <v>5.1397287544761201E-3</v>
      </c>
      <c r="AJ243" s="143">
        <v>1.22409044701733E-3</v>
      </c>
    </row>
    <row r="244" spans="1:36" x14ac:dyDescent="0.2">
      <c r="A244" s="2">
        <v>301</v>
      </c>
      <c r="B244" s="2">
        <v>7211</v>
      </c>
      <c r="C244" s="2" t="s">
        <v>360</v>
      </c>
      <c r="D244" s="2" t="s">
        <v>361</v>
      </c>
      <c r="E244" s="4" t="s">
        <v>127</v>
      </c>
      <c r="F244" s="2" t="s">
        <v>364</v>
      </c>
      <c r="G244" s="2" t="s">
        <v>365</v>
      </c>
      <c r="H244" s="2" t="s">
        <v>130</v>
      </c>
      <c r="I244" s="2" t="s">
        <v>144</v>
      </c>
      <c r="J244" s="2" t="s">
        <v>30</v>
      </c>
      <c r="K244" s="2" t="s">
        <v>30</v>
      </c>
      <c r="L244" s="2" t="s">
        <v>132</v>
      </c>
      <c r="M244" s="2" t="s">
        <v>31</v>
      </c>
      <c r="N244" s="2" t="s">
        <v>145</v>
      </c>
      <c r="O244" s="2" t="s">
        <v>134</v>
      </c>
      <c r="P244" s="2" t="s">
        <v>146</v>
      </c>
      <c r="Q244" s="2" t="s">
        <v>147</v>
      </c>
      <c r="R244" s="2" t="s">
        <v>137</v>
      </c>
      <c r="S244" s="2" t="s">
        <v>34</v>
      </c>
      <c r="T244" s="133">
        <v>1.4630000000000001</v>
      </c>
      <c r="U244" s="2" t="s">
        <v>239</v>
      </c>
      <c r="V244" s="143">
        <v>3.6999999999999998E-2</v>
      </c>
      <c r="W244" s="143">
        <v>2.5409999999999999E-2</v>
      </c>
      <c r="X244" s="4" t="s">
        <v>139</v>
      </c>
      <c r="Y244" s="4" t="s">
        <v>134</v>
      </c>
      <c r="Z244" s="133">
        <v>12463.2</v>
      </c>
      <c r="AA244" s="141">
        <v>1</v>
      </c>
      <c r="AB244" s="151">
        <v>120.09</v>
      </c>
      <c r="AD244" s="133">
        <v>14.967000000000001</v>
      </c>
      <c r="AG244" s="2" t="s">
        <v>36</v>
      </c>
      <c r="AH244" s="143">
        <v>5.5000000000000002E-5</v>
      </c>
      <c r="AI244" s="143">
        <v>2.8117325507559898E-3</v>
      </c>
      <c r="AJ244" s="143">
        <v>6.6964914285615499E-4</v>
      </c>
    </row>
    <row r="245" spans="1:36" x14ac:dyDescent="0.2">
      <c r="A245" s="2">
        <v>301</v>
      </c>
      <c r="B245" s="2">
        <v>7211</v>
      </c>
      <c r="C245" s="2" t="s">
        <v>366</v>
      </c>
      <c r="D245" s="2" t="s">
        <v>367</v>
      </c>
      <c r="E245" s="4" t="s">
        <v>127</v>
      </c>
      <c r="F245" s="2" t="s">
        <v>368</v>
      </c>
      <c r="G245" s="2" t="s">
        <v>369</v>
      </c>
      <c r="H245" s="2" t="s">
        <v>130</v>
      </c>
      <c r="I245" s="2" t="s">
        <v>131</v>
      </c>
      <c r="J245" s="2" t="s">
        <v>30</v>
      </c>
      <c r="K245" s="2" t="s">
        <v>30</v>
      </c>
      <c r="L245" s="2" t="s">
        <v>132</v>
      </c>
      <c r="M245" s="2" t="s">
        <v>31</v>
      </c>
      <c r="N245" s="2" t="s">
        <v>133</v>
      </c>
      <c r="O245" s="2" t="s">
        <v>134</v>
      </c>
      <c r="P245" s="2" t="s">
        <v>370</v>
      </c>
      <c r="Q245" s="2" t="s">
        <v>136</v>
      </c>
      <c r="R245" s="2" t="s">
        <v>137</v>
      </c>
      <c r="S245" s="2" t="s">
        <v>34</v>
      </c>
      <c r="T245" s="133">
        <v>6.5460000000000003</v>
      </c>
      <c r="U245" s="2" t="s">
        <v>276</v>
      </c>
      <c r="V245" s="143">
        <v>6.0699999999999997E-2</v>
      </c>
      <c r="W245" s="143">
        <v>4.5260000000000002E-2</v>
      </c>
      <c r="X245" s="4" t="s">
        <v>139</v>
      </c>
      <c r="Y245" s="4" t="s">
        <v>134</v>
      </c>
      <c r="Z245" s="133">
        <v>30517</v>
      </c>
      <c r="AA245" s="141">
        <v>1</v>
      </c>
      <c r="AB245" s="151">
        <v>110.61</v>
      </c>
      <c r="AD245" s="133">
        <v>33.755000000000003</v>
      </c>
      <c r="AG245" s="2" t="s">
        <v>36</v>
      </c>
      <c r="AH245" s="143">
        <v>4.8999999999999998E-5</v>
      </c>
      <c r="AI245" s="143">
        <v>6.3412347300637901E-3</v>
      </c>
      <c r="AJ245" s="143">
        <v>1.51024406659701E-3</v>
      </c>
    </row>
    <row r="246" spans="1:36" x14ac:dyDescent="0.2">
      <c r="A246" s="2">
        <v>301</v>
      </c>
      <c r="B246" s="2">
        <v>7211</v>
      </c>
      <c r="C246" s="2" t="s">
        <v>366</v>
      </c>
      <c r="D246" s="2" t="s">
        <v>367</v>
      </c>
      <c r="E246" s="4" t="s">
        <v>127</v>
      </c>
      <c r="F246" s="2" t="s">
        <v>371</v>
      </c>
      <c r="G246" s="2" t="s">
        <v>372</v>
      </c>
      <c r="H246" s="2" t="s">
        <v>130</v>
      </c>
      <c r="I246" s="2" t="s">
        <v>131</v>
      </c>
      <c r="J246" s="2" t="s">
        <v>30</v>
      </c>
      <c r="K246" s="2" t="s">
        <v>30</v>
      </c>
      <c r="L246" s="2" t="s">
        <v>132</v>
      </c>
      <c r="M246" s="2" t="s">
        <v>31</v>
      </c>
      <c r="N246" s="2" t="s">
        <v>133</v>
      </c>
      <c r="O246" s="2" t="s">
        <v>134</v>
      </c>
      <c r="P246" s="2" t="s">
        <v>154</v>
      </c>
      <c r="Q246" s="2" t="s">
        <v>147</v>
      </c>
      <c r="R246" s="2" t="s">
        <v>137</v>
      </c>
      <c r="S246" s="2" t="s">
        <v>34</v>
      </c>
      <c r="T246" s="133">
        <v>5.8719999999999999</v>
      </c>
      <c r="U246" s="2" t="s">
        <v>373</v>
      </c>
      <c r="V246" s="143">
        <v>6.0699999999999997E-2</v>
      </c>
      <c r="W246" s="143">
        <v>4.444E-2</v>
      </c>
      <c r="X246" s="4" t="s">
        <v>139</v>
      </c>
      <c r="Y246" s="4" t="s">
        <v>134</v>
      </c>
      <c r="Z246" s="133">
        <v>30517</v>
      </c>
      <c r="AA246" s="141">
        <v>1</v>
      </c>
      <c r="AB246" s="151">
        <v>109.99</v>
      </c>
      <c r="AD246" s="133">
        <v>33.566000000000003</v>
      </c>
      <c r="AG246" s="2" t="s">
        <v>36</v>
      </c>
      <c r="AH246" s="143">
        <v>4.8999999999999998E-5</v>
      </c>
      <c r="AI246" s="143">
        <v>6.3056903350485098E-3</v>
      </c>
      <c r="AJ246" s="143">
        <v>1.5017787260193901E-3</v>
      </c>
    </row>
    <row r="247" spans="1:36" x14ac:dyDescent="0.2">
      <c r="A247" s="2">
        <v>301</v>
      </c>
      <c r="B247" s="2">
        <v>7211</v>
      </c>
      <c r="C247" s="2" t="s">
        <v>366</v>
      </c>
      <c r="D247" s="2" t="s">
        <v>367</v>
      </c>
      <c r="E247" s="4" t="s">
        <v>127</v>
      </c>
      <c r="F247" s="2" t="s">
        <v>374</v>
      </c>
      <c r="G247" s="2" t="s">
        <v>375</v>
      </c>
      <c r="H247" s="2" t="s">
        <v>130</v>
      </c>
      <c r="I247" s="2" t="s">
        <v>131</v>
      </c>
      <c r="J247" s="2" t="s">
        <v>30</v>
      </c>
      <c r="K247" s="2" t="s">
        <v>30</v>
      </c>
      <c r="L247" s="2" t="s">
        <v>132</v>
      </c>
      <c r="M247" s="2" t="s">
        <v>31</v>
      </c>
      <c r="N247" s="2" t="s">
        <v>133</v>
      </c>
      <c r="O247" s="2" t="s">
        <v>134</v>
      </c>
      <c r="P247" s="2" t="s">
        <v>370</v>
      </c>
      <c r="Q247" s="2" t="s">
        <v>136</v>
      </c>
      <c r="R247" s="2" t="s">
        <v>137</v>
      </c>
      <c r="S247" s="2" t="s">
        <v>34</v>
      </c>
      <c r="T247" s="133">
        <v>7.0730000000000004</v>
      </c>
      <c r="U247" s="2" t="s">
        <v>376</v>
      </c>
      <c r="V247" s="143">
        <v>4.7800000000000002E-2</v>
      </c>
      <c r="W247" s="143">
        <v>4.7E-2</v>
      </c>
      <c r="X247" s="4" t="s">
        <v>139</v>
      </c>
      <c r="Y247" s="4" t="s">
        <v>134</v>
      </c>
      <c r="Z247" s="133">
        <v>25000</v>
      </c>
      <c r="AA247" s="141">
        <v>1</v>
      </c>
      <c r="AB247" s="151">
        <v>101.2</v>
      </c>
      <c r="AD247" s="133">
        <v>25.3</v>
      </c>
      <c r="AG247" s="2" t="s">
        <v>36</v>
      </c>
      <c r="AH247" s="143">
        <v>9.3999999999999994E-5</v>
      </c>
      <c r="AI247" s="143">
        <v>4.7528939125757097E-3</v>
      </c>
      <c r="AJ247" s="143">
        <v>1.1319609092219E-3</v>
      </c>
    </row>
    <row r="248" spans="1:36" x14ac:dyDescent="0.2">
      <c r="A248" s="2">
        <v>301</v>
      </c>
      <c r="B248" s="2">
        <v>7211</v>
      </c>
      <c r="C248" s="2" t="s">
        <v>366</v>
      </c>
      <c r="D248" s="2" t="s">
        <v>367</v>
      </c>
      <c r="E248" s="4" t="s">
        <v>127</v>
      </c>
      <c r="F248" s="2" t="s">
        <v>377</v>
      </c>
      <c r="G248" s="2" t="s">
        <v>378</v>
      </c>
      <c r="H248" s="2" t="s">
        <v>130</v>
      </c>
      <c r="I248" s="2" t="s">
        <v>131</v>
      </c>
      <c r="J248" s="2" t="s">
        <v>30</v>
      </c>
      <c r="K248" s="2" t="s">
        <v>30</v>
      </c>
      <c r="L248" s="2" t="s">
        <v>132</v>
      </c>
      <c r="M248" s="2" t="s">
        <v>31</v>
      </c>
      <c r="N248" s="2" t="s">
        <v>133</v>
      </c>
      <c r="O248" s="2" t="s">
        <v>134</v>
      </c>
      <c r="P248" s="2" t="s">
        <v>370</v>
      </c>
      <c r="Q248" s="2" t="s">
        <v>136</v>
      </c>
      <c r="R248" s="2" t="s">
        <v>137</v>
      </c>
      <c r="S248" s="2" t="s">
        <v>34</v>
      </c>
      <c r="T248" s="133">
        <v>7.7309999999999999</v>
      </c>
      <c r="U248" s="2" t="s">
        <v>379</v>
      </c>
      <c r="V248" s="143">
        <v>4.7800000000000002E-2</v>
      </c>
      <c r="W248" s="143">
        <v>4.7780000000000003E-2</v>
      </c>
      <c r="X248" s="4" t="s">
        <v>139</v>
      </c>
      <c r="Y248" s="4" t="s">
        <v>134</v>
      </c>
      <c r="Z248" s="133">
        <v>25000</v>
      </c>
      <c r="AA248" s="141">
        <v>1</v>
      </c>
      <c r="AB248" s="151">
        <v>100.7</v>
      </c>
      <c r="AD248" s="133">
        <v>25.175000000000001</v>
      </c>
      <c r="AG248" s="2" t="s">
        <v>36</v>
      </c>
      <c r="AH248" s="143">
        <v>9.3999999999999994E-5</v>
      </c>
      <c r="AI248" s="143">
        <v>4.7294112351420397E-3</v>
      </c>
      <c r="AJ248" s="143">
        <v>1.1263682169826599E-3</v>
      </c>
    </row>
    <row r="249" spans="1:36" x14ac:dyDescent="0.2">
      <c r="A249" s="2">
        <v>301</v>
      </c>
      <c r="B249" s="2">
        <v>7211</v>
      </c>
      <c r="C249" s="2" t="s">
        <v>380</v>
      </c>
      <c r="D249" s="2" t="s">
        <v>381</v>
      </c>
      <c r="E249" s="4" t="s">
        <v>127</v>
      </c>
      <c r="F249" s="2" t="s">
        <v>384</v>
      </c>
      <c r="G249" s="2" t="s">
        <v>385</v>
      </c>
      <c r="H249" s="2" t="s">
        <v>130</v>
      </c>
      <c r="I249" s="2" t="s">
        <v>144</v>
      </c>
      <c r="J249" s="2" t="s">
        <v>30</v>
      </c>
      <c r="K249" s="2" t="s">
        <v>30</v>
      </c>
      <c r="L249" s="2" t="s">
        <v>132</v>
      </c>
      <c r="M249" s="2" t="s">
        <v>31</v>
      </c>
      <c r="N249" s="2" t="s">
        <v>145</v>
      </c>
      <c r="O249" s="2" t="s">
        <v>134</v>
      </c>
      <c r="P249" s="2" t="s">
        <v>154</v>
      </c>
      <c r="Q249" s="2" t="s">
        <v>147</v>
      </c>
      <c r="R249" s="2" t="s">
        <v>137</v>
      </c>
      <c r="S249" s="2" t="s">
        <v>34</v>
      </c>
      <c r="T249" s="133">
        <v>1.141</v>
      </c>
      <c r="U249" s="2" t="s">
        <v>386</v>
      </c>
      <c r="V249" s="143">
        <v>2.0500000000000001E-2</v>
      </c>
      <c r="W249" s="143">
        <v>2.8219999999999999E-2</v>
      </c>
      <c r="X249" s="4" t="s">
        <v>139</v>
      </c>
      <c r="Y249" s="4" t="s">
        <v>134</v>
      </c>
      <c r="Z249" s="133">
        <v>25468.77</v>
      </c>
      <c r="AA249" s="141">
        <v>1</v>
      </c>
      <c r="AB249" s="151">
        <v>119.3</v>
      </c>
      <c r="AD249" s="133">
        <v>30.384</v>
      </c>
      <c r="AG249" s="2" t="s">
        <v>36</v>
      </c>
      <c r="AH249" s="143">
        <v>5.1E-5</v>
      </c>
      <c r="AI249" s="143">
        <v>5.7080269462171001E-3</v>
      </c>
      <c r="AJ249" s="143">
        <v>1.35943774272073E-3</v>
      </c>
    </row>
    <row r="250" spans="1:36" x14ac:dyDescent="0.2">
      <c r="A250" s="2">
        <v>301</v>
      </c>
      <c r="B250" s="2">
        <v>7211</v>
      </c>
      <c r="C250" s="2" t="s">
        <v>387</v>
      </c>
      <c r="D250" s="2" t="s">
        <v>388</v>
      </c>
      <c r="E250" s="4" t="s">
        <v>127</v>
      </c>
      <c r="F250" s="2" t="s">
        <v>389</v>
      </c>
      <c r="G250" s="2" t="s">
        <v>390</v>
      </c>
      <c r="H250" s="2" t="s">
        <v>130</v>
      </c>
      <c r="I250" s="2" t="s">
        <v>144</v>
      </c>
      <c r="J250" s="2" t="s">
        <v>30</v>
      </c>
      <c r="K250" s="2" t="s">
        <v>30</v>
      </c>
      <c r="L250" s="2" t="s">
        <v>132</v>
      </c>
      <c r="M250" s="2" t="s">
        <v>31</v>
      </c>
      <c r="N250" s="2" t="s">
        <v>247</v>
      </c>
      <c r="O250" s="2" t="s">
        <v>134</v>
      </c>
      <c r="P250" s="2" t="s">
        <v>248</v>
      </c>
      <c r="Q250" s="2" t="s">
        <v>147</v>
      </c>
      <c r="R250" s="2" t="s">
        <v>137</v>
      </c>
      <c r="S250" s="2" t="s">
        <v>34</v>
      </c>
      <c r="T250" s="133">
        <v>2.8050000000000002</v>
      </c>
      <c r="U250" s="2" t="s">
        <v>391</v>
      </c>
      <c r="V250" s="143">
        <v>1E-3</v>
      </c>
      <c r="W250" s="143">
        <v>2.1919999999999999E-2</v>
      </c>
      <c r="X250" s="4" t="s">
        <v>139</v>
      </c>
      <c r="Y250" s="4" t="s">
        <v>134</v>
      </c>
      <c r="Z250" s="133">
        <v>72000</v>
      </c>
      <c r="AA250" s="141">
        <v>1</v>
      </c>
      <c r="AB250" s="151">
        <v>108.71</v>
      </c>
      <c r="AD250" s="133">
        <v>78.271000000000001</v>
      </c>
      <c r="AG250" s="2" t="s">
        <v>36</v>
      </c>
      <c r="AH250" s="143">
        <v>2.0999999999999999E-5</v>
      </c>
      <c r="AI250" s="143">
        <v>1.4704138735573E-2</v>
      </c>
      <c r="AJ250" s="143">
        <v>3.5019738623671701E-3</v>
      </c>
    </row>
    <row r="251" spans="1:36" x14ac:dyDescent="0.2">
      <c r="A251" s="2">
        <v>301</v>
      </c>
      <c r="B251" s="2">
        <v>7211</v>
      </c>
      <c r="C251" s="2" t="s">
        <v>387</v>
      </c>
      <c r="D251" s="2" t="s">
        <v>388</v>
      </c>
      <c r="E251" s="4" t="s">
        <v>127</v>
      </c>
      <c r="F251" s="2" t="s">
        <v>392</v>
      </c>
      <c r="G251" s="2" t="s">
        <v>393</v>
      </c>
      <c r="H251" s="2" t="s">
        <v>130</v>
      </c>
      <c r="I251" s="2" t="s">
        <v>131</v>
      </c>
      <c r="J251" s="2" t="s">
        <v>30</v>
      </c>
      <c r="K251" s="2" t="s">
        <v>30</v>
      </c>
      <c r="L251" s="2" t="s">
        <v>132</v>
      </c>
      <c r="M251" s="2" t="s">
        <v>31</v>
      </c>
      <c r="N251" s="2" t="s">
        <v>247</v>
      </c>
      <c r="O251" s="2" t="s">
        <v>134</v>
      </c>
      <c r="P251" s="2" t="s">
        <v>248</v>
      </c>
      <c r="Q251" s="2" t="s">
        <v>147</v>
      </c>
      <c r="R251" s="2" t="s">
        <v>137</v>
      </c>
      <c r="S251" s="2" t="s">
        <v>34</v>
      </c>
      <c r="T251" s="133">
        <v>2.589</v>
      </c>
      <c r="U251" s="2" t="s">
        <v>394</v>
      </c>
      <c r="V251" s="143">
        <v>2.7400000000000001E-2</v>
      </c>
      <c r="W251" s="143">
        <v>4.1160000000000002E-2</v>
      </c>
      <c r="X251" s="4" t="s">
        <v>139</v>
      </c>
      <c r="Y251" s="4" t="s">
        <v>134</v>
      </c>
      <c r="Z251" s="133">
        <v>50000</v>
      </c>
      <c r="AA251" s="141">
        <v>1</v>
      </c>
      <c r="AB251" s="151">
        <v>98.49</v>
      </c>
      <c r="AD251" s="133">
        <v>49.244999999999997</v>
      </c>
      <c r="AG251" s="2" t="s">
        <v>36</v>
      </c>
      <c r="AH251" s="143">
        <v>1.5999999999999999E-5</v>
      </c>
      <c r="AI251" s="143">
        <v>9.2512356017703992E-3</v>
      </c>
      <c r="AJ251" s="143">
        <v>2.2032970345704601E-3</v>
      </c>
    </row>
    <row r="252" spans="1:36" x14ac:dyDescent="0.2">
      <c r="A252" s="2">
        <v>301</v>
      </c>
      <c r="B252" s="2">
        <v>7211</v>
      </c>
      <c r="C252" s="2" t="s">
        <v>387</v>
      </c>
      <c r="D252" s="2" t="s">
        <v>388</v>
      </c>
      <c r="E252" s="4" t="s">
        <v>127</v>
      </c>
      <c r="F252" s="2" t="s">
        <v>395</v>
      </c>
      <c r="G252" s="2" t="s">
        <v>396</v>
      </c>
      <c r="H252" s="2" t="s">
        <v>130</v>
      </c>
      <c r="I252" s="2" t="s">
        <v>144</v>
      </c>
      <c r="J252" s="2" t="s">
        <v>30</v>
      </c>
      <c r="K252" s="2" t="s">
        <v>30</v>
      </c>
      <c r="L252" s="2" t="s">
        <v>132</v>
      </c>
      <c r="M252" s="2" t="s">
        <v>31</v>
      </c>
      <c r="N252" s="2" t="s">
        <v>247</v>
      </c>
      <c r="O252" s="2" t="s">
        <v>134</v>
      </c>
      <c r="P252" s="2" t="s">
        <v>248</v>
      </c>
      <c r="Q252" s="2" t="s">
        <v>147</v>
      </c>
      <c r="R252" s="2" t="s">
        <v>137</v>
      </c>
      <c r="S252" s="2" t="s">
        <v>34</v>
      </c>
      <c r="T252" s="133">
        <v>5.46</v>
      </c>
      <c r="U252" s="2" t="s">
        <v>397</v>
      </c>
      <c r="V252" s="143">
        <v>2.6800000000000001E-2</v>
      </c>
      <c r="W252" s="143">
        <v>2.257E-2</v>
      </c>
      <c r="X252" s="4" t="s">
        <v>139</v>
      </c>
      <c r="Y252" s="4" t="s">
        <v>134</v>
      </c>
      <c r="Z252" s="133">
        <v>170506.2</v>
      </c>
      <c r="AA252" s="141">
        <v>1</v>
      </c>
      <c r="AB252" s="151">
        <v>104.55</v>
      </c>
      <c r="AD252" s="133">
        <v>178.26400000000001</v>
      </c>
      <c r="AG252" s="2" t="s">
        <v>36</v>
      </c>
      <c r="AH252" s="143">
        <v>6.6000000000000005E-5</v>
      </c>
      <c r="AI252" s="143">
        <v>3.3488971682927797E-2</v>
      </c>
      <c r="AJ252" s="143">
        <v>7.9758158991960499E-3</v>
      </c>
    </row>
    <row r="253" spans="1:36" x14ac:dyDescent="0.2">
      <c r="A253" s="2">
        <v>301</v>
      </c>
      <c r="B253" s="2">
        <v>7211</v>
      </c>
      <c r="C253" s="2" t="s">
        <v>387</v>
      </c>
      <c r="D253" s="2" t="s">
        <v>388</v>
      </c>
      <c r="E253" s="4" t="s">
        <v>127</v>
      </c>
      <c r="F253" s="2" t="s">
        <v>398</v>
      </c>
      <c r="G253" s="2" t="s">
        <v>399</v>
      </c>
      <c r="H253" s="2" t="s">
        <v>130</v>
      </c>
      <c r="I253" s="2" t="s">
        <v>144</v>
      </c>
      <c r="J253" s="2" t="s">
        <v>30</v>
      </c>
      <c r="K253" s="2" t="s">
        <v>30</v>
      </c>
      <c r="L253" s="2" t="s">
        <v>132</v>
      </c>
      <c r="M253" s="2" t="s">
        <v>31</v>
      </c>
      <c r="N253" s="2" t="s">
        <v>247</v>
      </c>
      <c r="O253" s="2" t="s">
        <v>134</v>
      </c>
      <c r="P253" s="2" t="s">
        <v>346</v>
      </c>
      <c r="Q253" s="2" t="s">
        <v>136</v>
      </c>
      <c r="R253" s="2" t="s">
        <v>137</v>
      </c>
      <c r="S253" s="2" t="s">
        <v>34</v>
      </c>
      <c r="T253" s="133">
        <v>0.92300000000000004</v>
      </c>
      <c r="U253" s="2" t="s">
        <v>400</v>
      </c>
      <c r="V253" s="143">
        <v>5.0000000000000001E-3</v>
      </c>
      <c r="W253" s="143">
        <v>2.521E-2</v>
      </c>
      <c r="X253" s="4" t="s">
        <v>139</v>
      </c>
      <c r="Y253" s="4" t="s">
        <v>134</v>
      </c>
      <c r="Z253" s="133">
        <v>52000</v>
      </c>
      <c r="AA253" s="141">
        <v>1</v>
      </c>
      <c r="AB253" s="151">
        <v>114.7</v>
      </c>
      <c r="AD253" s="133">
        <v>59.643999999999998</v>
      </c>
      <c r="AG253" s="2" t="s">
        <v>36</v>
      </c>
      <c r="AH253" s="143">
        <v>6.7999999999999999E-5</v>
      </c>
      <c r="AI253" s="143">
        <v>1.12048065028326E-2</v>
      </c>
      <c r="AJ253" s="143">
        <v>2.6685642873372E-3</v>
      </c>
    </row>
    <row r="254" spans="1:36" x14ac:dyDescent="0.2">
      <c r="A254" s="2">
        <v>301</v>
      </c>
      <c r="B254" s="2">
        <v>7211</v>
      </c>
      <c r="C254" s="2" t="s">
        <v>387</v>
      </c>
      <c r="D254" s="2" t="s">
        <v>388</v>
      </c>
      <c r="E254" s="4" t="s">
        <v>127</v>
      </c>
      <c r="F254" s="2" t="s">
        <v>549</v>
      </c>
      <c r="G254" s="2" t="s">
        <v>550</v>
      </c>
      <c r="H254" s="2" t="s">
        <v>130</v>
      </c>
      <c r="I254" s="2" t="s">
        <v>144</v>
      </c>
      <c r="J254" s="2" t="s">
        <v>30</v>
      </c>
      <c r="K254" s="2" t="s">
        <v>30</v>
      </c>
      <c r="L254" s="2" t="s">
        <v>132</v>
      </c>
      <c r="M254" s="2" t="s">
        <v>31</v>
      </c>
      <c r="N254" s="2" t="s">
        <v>247</v>
      </c>
      <c r="O254" s="2" t="s">
        <v>134</v>
      </c>
      <c r="P254" s="2" t="s">
        <v>248</v>
      </c>
      <c r="Q254" s="2" t="s">
        <v>147</v>
      </c>
      <c r="R254" s="2" t="s">
        <v>137</v>
      </c>
      <c r="S254" s="2" t="s">
        <v>34</v>
      </c>
      <c r="T254" s="133">
        <v>4.4770000000000003</v>
      </c>
      <c r="U254" s="2" t="s">
        <v>551</v>
      </c>
      <c r="V254" s="143">
        <v>2E-3</v>
      </c>
      <c r="W254" s="143">
        <v>2.281E-2</v>
      </c>
      <c r="X254" s="4" t="s">
        <v>139</v>
      </c>
      <c r="Y254" s="4" t="s">
        <v>134</v>
      </c>
      <c r="Z254" s="133">
        <v>120000</v>
      </c>
      <c r="AA254" s="141">
        <v>1</v>
      </c>
      <c r="AB254" s="151">
        <v>107.79</v>
      </c>
      <c r="AD254" s="133">
        <v>129.34800000000001</v>
      </c>
      <c r="AG254" s="2" t="s">
        <v>36</v>
      </c>
      <c r="AH254" s="143">
        <v>3.4999999999999997E-5</v>
      </c>
      <c r="AI254" s="143">
        <v>2.4299498885527401E-2</v>
      </c>
      <c r="AJ254" s="143">
        <v>5.7872284460883201E-3</v>
      </c>
    </row>
    <row r="255" spans="1:36" x14ac:dyDescent="0.2">
      <c r="A255" s="2">
        <v>301</v>
      </c>
      <c r="B255" s="2">
        <v>7211</v>
      </c>
      <c r="C255" s="2" t="s">
        <v>387</v>
      </c>
      <c r="D255" s="2" t="s">
        <v>388</v>
      </c>
      <c r="E255" s="4" t="s">
        <v>127</v>
      </c>
      <c r="F255" s="2" t="s">
        <v>401</v>
      </c>
      <c r="G255" s="2" t="s">
        <v>402</v>
      </c>
      <c r="H255" s="2" t="s">
        <v>130</v>
      </c>
      <c r="I255" s="2" t="s">
        <v>144</v>
      </c>
      <c r="J255" s="2" t="s">
        <v>30</v>
      </c>
      <c r="K255" s="2" t="s">
        <v>30</v>
      </c>
      <c r="L255" s="2" t="s">
        <v>132</v>
      </c>
      <c r="M255" s="2" t="s">
        <v>31</v>
      </c>
      <c r="N255" s="2" t="s">
        <v>247</v>
      </c>
      <c r="O255" s="2" t="s">
        <v>134</v>
      </c>
      <c r="P255" s="2" t="s">
        <v>168</v>
      </c>
      <c r="Q255" s="2" t="s">
        <v>147</v>
      </c>
      <c r="R255" s="2" t="s">
        <v>137</v>
      </c>
      <c r="S255" s="2" t="s">
        <v>34</v>
      </c>
      <c r="T255" s="133">
        <v>2.3420000000000001</v>
      </c>
      <c r="U255" s="2" t="s">
        <v>403</v>
      </c>
      <c r="V255" s="143">
        <v>3.3099999999999997E-2</v>
      </c>
      <c r="W255" s="143">
        <v>2.513E-2</v>
      </c>
      <c r="X255" s="4" t="s">
        <v>139</v>
      </c>
      <c r="Y255" s="4" t="s">
        <v>134</v>
      </c>
      <c r="Z255" s="133">
        <v>45000</v>
      </c>
      <c r="AA255" s="141">
        <v>1</v>
      </c>
      <c r="AB255" s="151">
        <v>113.58</v>
      </c>
      <c r="AD255" s="133">
        <v>51.110999999999997</v>
      </c>
      <c r="AG255" s="2" t="s">
        <v>36</v>
      </c>
      <c r="AH255" s="143">
        <v>6.3999999999999997E-5</v>
      </c>
      <c r="AI255" s="143">
        <v>9.6017850105002897E-3</v>
      </c>
      <c r="AJ255" s="143">
        <v>2.2867847443178101E-3</v>
      </c>
    </row>
    <row r="256" spans="1:36" x14ac:dyDescent="0.2">
      <c r="A256" s="2">
        <v>301</v>
      </c>
      <c r="B256" s="2">
        <v>7211</v>
      </c>
      <c r="C256" s="2" t="s">
        <v>387</v>
      </c>
      <c r="D256" s="2" t="s">
        <v>388</v>
      </c>
      <c r="E256" s="4" t="s">
        <v>127</v>
      </c>
      <c r="F256" s="2" t="s">
        <v>404</v>
      </c>
      <c r="G256" s="2" t="s">
        <v>405</v>
      </c>
      <c r="H256" s="2" t="s">
        <v>130</v>
      </c>
      <c r="I256" s="2" t="s">
        <v>144</v>
      </c>
      <c r="J256" s="2" t="s">
        <v>30</v>
      </c>
      <c r="K256" s="2" t="s">
        <v>30</v>
      </c>
      <c r="L256" s="2" t="s">
        <v>132</v>
      </c>
      <c r="M256" s="2" t="s">
        <v>31</v>
      </c>
      <c r="N256" s="2" t="s">
        <v>247</v>
      </c>
      <c r="O256" s="2" t="s">
        <v>134</v>
      </c>
      <c r="P256" s="2" t="s">
        <v>168</v>
      </c>
      <c r="Q256" s="2" t="s">
        <v>147</v>
      </c>
      <c r="R256" s="2" t="s">
        <v>137</v>
      </c>
      <c r="S256" s="2" t="s">
        <v>34</v>
      </c>
      <c r="T256" s="133">
        <v>3.2949999999999999</v>
      </c>
      <c r="U256" s="2" t="s">
        <v>406</v>
      </c>
      <c r="V256" s="143">
        <v>3.3599999999999998E-2</v>
      </c>
      <c r="W256" s="143">
        <v>2.4459999999999999E-2</v>
      </c>
      <c r="X256" s="4" t="s">
        <v>139</v>
      </c>
      <c r="Y256" s="4" t="s">
        <v>134</v>
      </c>
      <c r="Z256" s="133">
        <v>50000</v>
      </c>
      <c r="AA256" s="141">
        <v>1</v>
      </c>
      <c r="AB256" s="151">
        <v>110.89</v>
      </c>
      <c r="AD256" s="133">
        <v>55.445</v>
      </c>
      <c r="AG256" s="2" t="s">
        <v>36</v>
      </c>
      <c r="AH256" s="143">
        <v>4.3000000000000002E-5</v>
      </c>
      <c r="AI256" s="143">
        <v>1.04159764024807E-2</v>
      </c>
      <c r="AJ256" s="143">
        <v>2.4806945696366901E-3</v>
      </c>
    </row>
    <row r="257" spans="1:36" x14ac:dyDescent="0.2">
      <c r="A257" s="2">
        <v>301</v>
      </c>
      <c r="B257" s="2">
        <v>7211</v>
      </c>
      <c r="C257" s="2" t="s">
        <v>387</v>
      </c>
      <c r="D257" s="2" t="s">
        <v>388</v>
      </c>
      <c r="E257" s="4" t="s">
        <v>127</v>
      </c>
      <c r="F257" s="2" t="s">
        <v>537</v>
      </c>
      <c r="G257" s="2" t="s">
        <v>538</v>
      </c>
      <c r="H257" s="2" t="s">
        <v>130</v>
      </c>
      <c r="I257" s="2" t="s">
        <v>144</v>
      </c>
      <c r="J257" s="2" t="s">
        <v>30</v>
      </c>
      <c r="K257" s="2" t="s">
        <v>30</v>
      </c>
      <c r="L257" s="2" t="s">
        <v>132</v>
      </c>
      <c r="M257" s="2" t="s">
        <v>31</v>
      </c>
      <c r="N257" s="2" t="s">
        <v>247</v>
      </c>
      <c r="O257" s="2" t="s">
        <v>134</v>
      </c>
      <c r="P257" s="2" t="s">
        <v>248</v>
      </c>
      <c r="Q257" s="2" t="s">
        <v>147</v>
      </c>
      <c r="R257" s="2" t="s">
        <v>137</v>
      </c>
      <c r="S257" s="2" t="s">
        <v>34</v>
      </c>
      <c r="T257" s="133">
        <v>0.47399999999999998</v>
      </c>
      <c r="U257" s="2" t="s">
        <v>539</v>
      </c>
      <c r="V257" s="143">
        <v>3.8E-3</v>
      </c>
      <c r="W257" s="143">
        <v>2.826E-2</v>
      </c>
      <c r="X257" s="4" t="s">
        <v>139</v>
      </c>
      <c r="Y257" s="4" t="s">
        <v>134</v>
      </c>
      <c r="Z257" s="133">
        <v>149921</v>
      </c>
      <c r="AA257" s="141">
        <v>1</v>
      </c>
      <c r="AB257" s="151">
        <v>115.12</v>
      </c>
      <c r="AD257" s="133">
        <v>172.589</v>
      </c>
      <c r="AG257" s="2" t="s">
        <v>36</v>
      </c>
      <c r="AH257" s="143">
        <v>5.0000000000000002E-5</v>
      </c>
      <c r="AI257" s="143">
        <v>3.2422824894753899E-2</v>
      </c>
      <c r="AJ257" s="143">
        <v>7.7218997567565601E-3</v>
      </c>
    </row>
    <row r="258" spans="1:36" x14ac:dyDescent="0.2">
      <c r="A258" s="2">
        <v>301</v>
      </c>
      <c r="B258" s="2">
        <v>7211</v>
      </c>
      <c r="C258" s="2" t="s">
        <v>409</v>
      </c>
      <c r="D258" s="2" t="s">
        <v>410</v>
      </c>
      <c r="E258" s="4" t="s">
        <v>127</v>
      </c>
      <c r="F258" s="2" t="s">
        <v>411</v>
      </c>
      <c r="G258" s="2" t="s">
        <v>412</v>
      </c>
      <c r="H258" s="2" t="s">
        <v>130</v>
      </c>
      <c r="I258" s="2" t="s">
        <v>144</v>
      </c>
      <c r="J258" s="2" t="s">
        <v>30</v>
      </c>
      <c r="K258" s="2" t="s">
        <v>30</v>
      </c>
      <c r="L258" s="2" t="s">
        <v>132</v>
      </c>
      <c r="M258" s="2" t="s">
        <v>31</v>
      </c>
      <c r="N258" s="2" t="s">
        <v>413</v>
      </c>
      <c r="O258" s="2" t="s">
        <v>134</v>
      </c>
      <c r="P258" s="2" t="s">
        <v>370</v>
      </c>
      <c r="Q258" s="2" t="s">
        <v>136</v>
      </c>
      <c r="R258" s="2" t="s">
        <v>137</v>
      </c>
      <c r="S258" s="2" t="s">
        <v>34</v>
      </c>
      <c r="T258" s="133">
        <v>2.5609999999999999</v>
      </c>
      <c r="U258" s="2" t="s">
        <v>414</v>
      </c>
      <c r="V258" s="143">
        <v>0.01</v>
      </c>
      <c r="W258" s="143">
        <v>2.7400000000000001E-2</v>
      </c>
      <c r="X258" s="4" t="s">
        <v>139</v>
      </c>
      <c r="Y258" s="4" t="s">
        <v>134</v>
      </c>
      <c r="Z258" s="133">
        <v>51633.5</v>
      </c>
      <c r="AA258" s="141">
        <v>1</v>
      </c>
      <c r="AB258" s="151">
        <v>110.57</v>
      </c>
      <c r="AD258" s="133">
        <v>57.091000000000001</v>
      </c>
      <c r="AG258" s="2" t="s">
        <v>36</v>
      </c>
      <c r="AH258" s="143">
        <v>2.8E-5</v>
      </c>
      <c r="AI258" s="143">
        <v>1.07252265352227E-2</v>
      </c>
      <c r="AJ258" s="143">
        <v>2.5543463421935099E-3</v>
      </c>
    </row>
    <row r="259" spans="1:36" x14ac:dyDescent="0.2">
      <c r="A259" s="2">
        <v>301</v>
      </c>
      <c r="B259" s="2">
        <v>7211</v>
      </c>
      <c r="C259" s="2" t="s">
        <v>409</v>
      </c>
      <c r="D259" s="2" t="s">
        <v>410</v>
      </c>
      <c r="E259" s="4" t="s">
        <v>127</v>
      </c>
      <c r="F259" s="2" t="s">
        <v>415</v>
      </c>
      <c r="G259" s="2" t="s">
        <v>416</v>
      </c>
      <c r="H259" s="2" t="s">
        <v>130</v>
      </c>
      <c r="I259" s="2" t="s">
        <v>144</v>
      </c>
      <c r="J259" s="2" t="s">
        <v>30</v>
      </c>
      <c r="K259" s="2" t="s">
        <v>30</v>
      </c>
      <c r="L259" s="2" t="s">
        <v>132</v>
      </c>
      <c r="M259" s="2" t="s">
        <v>31</v>
      </c>
      <c r="N259" s="2" t="s">
        <v>413</v>
      </c>
      <c r="O259" s="2" t="s">
        <v>134</v>
      </c>
      <c r="P259" s="2" t="s">
        <v>370</v>
      </c>
      <c r="Q259" s="2" t="s">
        <v>136</v>
      </c>
      <c r="R259" s="2" t="s">
        <v>137</v>
      </c>
      <c r="S259" s="2" t="s">
        <v>34</v>
      </c>
      <c r="T259" s="133">
        <v>0.73299999999999998</v>
      </c>
      <c r="U259" s="2" t="s">
        <v>47</v>
      </c>
      <c r="V259" s="143">
        <v>3.5400000000000001E-2</v>
      </c>
      <c r="W259" s="143">
        <v>3.209E-2</v>
      </c>
      <c r="X259" s="4" t="s">
        <v>139</v>
      </c>
      <c r="Y259" s="4" t="s">
        <v>134</v>
      </c>
      <c r="Z259" s="133">
        <v>39750</v>
      </c>
      <c r="AA259" s="141">
        <v>1</v>
      </c>
      <c r="AB259" s="151">
        <v>110.78</v>
      </c>
      <c r="AD259" s="133">
        <v>44.034999999999997</v>
      </c>
      <c r="AG259" s="2" t="s">
        <v>36</v>
      </c>
      <c r="AH259" s="143">
        <v>4.6999999999999997E-5</v>
      </c>
      <c r="AI259" s="143">
        <v>8.2724869994058193E-3</v>
      </c>
      <c r="AJ259" s="143">
        <v>1.9701958591158901E-3</v>
      </c>
    </row>
    <row r="260" spans="1:36" x14ac:dyDescent="0.2">
      <c r="A260" s="2">
        <v>301</v>
      </c>
      <c r="B260" s="2">
        <v>7211</v>
      </c>
      <c r="C260" s="2" t="s">
        <v>417</v>
      </c>
      <c r="D260" s="2" t="s">
        <v>418</v>
      </c>
      <c r="E260" s="4" t="s">
        <v>127</v>
      </c>
      <c r="F260" s="2" t="s">
        <v>419</v>
      </c>
      <c r="G260" s="2" t="s">
        <v>420</v>
      </c>
      <c r="H260" s="2" t="s">
        <v>130</v>
      </c>
      <c r="I260" s="2" t="s">
        <v>144</v>
      </c>
      <c r="J260" s="2" t="s">
        <v>30</v>
      </c>
      <c r="K260" s="2" t="s">
        <v>30</v>
      </c>
      <c r="L260" s="2" t="s">
        <v>132</v>
      </c>
      <c r="M260" s="2" t="s">
        <v>31</v>
      </c>
      <c r="N260" s="2" t="s">
        <v>145</v>
      </c>
      <c r="O260" s="2" t="s">
        <v>134</v>
      </c>
      <c r="P260" s="2" t="s">
        <v>146</v>
      </c>
      <c r="Q260" s="2" t="s">
        <v>147</v>
      </c>
      <c r="R260" s="2" t="s">
        <v>137</v>
      </c>
      <c r="S260" s="2" t="s">
        <v>34</v>
      </c>
      <c r="T260" s="133">
        <v>3.3069999999999999</v>
      </c>
      <c r="U260" s="2" t="s">
        <v>421</v>
      </c>
      <c r="V260" s="143">
        <v>1.43E-2</v>
      </c>
      <c r="W260" s="143">
        <v>2.4580000000000001E-2</v>
      </c>
      <c r="X260" s="4" t="s">
        <v>139</v>
      </c>
      <c r="Y260" s="4" t="s">
        <v>134</v>
      </c>
      <c r="Z260" s="133">
        <v>44978.48</v>
      </c>
      <c r="AA260" s="141">
        <v>1</v>
      </c>
      <c r="AB260" s="151">
        <v>114.1</v>
      </c>
      <c r="AC260" s="133">
        <v>0.98</v>
      </c>
      <c r="AD260" s="133">
        <v>52.3</v>
      </c>
      <c r="AG260" s="2" t="s">
        <v>36</v>
      </c>
      <c r="AH260" s="143">
        <v>2.4000000000000001E-5</v>
      </c>
      <c r="AI260" s="143">
        <v>9.8251720914442099E-3</v>
      </c>
      <c r="AJ260" s="143">
        <v>2.3399871611831801E-3</v>
      </c>
    </row>
    <row r="261" spans="1:36" x14ac:dyDescent="0.2">
      <c r="A261" s="2">
        <v>301</v>
      </c>
      <c r="B261" s="2">
        <v>7211</v>
      </c>
      <c r="C261" s="2" t="s">
        <v>417</v>
      </c>
      <c r="D261" s="2" t="s">
        <v>418</v>
      </c>
      <c r="E261" s="4" t="s">
        <v>127</v>
      </c>
      <c r="F261" s="2" t="s">
        <v>422</v>
      </c>
      <c r="G261" s="2" t="s">
        <v>423</v>
      </c>
      <c r="H261" s="2" t="s">
        <v>130</v>
      </c>
      <c r="I261" s="2" t="s">
        <v>144</v>
      </c>
      <c r="J261" s="2" t="s">
        <v>30</v>
      </c>
      <c r="K261" s="2" t="s">
        <v>30</v>
      </c>
      <c r="L261" s="2" t="s">
        <v>132</v>
      </c>
      <c r="M261" s="2" t="s">
        <v>31</v>
      </c>
      <c r="N261" s="2" t="s">
        <v>145</v>
      </c>
      <c r="O261" s="2" t="s">
        <v>134</v>
      </c>
      <c r="P261" s="2" t="s">
        <v>146</v>
      </c>
      <c r="Q261" s="2" t="s">
        <v>147</v>
      </c>
      <c r="R261" s="2" t="s">
        <v>137</v>
      </c>
      <c r="S261" s="2" t="s">
        <v>34</v>
      </c>
      <c r="T261" s="133">
        <v>5.32</v>
      </c>
      <c r="U261" s="2" t="s">
        <v>424</v>
      </c>
      <c r="V261" s="143">
        <v>3.61E-2</v>
      </c>
      <c r="W261" s="143">
        <v>2.6009999999999998E-2</v>
      </c>
      <c r="X261" s="4" t="s">
        <v>139</v>
      </c>
      <c r="Y261" s="4" t="s">
        <v>134</v>
      </c>
      <c r="Z261" s="133">
        <v>39179.49</v>
      </c>
      <c r="AA261" s="141">
        <v>1</v>
      </c>
      <c r="AB261" s="151">
        <v>114.15</v>
      </c>
      <c r="AC261" s="133">
        <v>1.67</v>
      </c>
      <c r="AD261" s="133">
        <v>46.393000000000001</v>
      </c>
      <c r="AG261" s="2" t="s">
        <v>36</v>
      </c>
      <c r="AH261" s="143">
        <v>1.5999999999999999E-5</v>
      </c>
      <c r="AI261" s="143">
        <v>8.7154431550385408E-3</v>
      </c>
      <c r="AJ261" s="143">
        <v>2.07569138708228E-3</v>
      </c>
    </row>
    <row r="262" spans="1:36" x14ac:dyDescent="0.2">
      <c r="A262" s="2">
        <v>301</v>
      </c>
      <c r="B262" s="2">
        <v>7211</v>
      </c>
      <c r="C262" s="2" t="s">
        <v>417</v>
      </c>
      <c r="D262" s="2" t="s">
        <v>418</v>
      </c>
      <c r="E262" s="4" t="s">
        <v>127</v>
      </c>
      <c r="F262" s="2" t="s">
        <v>425</v>
      </c>
      <c r="G262" s="2" t="s">
        <v>426</v>
      </c>
      <c r="H262" s="2" t="s">
        <v>130</v>
      </c>
      <c r="I262" s="2" t="s">
        <v>144</v>
      </c>
      <c r="J262" s="2" t="s">
        <v>30</v>
      </c>
      <c r="K262" s="2" t="s">
        <v>30</v>
      </c>
      <c r="L262" s="2" t="s">
        <v>132</v>
      </c>
      <c r="M262" s="2" t="s">
        <v>31</v>
      </c>
      <c r="N262" s="2" t="s">
        <v>145</v>
      </c>
      <c r="O262" s="2" t="s">
        <v>134</v>
      </c>
      <c r="P262" s="2" t="s">
        <v>146</v>
      </c>
      <c r="Q262" s="2" t="s">
        <v>147</v>
      </c>
      <c r="R262" s="2" t="s">
        <v>137</v>
      </c>
      <c r="S262" s="2" t="s">
        <v>34</v>
      </c>
      <c r="T262" s="133">
        <v>7.51</v>
      </c>
      <c r="U262" s="2" t="s">
        <v>427</v>
      </c>
      <c r="V262" s="143">
        <v>2.9499999999999998E-2</v>
      </c>
      <c r="W262" s="143">
        <v>2.683E-2</v>
      </c>
      <c r="X262" s="4" t="s">
        <v>139</v>
      </c>
      <c r="Y262" s="4" t="s">
        <v>134</v>
      </c>
      <c r="Z262" s="133">
        <v>35000</v>
      </c>
      <c r="AA262" s="141">
        <v>1</v>
      </c>
      <c r="AB262" s="151">
        <v>101.78</v>
      </c>
      <c r="AD262" s="133">
        <v>35.622999999999998</v>
      </c>
      <c r="AG262" s="2" t="s">
        <v>36</v>
      </c>
      <c r="AH262" s="143">
        <v>7.8999999999999996E-5</v>
      </c>
      <c r="AI262" s="143">
        <v>6.6921873457582897E-3</v>
      </c>
      <c r="AJ262" s="143">
        <v>1.59382780510719E-3</v>
      </c>
    </row>
    <row r="263" spans="1:36" x14ac:dyDescent="0.2">
      <c r="A263" s="2">
        <v>301</v>
      </c>
      <c r="B263" s="2">
        <v>7211</v>
      </c>
      <c r="C263" s="2" t="s">
        <v>428</v>
      </c>
      <c r="D263" s="2" t="s">
        <v>429</v>
      </c>
      <c r="E263" s="4" t="s">
        <v>127</v>
      </c>
      <c r="F263" s="2" t="s">
        <v>430</v>
      </c>
      <c r="G263" s="2" t="s">
        <v>431</v>
      </c>
      <c r="H263" s="2" t="s">
        <v>130</v>
      </c>
      <c r="I263" s="2" t="s">
        <v>131</v>
      </c>
      <c r="J263" s="2" t="s">
        <v>30</v>
      </c>
      <c r="K263" s="2" t="s">
        <v>30</v>
      </c>
      <c r="L263" s="2" t="s">
        <v>132</v>
      </c>
      <c r="M263" s="2" t="s">
        <v>31</v>
      </c>
      <c r="N263" s="2" t="s">
        <v>133</v>
      </c>
      <c r="O263" s="2" t="s">
        <v>134</v>
      </c>
      <c r="P263" s="2" t="s">
        <v>370</v>
      </c>
      <c r="Q263" s="2" t="s">
        <v>136</v>
      </c>
      <c r="R263" s="2" t="s">
        <v>137</v>
      </c>
      <c r="S263" s="2" t="s">
        <v>34</v>
      </c>
      <c r="T263" s="133">
        <v>7.819</v>
      </c>
      <c r="U263" s="2" t="s">
        <v>432</v>
      </c>
      <c r="V263" s="143">
        <v>5.1799999999999999E-2</v>
      </c>
      <c r="W263" s="143">
        <v>4.7100000000000003E-2</v>
      </c>
      <c r="X263" s="4" t="s">
        <v>139</v>
      </c>
      <c r="Y263" s="4" t="s">
        <v>134</v>
      </c>
      <c r="Z263" s="133">
        <v>35000</v>
      </c>
      <c r="AA263" s="141">
        <v>1</v>
      </c>
      <c r="AB263" s="151">
        <v>105.62</v>
      </c>
      <c r="AD263" s="133">
        <v>36.966999999999999</v>
      </c>
      <c r="AG263" s="2" t="s">
        <v>36</v>
      </c>
      <c r="AH263" s="143">
        <v>4.3999999999999999E-5</v>
      </c>
      <c r="AI263" s="143">
        <v>6.94467309352516E-3</v>
      </c>
      <c r="AJ263" s="143">
        <v>1.6539604320634799E-3</v>
      </c>
    </row>
    <row r="264" spans="1:36" x14ac:dyDescent="0.2">
      <c r="A264" s="2">
        <v>301</v>
      </c>
      <c r="B264" s="2">
        <v>7211</v>
      </c>
      <c r="C264" s="2" t="s">
        <v>433</v>
      </c>
      <c r="D264" s="2" t="s">
        <v>434</v>
      </c>
      <c r="E264" s="4" t="s">
        <v>127</v>
      </c>
      <c r="F264" s="2" t="s">
        <v>435</v>
      </c>
      <c r="G264" s="2" t="s">
        <v>436</v>
      </c>
      <c r="H264" s="2" t="s">
        <v>130</v>
      </c>
      <c r="I264" s="2" t="s">
        <v>144</v>
      </c>
      <c r="J264" s="2" t="s">
        <v>30</v>
      </c>
      <c r="K264" s="2" t="s">
        <v>30</v>
      </c>
      <c r="L264" s="2" t="s">
        <v>132</v>
      </c>
      <c r="M264" s="2" t="s">
        <v>31</v>
      </c>
      <c r="N264" s="2" t="s">
        <v>145</v>
      </c>
      <c r="O264" s="2" t="s">
        <v>134</v>
      </c>
      <c r="P264" s="2" t="s">
        <v>437</v>
      </c>
      <c r="Q264" s="2" t="s">
        <v>147</v>
      </c>
      <c r="R264" s="2" t="s">
        <v>137</v>
      </c>
      <c r="S264" s="2" t="s">
        <v>34</v>
      </c>
      <c r="T264" s="133">
        <v>2.4470000000000001</v>
      </c>
      <c r="U264" s="2" t="s">
        <v>438</v>
      </c>
      <c r="V264" s="143">
        <v>1.34E-2</v>
      </c>
      <c r="W264" s="143">
        <v>2.5499999999999998E-2</v>
      </c>
      <c r="X264" s="4" t="s">
        <v>139</v>
      </c>
      <c r="Y264" s="4" t="s">
        <v>134</v>
      </c>
      <c r="Z264" s="133">
        <v>46573.51</v>
      </c>
      <c r="AA264" s="141">
        <v>1</v>
      </c>
      <c r="AB264" s="151">
        <v>116.05</v>
      </c>
      <c r="AC264" s="133">
        <v>6.5979999999999999</v>
      </c>
      <c r="AD264" s="133">
        <v>60.646000000000001</v>
      </c>
      <c r="AG264" s="2" t="s">
        <v>36</v>
      </c>
      <c r="AH264" s="143">
        <v>2.3E-5</v>
      </c>
      <c r="AI264" s="143">
        <v>1.1393064000865099E-2</v>
      </c>
      <c r="AJ264" s="143">
        <v>2.7134001562962801E-3</v>
      </c>
    </row>
    <row r="265" spans="1:36" x14ac:dyDescent="0.2">
      <c r="A265" s="2">
        <v>301</v>
      </c>
      <c r="B265" s="2">
        <v>7211</v>
      </c>
      <c r="C265" s="2" t="s">
        <v>433</v>
      </c>
      <c r="D265" s="2" t="s">
        <v>434</v>
      </c>
      <c r="E265" s="4" t="s">
        <v>127</v>
      </c>
      <c r="F265" s="2" t="s">
        <v>439</v>
      </c>
      <c r="G265" s="2" t="s">
        <v>440</v>
      </c>
      <c r="H265" s="2" t="s">
        <v>130</v>
      </c>
      <c r="I265" s="2" t="s">
        <v>144</v>
      </c>
      <c r="J265" s="2" t="s">
        <v>30</v>
      </c>
      <c r="K265" s="2" t="s">
        <v>30</v>
      </c>
      <c r="L265" s="2" t="s">
        <v>132</v>
      </c>
      <c r="M265" s="2" t="s">
        <v>31</v>
      </c>
      <c r="N265" s="2" t="s">
        <v>145</v>
      </c>
      <c r="O265" s="2" t="s">
        <v>134</v>
      </c>
      <c r="P265" s="2" t="s">
        <v>437</v>
      </c>
      <c r="Q265" s="2" t="s">
        <v>147</v>
      </c>
      <c r="R265" s="2" t="s">
        <v>137</v>
      </c>
      <c r="S265" s="2" t="s">
        <v>34</v>
      </c>
      <c r="T265" s="133">
        <v>5.97</v>
      </c>
      <c r="U265" s="2" t="s">
        <v>441</v>
      </c>
      <c r="V265" s="143">
        <v>8.9999999999999993E-3</v>
      </c>
      <c r="W265" s="143">
        <v>2.4170000000000001E-2</v>
      </c>
      <c r="X265" s="4" t="s">
        <v>139</v>
      </c>
      <c r="Y265" s="4" t="s">
        <v>134</v>
      </c>
      <c r="Z265" s="133">
        <v>94960</v>
      </c>
      <c r="AA265" s="141">
        <v>1</v>
      </c>
      <c r="AB265" s="151">
        <v>106.24</v>
      </c>
      <c r="AC265" s="133">
        <v>0.497</v>
      </c>
      <c r="AD265" s="133">
        <v>101.38200000000001</v>
      </c>
      <c r="AG265" s="2" t="s">
        <v>36</v>
      </c>
      <c r="AH265" s="143">
        <v>3.4999999999999997E-5</v>
      </c>
      <c r="AI265" s="143">
        <v>1.9045778451777101E-2</v>
      </c>
      <c r="AJ265" s="143">
        <v>4.5359894602463599E-3</v>
      </c>
    </row>
    <row r="266" spans="1:36" x14ac:dyDescent="0.2">
      <c r="A266" s="2">
        <v>301</v>
      </c>
      <c r="B266" s="2">
        <v>7211</v>
      </c>
      <c r="C266" s="2" t="s">
        <v>442</v>
      </c>
      <c r="D266" s="2" t="s">
        <v>443</v>
      </c>
      <c r="E266" s="4" t="s">
        <v>127</v>
      </c>
      <c r="F266" s="2" t="s">
        <v>444</v>
      </c>
      <c r="G266" s="2" t="s">
        <v>445</v>
      </c>
      <c r="H266" s="2" t="s">
        <v>130</v>
      </c>
      <c r="I266" s="2" t="s">
        <v>131</v>
      </c>
      <c r="J266" s="2" t="s">
        <v>30</v>
      </c>
      <c r="K266" s="2" t="s">
        <v>30</v>
      </c>
      <c r="L266" s="2" t="s">
        <v>132</v>
      </c>
      <c r="M266" s="2" t="s">
        <v>31</v>
      </c>
      <c r="N266" s="2" t="s">
        <v>247</v>
      </c>
      <c r="O266" s="2" t="s">
        <v>134</v>
      </c>
      <c r="P266" s="2" t="s">
        <v>248</v>
      </c>
      <c r="Q266" s="2" t="s">
        <v>147</v>
      </c>
      <c r="R266" s="2" t="s">
        <v>137</v>
      </c>
      <c r="S266" s="2" t="s">
        <v>34</v>
      </c>
      <c r="T266" s="133">
        <v>3.2549999999999999</v>
      </c>
      <c r="U266" s="2" t="s">
        <v>446</v>
      </c>
      <c r="V266" s="143">
        <v>2.5000000000000001E-2</v>
      </c>
      <c r="W266" s="143">
        <v>4.1209999999999997E-2</v>
      </c>
      <c r="X266" s="4" t="s">
        <v>139</v>
      </c>
      <c r="Y266" s="4" t="s">
        <v>134</v>
      </c>
      <c r="Z266" s="133">
        <v>142500.01</v>
      </c>
      <c r="AA266" s="141">
        <v>1</v>
      </c>
      <c r="AB266" s="151">
        <v>95.13</v>
      </c>
      <c r="AD266" s="133">
        <v>135.56</v>
      </c>
      <c r="AG266" s="2" t="s">
        <v>36</v>
      </c>
      <c r="AH266" s="143">
        <v>8.2000000000000001E-5</v>
      </c>
      <c r="AI266" s="143">
        <v>2.5466542775751801E-2</v>
      </c>
      <c r="AJ266" s="143">
        <v>6.0651744906202497E-3</v>
      </c>
    </row>
    <row r="267" spans="1:36" x14ac:dyDescent="0.2">
      <c r="A267" s="2">
        <v>301</v>
      </c>
      <c r="B267" s="2">
        <v>7211</v>
      </c>
      <c r="C267" s="2" t="s">
        <v>442</v>
      </c>
      <c r="D267" s="2" t="s">
        <v>443</v>
      </c>
      <c r="E267" s="4" t="s">
        <v>127</v>
      </c>
      <c r="F267" s="2" t="s">
        <v>449</v>
      </c>
      <c r="G267" s="2" t="s">
        <v>450</v>
      </c>
      <c r="H267" s="2" t="s">
        <v>130</v>
      </c>
      <c r="I267" s="2" t="s">
        <v>144</v>
      </c>
      <c r="J267" s="2" t="s">
        <v>30</v>
      </c>
      <c r="K267" s="2" t="s">
        <v>30</v>
      </c>
      <c r="L267" s="2" t="s">
        <v>132</v>
      </c>
      <c r="M267" s="2" t="s">
        <v>31</v>
      </c>
      <c r="N267" s="2" t="s">
        <v>247</v>
      </c>
      <c r="O267" s="2" t="s">
        <v>134</v>
      </c>
      <c r="P267" s="2" t="s">
        <v>248</v>
      </c>
      <c r="Q267" s="2" t="s">
        <v>147</v>
      </c>
      <c r="R267" s="2" t="s">
        <v>137</v>
      </c>
      <c r="S267" s="2" t="s">
        <v>34</v>
      </c>
      <c r="T267" s="133">
        <v>3.7730000000000001</v>
      </c>
      <c r="U267" s="2" t="s">
        <v>451</v>
      </c>
      <c r="V267" s="143">
        <v>1.3899999999999999E-2</v>
      </c>
      <c r="W267" s="143">
        <v>2.1940000000000001E-2</v>
      </c>
      <c r="X267" s="4" t="s">
        <v>139</v>
      </c>
      <c r="Y267" s="4" t="s">
        <v>134</v>
      </c>
      <c r="Z267" s="133">
        <v>39900</v>
      </c>
      <c r="AA267" s="141">
        <v>1</v>
      </c>
      <c r="AB267" s="151">
        <v>106.41</v>
      </c>
      <c r="AD267" s="133">
        <v>42.457999999999998</v>
      </c>
      <c r="AG267" s="2" t="s">
        <v>36</v>
      </c>
      <c r="AH267" s="143">
        <v>2.9E-5</v>
      </c>
      <c r="AI267" s="143">
        <v>7.9761431246496203E-3</v>
      </c>
      <c r="AJ267" s="143">
        <v>1.8996178727182099E-3</v>
      </c>
    </row>
    <row r="268" spans="1:36" x14ac:dyDescent="0.2">
      <c r="A268" s="2">
        <v>301</v>
      </c>
      <c r="B268" s="2">
        <v>7211</v>
      </c>
      <c r="C268" s="2" t="s">
        <v>442</v>
      </c>
      <c r="D268" s="2" t="s">
        <v>443</v>
      </c>
      <c r="E268" s="4" t="s">
        <v>127</v>
      </c>
      <c r="F268" s="2" t="s">
        <v>452</v>
      </c>
      <c r="G268" s="2" t="s">
        <v>453</v>
      </c>
      <c r="H268" s="2" t="s">
        <v>130</v>
      </c>
      <c r="I268" s="2" t="s">
        <v>144</v>
      </c>
      <c r="J268" s="2" t="s">
        <v>30</v>
      </c>
      <c r="K268" s="2" t="s">
        <v>30</v>
      </c>
      <c r="L268" s="2" t="s">
        <v>132</v>
      </c>
      <c r="M268" s="2" t="s">
        <v>31</v>
      </c>
      <c r="N268" s="2" t="s">
        <v>247</v>
      </c>
      <c r="O268" s="2" t="s">
        <v>134</v>
      </c>
      <c r="P268" s="2" t="s">
        <v>248</v>
      </c>
      <c r="Q268" s="2" t="s">
        <v>147</v>
      </c>
      <c r="R268" s="2" t="s">
        <v>137</v>
      </c>
      <c r="S268" s="2" t="s">
        <v>34</v>
      </c>
      <c r="T268" s="133">
        <v>2.8460000000000001</v>
      </c>
      <c r="U268" s="2" t="s">
        <v>454</v>
      </c>
      <c r="V268" s="143">
        <v>1.7500000000000002E-2</v>
      </c>
      <c r="W268" s="143">
        <v>2.1700000000000001E-2</v>
      </c>
      <c r="X268" s="4" t="s">
        <v>139</v>
      </c>
      <c r="Y268" s="4" t="s">
        <v>134</v>
      </c>
      <c r="Z268" s="133">
        <v>165728.53</v>
      </c>
      <c r="AA268" s="141">
        <v>1</v>
      </c>
      <c r="AB268" s="151">
        <v>116.05</v>
      </c>
      <c r="AD268" s="133">
        <v>192.328</v>
      </c>
      <c r="AG268" s="2" t="s">
        <v>36</v>
      </c>
      <c r="AH268" s="143">
        <v>8.8999999999999995E-5</v>
      </c>
      <c r="AI268" s="143">
        <v>3.6131003393602798E-2</v>
      </c>
      <c r="AJ268" s="143">
        <v>8.6050486724114604E-3</v>
      </c>
    </row>
    <row r="269" spans="1:36" x14ac:dyDescent="0.2">
      <c r="A269" s="2">
        <v>301</v>
      </c>
      <c r="B269" s="2">
        <v>7211</v>
      </c>
      <c r="C269" s="2" t="s">
        <v>442</v>
      </c>
      <c r="D269" s="2" t="s">
        <v>443</v>
      </c>
      <c r="E269" s="4" t="s">
        <v>127</v>
      </c>
      <c r="F269" s="2" t="s">
        <v>455</v>
      </c>
      <c r="G269" s="2" t="s">
        <v>456</v>
      </c>
      <c r="H269" s="2" t="s">
        <v>130</v>
      </c>
      <c r="I269" s="2" t="s">
        <v>144</v>
      </c>
      <c r="J269" s="2" t="s">
        <v>30</v>
      </c>
      <c r="K269" s="2" t="s">
        <v>30</v>
      </c>
      <c r="L269" s="2" t="s">
        <v>132</v>
      </c>
      <c r="M269" s="2" t="s">
        <v>31</v>
      </c>
      <c r="N269" s="2" t="s">
        <v>247</v>
      </c>
      <c r="O269" s="2" t="s">
        <v>134</v>
      </c>
      <c r="P269" s="2" t="s">
        <v>248</v>
      </c>
      <c r="Q269" s="2" t="s">
        <v>147</v>
      </c>
      <c r="R269" s="2" t="s">
        <v>137</v>
      </c>
      <c r="S269" s="2" t="s">
        <v>34</v>
      </c>
      <c r="T269" s="133">
        <v>4.7699999999999996</v>
      </c>
      <c r="U269" s="2" t="s">
        <v>457</v>
      </c>
      <c r="V269" s="143">
        <v>2.6100000000000002E-2</v>
      </c>
      <c r="W269" s="143">
        <v>2.232E-2</v>
      </c>
      <c r="X269" s="4" t="s">
        <v>139</v>
      </c>
      <c r="Y269" s="4" t="s">
        <v>134</v>
      </c>
      <c r="Z269" s="133">
        <v>70000</v>
      </c>
      <c r="AA269" s="141">
        <v>1</v>
      </c>
      <c r="AB269" s="151">
        <v>102.82</v>
      </c>
      <c r="AD269" s="133">
        <v>71.974000000000004</v>
      </c>
      <c r="AG269" s="2" t="s">
        <v>36</v>
      </c>
      <c r="AH269" s="143">
        <v>2.0000000000000002E-5</v>
      </c>
      <c r="AI269" s="143">
        <v>1.3521137804890299E-2</v>
      </c>
      <c r="AJ269" s="143">
        <v>3.2202274498156999E-3</v>
      </c>
    </row>
    <row r="270" spans="1:36" x14ac:dyDescent="0.2">
      <c r="A270" s="2">
        <v>301</v>
      </c>
      <c r="B270" s="2">
        <v>7211</v>
      </c>
      <c r="C270" s="2" t="s">
        <v>442</v>
      </c>
      <c r="D270" s="2" t="s">
        <v>443</v>
      </c>
      <c r="E270" s="4" t="s">
        <v>127</v>
      </c>
      <c r="F270" s="2" t="s">
        <v>458</v>
      </c>
      <c r="G270" s="2" t="s">
        <v>459</v>
      </c>
      <c r="H270" s="2" t="s">
        <v>130</v>
      </c>
      <c r="I270" s="2" t="s">
        <v>144</v>
      </c>
      <c r="J270" s="2" t="s">
        <v>30</v>
      </c>
      <c r="K270" s="2" t="s">
        <v>30</v>
      </c>
      <c r="L270" s="2" t="s">
        <v>132</v>
      </c>
      <c r="M270" s="2" t="s">
        <v>31</v>
      </c>
      <c r="N270" s="2" t="s">
        <v>247</v>
      </c>
      <c r="O270" s="2" t="s">
        <v>134</v>
      </c>
      <c r="P270" s="2" t="s">
        <v>168</v>
      </c>
      <c r="Q270" s="2" t="s">
        <v>147</v>
      </c>
      <c r="R270" s="2" t="s">
        <v>137</v>
      </c>
      <c r="S270" s="2" t="s">
        <v>34</v>
      </c>
      <c r="T270" s="133">
        <v>6.2679999999999998</v>
      </c>
      <c r="U270" s="2" t="s">
        <v>460</v>
      </c>
      <c r="V270" s="143">
        <v>3.4500000000000003E-2</v>
      </c>
      <c r="W270" s="143">
        <v>2.657E-2</v>
      </c>
      <c r="X270" s="4" t="s">
        <v>139</v>
      </c>
      <c r="Y270" s="4" t="s">
        <v>134</v>
      </c>
      <c r="Z270" s="133">
        <v>70000</v>
      </c>
      <c r="AA270" s="141">
        <v>1</v>
      </c>
      <c r="AB270" s="151">
        <v>107.34</v>
      </c>
      <c r="AD270" s="133">
        <v>75.138000000000005</v>
      </c>
      <c r="AG270" s="2" t="s">
        <v>36</v>
      </c>
      <c r="AH270" s="143">
        <v>4.8000000000000001E-5</v>
      </c>
      <c r="AI270" s="143">
        <v>1.4115531336091501E-2</v>
      </c>
      <c r="AJ270" s="143">
        <v>3.3617896757753099E-3</v>
      </c>
    </row>
    <row r="271" spans="1:36" x14ac:dyDescent="0.2">
      <c r="A271" s="2">
        <v>301</v>
      </c>
      <c r="B271" s="2">
        <v>7211</v>
      </c>
      <c r="C271" s="2" t="s">
        <v>442</v>
      </c>
      <c r="D271" s="2" t="s">
        <v>443</v>
      </c>
      <c r="E271" s="4" t="s">
        <v>127</v>
      </c>
      <c r="F271" s="2" t="s">
        <v>461</v>
      </c>
      <c r="G271" s="2" t="s">
        <v>462</v>
      </c>
      <c r="H271" s="2" t="s">
        <v>130</v>
      </c>
      <c r="I271" s="2" t="s">
        <v>144</v>
      </c>
      <c r="J271" s="2" t="s">
        <v>30</v>
      </c>
      <c r="K271" s="2" t="s">
        <v>30</v>
      </c>
      <c r="L271" s="2" t="s">
        <v>132</v>
      </c>
      <c r="M271" s="2" t="s">
        <v>31</v>
      </c>
      <c r="N271" s="2" t="s">
        <v>247</v>
      </c>
      <c r="O271" s="2" t="s">
        <v>134</v>
      </c>
      <c r="P271" s="2" t="s">
        <v>168</v>
      </c>
      <c r="Q271" s="2" t="s">
        <v>147</v>
      </c>
      <c r="R271" s="2" t="s">
        <v>137</v>
      </c>
      <c r="S271" s="2" t="s">
        <v>34</v>
      </c>
      <c r="T271" s="133">
        <v>2.1720000000000002</v>
      </c>
      <c r="U271" s="2" t="s">
        <v>463</v>
      </c>
      <c r="V271" s="143">
        <v>8.3999999999999995E-3</v>
      </c>
      <c r="W271" s="143">
        <v>2.5229999999999999E-2</v>
      </c>
      <c r="X271" s="4" t="s">
        <v>139</v>
      </c>
      <c r="Y271" s="4" t="s">
        <v>134</v>
      </c>
      <c r="Z271" s="133">
        <v>50000</v>
      </c>
      <c r="AA271" s="141">
        <v>1</v>
      </c>
      <c r="AB271" s="151">
        <v>111.32</v>
      </c>
      <c r="AD271" s="133">
        <v>55.66</v>
      </c>
      <c r="AG271" s="2" t="s">
        <v>36</v>
      </c>
      <c r="AH271" s="143">
        <v>1.26E-4</v>
      </c>
      <c r="AI271" s="143">
        <v>1.0456366607666599E-2</v>
      </c>
      <c r="AJ271" s="143">
        <v>2.4903140002881801E-3</v>
      </c>
    </row>
    <row r="272" spans="1:36" x14ac:dyDescent="0.2">
      <c r="A272" s="2">
        <v>301</v>
      </c>
      <c r="B272" s="2">
        <v>7211</v>
      </c>
      <c r="C272" s="2" t="s">
        <v>464</v>
      </c>
      <c r="D272" s="2" t="s">
        <v>465</v>
      </c>
      <c r="E272" s="4" t="s">
        <v>127</v>
      </c>
      <c r="F272" s="2" t="s">
        <v>466</v>
      </c>
      <c r="G272" s="2" t="s">
        <v>467</v>
      </c>
      <c r="H272" s="2" t="s">
        <v>130</v>
      </c>
      <c r="I272" s="2" t="s">
        <v>131</v>
      </c>
      <c r="J272" s="2" t="s">
        <v>30</v>
      </c>
      <c r="K272" s="2" t="s">
        <v>30</v>
      </c>
      <c r="L272" s="2" t="s">
        <v>132</v>
      </c>
      <c r="M272" s="2" t="s">
        <v>31</v>
      </c>
      <c r="N272" s="2" t="s">
        <v>468</v>
      </c>
      <c r="O272" s="2" t="s">
        <v>134</v>
      </c>
      <c r="P272" s="2" t="s">
        <v>168</v>
      </c>
      <c r="Q272" s="2" t="s">
        <v>147</v>
      </c>
      <c r="R272" s="2" t="s">
        <v>137</v>
      </c>
      <c r="S272" s="2" t="s">
        <v>34</v>
      </c>
      <c r="T272" s="133">
        <v>0.90900000000000003</v>
      </c>
      <c r="U272" s="2" t="s">
        <v>469</v>
      </c>
      <c r="V272" s="143">
        <v>2.29E-2</v>
      </c>
      <c r="W272" s="143">
        <v>4.4609999999999997E-2</v>
      </c>
      <c r="X272" s="4" t="s">
        <v>139</v>
      </c>
      <c r="Y272" s="4" t="s">
        <v>134</v>
      </c>
      <c r="Z272" s="133">
        <v>14423.08</v>
      </c>
      <c r="AA272" s="141">
        <v>1</v>
      </c>
      <c r="AB272" s="151">
        <v>98.31</v>
      </c>
      <c r="AD272" s="133">
        <v>14.179</v>
      </c>
      <c r="AG272" s="2" t="s">
        <v>36</v>
      </c>
      <c r="AH272" s="143">
        <v>8.7000000000000001E-5</v>
      </c>
      <c r="AI272" s="143">
        <v>2.6637490511561899E-3</v>
      </c>
      <c r="AJ272" s="143">
        <v>6.3440502846226997E-4</v>
      </c>
    </row>
    <row r="273" spans="1:36" x14ac:dyDescent="0.2">
      <c r="A273" s="2">
        <v>301</v>
      </c>
      <c r="B273" s="2">
        <v>7211</v>
      </c>
      <c r="C273" s="2" t="s">
        <v>470</v>
      </c>
      <c r="D273" s="2" t="s">
        <v>471</v>
      </c>
      <c r="E273" s="4" t="s">
        <v>127</v>
      </c>
      <c r="F273" s="2" t="s">
        <v>543</v>
      </c>
      <c r="G273" s="2" t="s">
        <v>544</v>
      </c>
      <c r="H273" s="2" t="s">
        <v>130</v>
      </c>
      <c r="I273" s="2" t="s">
        <v>131</v>
      </c>
      <c r="J273" s="2" t="s">
        <v>30</v>
      </c>
      <c r="K273" s="2" t="s">
        <v>30</v>
      </c>
      <c r="L273" s="2" t="s">
        <v>132</v>
      </c>
      <c r="M273" s="2" t="s">
        <v>31</v>
      </c>
      <c r="N273" s="2" t="s">
        <v>133</v>
      </c>
      <c r="O273" s="2" t="s">
        <v>134</v>
      </c>
      <c r="P273" s="2" t="s">
        <v>146</v>
      </c>
      <c r="Q273" s="2" t="s">
        <v>147</v>
      </c>
      <c r="R273" s="2" t="s">
        <v>137</v>
      </c>
      <c r="S273" s="2" t="s">
        <v>34</v>
      </c>
      <c r="T273" s="133">
        <v>5.0960000000000001</v>
      </c>
      <c r="U273" s="2" t="s">
        <v>545</v>
      </c>
      <c r="V273" s="143">
        <v>5.1499999999999997E-2</v>
      </c>
      <c r="W273" s="143">
        <v>4.2450000000000002E-2</v>
      </c>
      <c r="X273" s="4" t="s">
        <v>139</v>
      </c>
      <c r="Y273" s="4" t="s">
        <v>134</v>
      </c>
      <c r="Z273" s="133">
        <v>70000</v>
      </c>
      <c r="AA273" s="141">
        <v>1</v>
      </c>
      <c r="AB273" s="151">
        <v>105.7</v>
      </c>
      <c r="AD273" s="133">
        <v>73.989999999999995</v>
      </c>
      <c r="AG273" s="2" t="s">
        <v>36</v>
      </c>
      <c r="AH273" s="143">
        <v>6.9999999999999994E-5</v>
      </c>
      <c r="AI273" s="143">
        <v>1.38998664265406E-2</v>
      </c>
      <c r="AJ273" s="143">
        <v>3.3104263902501399E-3</v>
      </c>
    </row>
    <row r="274" spans="1:36" x14ac:dyDescent="0.2">
      <c r="A274" s="2">
        <v>301</v>
      </c>
      <c r="B274" s="2">
        <v>7211</v>
      </c>
      <c r="C274" s="2" t="s">
        <v>470</v>
      </c>
      <c r="D274" s="2" t="s">
        <v>471</v>
      </c>
      <c r="E274" s="4" t="s">
        <v>127</v>
      </c>
      <c r="F274" s="2" t="s">
        <v>472</v>
      </c>
      <c r="G274" s="2" t="s">
        <v>473</v>
      </c>
      <c r="H274" s="2" t="s">
        <v>130</v>
      </c>
      <c r="I274" s="2" t="s">
        <v>131</v>
      </c>
      <c r="J274" s="2" t="s">
        <v>30</v>
      </c>
      <c r="K274" s="2" t="s">
        <v>30</v>
      </c>
      <c r="L274" s="2" t="s">
        <v>132</v>
      </c>
      <c r="M274" s="2" t="s">
        <v>31</v>
      </c>
      <c r="N274" s="2" t="s">
        <v>133</v>
      </c>
      <c r="O274" s="2" t="s">
        <v>134</v>
      </c>
      <c r="P274" s="2" t="s">
        <v>146</v>
      </c>
      <c r="Q274" s="2" t="s">
        <v>147</v>
      </c>
      <c r="R274" s="2" t="s">
        <v>137</v>
      </c>
      <c r="S274" s="2" t="s">
        <v>34</v>
      </c>
      <c r="T274" s="133">
        <v>3.1920000000000002</v>
      </c>
      <c r="U274" s="2" t="s">
        <v>223</v>
      </c>
      <c r="V274" s="143">
        <v>2.6200000000000001E-2</v>
      </c>
      <c r="W274" s="143">
        <v>4.1980000000000003E-2</v>
      </c>
      <c r="X274" s="4" t="s">
        <v>139</v>
      </c>
      <c r="Y274" s="4" t="s">
        <v>134</v>
      </c>
      <c r="Z274" s="133">
        <v>56083</v>
      </c>
      <c r="AA274" s="141">
        <v>1</v>
      </c>
      <c r="AB274" s="151">
        <v>95.72</v>
      </c>
      <c r="AD274" s="133">
        <v>53.683</v>
      </c>
      <c r="AG274" s="2" t="s">
        <v>36</v>
      </c>
      <c r="AH274" s="143">
        <v>4.3000000000000002E-5</v>
      </c>
      <c r="AI274" s="143">
        <v>1.0084898379011401E-2</v>
      </c>
      <c r="AJ274" s="143">
        <v>2.4018442129144198E-3</v>
      </c>
    </row>
    <row r="275" spans="1:36" x14ac:dyDescent="0.2">
      <c r="A275" s="2">
        <v>301</v>
      </c>
      <c r="B275" s="2">
        <v>7211</v>
      </c>
      <c r="C275" s="2" t="s">
        <v>470</v>
      </c>
      <c r="D275" s="2" t="s">
        <v>471</v>
      </c>
      <c r="E275" s="4" t="s">
        <v>127</v>
      </c>
      <c r="F275" s="2" t="s">
        <v>474</v>
      </c>
      <c r="G275" s="2" t="s">
        <v>475</v>
      </c>
      <c r="H275" s="2" t="s">
        <v>130</v>
      </c>
      <c r="I275" s="2" t="s">
        <v>144</v>
      </c>
      <c r="J275" s="2" t="s">
        <v>30</v>
      </c>
      <c r="K275" s="2" t="s">
        <v>30</v>
      </c>
      <c r="L275" s="2" t="s">
        <v>132</v>
      </c>
      <c r="M275" s="2" t="s">
        <v>31</v>
      </c>
      <c r="N275" s="2" t="s">
        <v>133</v>
      </c>
      <c r="O275" s="2" t="s">
        <v>134</v>
      </c>
      <c r="P275" s="2" t="s">
        <v>146</v>
      </c>
      <c r="Q275" s="2" t="s">
        <v>147</v>
      </c>
      <c r="R275" s="2" t="s">
        <v>137</v>
      </c>
      <c r="S275" s="2" t="s">
        <v>34</v>
      </c>
      <c r="T275" s="133">
        <v>3.9729999999999999</v>
      </c>
      <c r="U275" s="2" t="s">
        <v>476</v>
      </c>
      <c r="V275" s="143">
        <v>2.3099999999999999E-2</v>
      </c>
      <c r="W275" s="143">
        <v>2.1489999999999999E-2</v>
      </c>
      <c r="X275" s="4" t="s">
        <v>139</v>
      </c>
      <c r="Y275" s="4" t="s">
        <v>134</v>
      </c>
      <c r="Z275" s="133">
        <v>25000</v>
      </c>
      <c r="AA275" s="141">
        <v>1</v>
      </c>
      <c r="AB275" s="151">
        <v>106.83</v>
      </c>
      <c r="AD275" s="133">
        <v>26.707000000000001</v>
      </c>
      <c r="AG275" s="2" t="s">
        <v>36</v>
      </c>
      <c r="AH275" s="143">
        <v>8.2999999999999998E-5</v>
      </c>
      <c r="AI275" s="143">
        <v>5.0173088604788902E-3</v>
      </c>
      <c r="AJ275" s="143">
        <v>1.19493462383573E-3</v>
      </c>
    </row>
    <row r="276" spans="1:36" x14ac:dyDescent="0.2">
      <c r="A276" s="2">
        <v>301</v>
      </c>
      <c r="B276" s="2">
        <v>7211</v>
      </c>
      <c r="C276" s="2" t="s">
        <v>477</v>
      </c>
      <c r="D276" s="2" t="s">
        <v>478</v>
      </c>
      <c r="E276" s="4" t="s">
        <v>127</v>
      </c>
      <c r="F276" s="2" t="s">
        <v>479</v>
      </c>
      <c r="G276" s="2" t="s">
        <v>480</v>
      </c>
      <c r="H276" s="2" t="s">
        <v>130</v>
      </c>
      <c r="I276" s="2" t="s">
        <v>131</v>
      </c>
      <c r="J276" s="2" t="s">
        <v>30</v>
      </c>
      <c r="K276" s="2" t="s">
        <v>30</v>
      </c>
      <c r="L276" s="2" t="s">
        <v>132</v>
      </c>
      <c r="M276" s="2" t="s">
        <v>31</v>
      </c>
      <c r="N276" s="2" t="s">
        <v>481</v>
      </c>
      <c r="O276" s="2" t="s">
        <v>134</v>
      </c>
      <c r="P276" s="2" t="s">
        <v>168</v>
      </c>
      <c r="Q276" s="2" t="s">
        <v>147</v>
      </c>
      <c r="R276" s="2" t="s">
        <v>137</v>
      </c>
      <c r="S276" s="2" t="s">
        <v>34</v>
      </c>
      <c r="T276" s="133">
        <v>1.1200000000000001</v>
      </c>
      <c r="U276" s="2" t="s">
        <v>482</v>
      </c>
      <c r="V276" s="143">
        <v>0.04</v>
      </c>
      <c r="W276" s="143">
        <v>4.1849999999999998E-2</v>
      </c>
      <c r="X276" s="4" t="s">
        <v>139</v>
      </c>
      <c r="Y276" s="4" t="s">
        <v>134</v>
      </c>
      <c r="Z276" s="133">
        <v>21428.57</v>
      </c>
      <c r="AA276" s="141">
        <v>1</v>
      </c>
      <c r="AB276" s="151">
        <v>101.86</v>
      </c>
      <c r="AD276" s="133">
        <v>21.827000000000002</v>
      </c>
      <c r="AG276" s="2" t="s">
        <v>36</v>
      </c>
      <c r="AH276" s="143">
        <v>4.1999999999999998E-5</v>
      </c>
      <c r="AI276" s="143">
        <v>4.1004777667389396E-3</v>
      </c>
      <c r="AJ276" s="143">
        <v>9.7657987458983891E-4</v>
      </c>
    </row>
    <row r="277" spans="1:36" x14ac:dyDescent="0.2">
      <c r="A277" s="2">
        <v>301</v>
      </c>
      <c r="B277" s="2">
        <v>7211</v>
      </c>
      <c r="C277" s="2" t="s">
        <v>483</v>
      </c>
      <c r="D277" s="2" t="s">
        <v>484</v>
      </c>
      <c r="E277" s="4" t="s">
        <v>127</v>
      </c>
      <c r="F277" s="2" t="s">
        <v>485</v>
      </c>
      <c r="G277" s="2" t="s">
        <v>486</v>
      </c>
      <c r="H277" s="2" t="s">
        <v>130</v>
      </c>
      <c r="I277" s="2" t="s">
        <v>144</v>
      </c>
      <c r="J277" s="2" t="s">
        <v>30</v>
      </c>
      <c r="K277" s="2" t="s">
        <v>30</v>
      </c>
      <c r="L277" s="2" t="s">
        <v>132</v>
      </c>
      <c r="M277" s="2" t="s">
        <v>31</v>
      </c>
      <c r="N277" s="2" t="s">
        <v>145</v>
      </c>
      <c r="O277" s="2" t="s">
        <v>134</v>
      </c>
      <c r="P277" s="2" t="s">
        <v>146</v>
      </c>
      <c r="Q277" s="2" t="s">
        <v>147</v>
      </c>
      <c r="R277" s="2" t="s">
        <v>137</v>
      </c>
      <c r="S277" s="2" t="s">
        <v>34</v>
      </c>
      <c r="T277" s="133">
        <v>0.90700000000000003</v>
      </c>
      <c r="U277" s="2" t="s">
        <v>487</v>
      </c>
      <c r="V277" s="143">
        <v>2.1499999999999998E-2</v>
      </c>
      <c r="W277" s="143">
        <v>2.7859999999999999E-2</v>
      </c>
      <c r="X277" s="4" t="s">
        <v>139</v>
      </c>
      <c r="Y277" s="4" t="s">
        <v>134</v>
      </c>
      <c r="Z277" s="133">
        <v>10714.28</v>
      </c>
      <c r="AA277" s="141">
        <v>1</v>
      </c>
      <c r="AB277" s="151">
        <v>119.17</v>
      </c>
      <c r="AD277" s="133">
        <v>12.768000000000001</v>
      </c>
      <c r="AG277" s="2" t="s">
        <v>36</v>
      </c>
      <c r="AH277" s="143">
        <v>1.5E-5</v>
      </c>
      <c r="AI277" s="143">
        <v>2.3986535805211101E-3</v>
      </c>
      <c r="AJ277" s="143">
        <v>5.7126923888011199E-4</v>
      </c>
    </row>
    <row r="278" spans="1:36" x14ac:dyDescent="0.2">
      <c r="A278" s="2">
        <v>301</v>
      </c>
      <c r="B278" s="2">
        <v>7211</v>
      </c>
      <c r="C278" s="2" t="s">
        <v>488</v>
      </c>
      <c r="D278" s="2" t="s">
        <v>489</v>
      </c>
      <c r="E278" s="4" t="s">
        <v>127</v>
      </c>
      <c r="F278" s="2" t="s">
        <v>490</v>
      </c>
      <c r="G278" s="2" t="s">
        <v>491</v>
      </c>
      <c r="H278" s="2" t="s">
        <v>130</v>
      </c>
      <c r="I278" s="2" t="s">
        <v>131</v>
      </c>
      <c r="J278" s="2" t="s">
        <v>30</v>
      </c>
      <c r="K278" s="2" t="s">
        <v>30</v>
      </c>
      <c r="L278" s="2" t="s">
        <v>132</v>
      </c>
      <c r="M278" s="2" t="s">
        <v>31</v>
      </c>
      <c r="N278" s="2" t="s">
        <v>492</v>
      </c>
      <c r="O278" s="2" t="s">
        <v>134</v>
      </c>
      <c r="P278" s="2" t="s">
        <v>146</v>
      </c>
      <c r="Q278" s="2" t="s">
        <v>147</v>
      </c>
      <c r="R278" s="2" t="s">
        <v>137</v>
      </c>
      <c r="S278" s="2" t="s">
        <v>34</v>
      </c>
      <c r="T278" s="133">
        <v>2.4590000000000001</v>
      </c>
      <c r="U278" s="2" t="s">
        <v>493</v>
      </c>
      <c r="V278" s="143">
        <v>3.5200000000000002E-2</v>
      </c>
      <c r="W278" s="143">
        <v>4.2880000000000001E-2</v>
      </c>
      <c r="X278" s="4" t="s">
        <v>139</v>
      </c>
      <c r="Y278" s="4" t="s">
        <v>134</v>
      </c>
      <c r="Z278" s="133">
        <v>45555.55</v>
      </c>
      <c r="AA278" s="141">
        <v>1</v>
      </c>
      <c r="AB278" s="151">
        <v>99.52</v>
      </c>
      <c r="AD278" s="133">
        <v>45.337000000000003</v>
      </c>
      <c r="AG278" s="2" t="s">
        <v>36</v>
      </c>
      <c r="AH278" s="143">
        <v>6.4999999999999994E-5</v>
      </c>
      <c r="AI278" s="143">
        <v>8.5170512623280303E-3</v>
      </c>
      <c r="AJ278" s="143">
        <v>2.0284418857499202E-3</v>
      </c>
    </row>
    <row r="279" spans="1:36" x14ac:dyDescent="0.2">
      <c r="A279" s="2">
        <v>301</v>
      </c>
      <c r="B279" s="2">
        <v>7211</v>
      </c>
      <c r="C279" s="2" t="s">
        <v>494</v>
      </c>
      <c r="D279" s="2" t="s">
        <v>495</v>
      </c>
      <c r="E279" s="4" t="s">
        <v>127</v>
      </c>
      <c r="F279" s="2" t="s">
        <v>496</v>
      </c>
      <c r="G279" s="2" t="s">
        <v>497</v>
      </c>
      <c r="H279" s="2" t="s">
        <v>130</v>
      </c>
      <c r="I279" s="2" t="s">
        <v>131</v>
      </c>
      <c r="J279" s="2" t="s">
        <v>30</v>
      </c>
      <c r="K279" s="2" t="s">
        <v>30</v>
      </c>
      <c r="L279" s="2" t="s">
        <v>132</v>
      </c>
      <c r="M279" s="2" t="s">
        <v>31</v>
      </c>
      <c r="N279" s="2" t="s">
        <v>207</v>
      </c>
      <c r="O279" s="2" t="s">
        <v>134</v>
      </c>
      <c r="P279" s="2" t="s">
        <v>498</v>
      </c>
      <c r="Q279" s="2" t="s">
        <v>136</v>
      </c>
      <c r="R279" s="2" t="s">
        <v>137</v>
      </c>
      <c r="S279" s="2" t="s">
        <v>34</v>
      </c>
      <c r="T279" s="133">
        <v>3.903</v>
      </c>
      <c r="U279" s="2" t="s">
        <v>499</v>
      </c>
      <c r="V279" s="143">
        <v>6.7699999999999996E-2</v>
      </c>
      <c r="W279" s="143">
        <v>4.8149999999999998E-2</v>
      </c>
      <c r="X279" s="4" t="s">
        <v>139</v>
      </c>
      <c r="Y279" s="4" t="s">
        <v>134</v>
      </c>
      <c r="Z279" s="133">
        <v>40500</v>
      </c>
      <c r="AA279" s="141">
        <v>1</v>
      </c>
      <c r="AB279" s="151">
        <v>107.83</v>
      </c>
      <c r="AD279" s="133">
        <v>43.670999999999999</v>
      </c>
      <c r="AG279" s="2" t="s">
        <v>36</v>
      </c>
      <c r="AH279" s="143">
        <v>6.0000000000000002E-5</v>
      </c>
      <c r="AI279" s="143">
        <v>8.2041242288609095E-3</v>
      </c>
      <c r="AJ279" s="143">
        <v>1.9539144134690101E-3</v>
      </c>
    </row>
    <row r="280" spans="1:36" x14ac:dyDescent="0.2">
      <c r="A280" s="2">
        <v>301</v>
      </c>
      <c r="B280" s="2">
        <v>7211</v>
      </c>
      <c r="C280" s="2" t="s">
        <v>500</v>
      </c>
      <c r="D280" s="2" t="s">
        <v>501</v>
      </c>
      <c r="E280" s="4" t="s">
        <v>127</v>
      </c>
      <c r="F280" s="2" t="s">
        <v>502</v>
      </c>
      <c r="G280" s="2" t="s">
        <v>503</v>
      </c>
      <c r="H280" s="2" t="s">
        <v>130</v>
      </c>
      <c r="I280" s="2" t="s">
        <v>131</v>
      </c>
      <c r="J280" s="2" t="s">
        <v>30</v>
      </c>
      <c r="K280" s="2" t="s">
        <v>30</v>
      </c>
      <c r="L280" s="2" t="s">
        <v>132</v>
      </c>
      <c r="M280" s="2" t="s">
        <v>31</v>
      </c>
      <c r="N280" s="2" t="s">
        <v>153</v>
      </c>
      <c r="O280" s="2" t="s">
        <v>134</v>
      </c>
      <c r="P280" s="2" t="s">
        <v>146</v>
      </c>
      <c r="Q280" s="2" t="s">
        <v>147</v>
      </c>
      <c r="R280" s="2" t="s">
        <v>137</v>
      </c>
      <c r="S280" s="2" t="s">
        <v>34</v>
      </c>
      <c r="T280" s="133">
        <v>2.847</v>
      </c>
      <c r="U280" s="2" t="s">
        <v>504</v>
      </c>
      <c r="V280" s="143">
        <v>4.5600000000000002E-2</v>
      </c>
      <c r="W280" s="143">
        <v>4.376E-2</v>
      </c>
      <c r="X280" s="4" t="s">
        <v>139</v>
      </c>
      <c r="Y280" s="4" t="s">
        <v>134</v>
      </c>
      <c r="Z280" s="133">
        <v>34133.919999999998</v>
      </c>
      <c r="AA280" s="141">
        <v>1</v>
      </c>
      <c r="AB280" s="151">
        <v>100.86</v>
      </c>
      <c r="AD280" s="133">
        <v>34.427</v>
      </c>
      <c r="AG280" s="2" t="s">
        <v>36</v>
      </c>
      <c r="AH280" s="143">
        <v>4.5000000000000003E-5</v>
      </c>
      <c r="AI280" s="143">
        <v>6.4675937045587904E-3</v>
      </c>
      <c r="AJ280" s="143">
        <v>1.54033803088248E-3</v>
      </c>
    </row>
    <row r="281" spans="1:36" x14ac:dyDescent="0.2">
      <c r="A281" s="2">
        <v>301</v>
      </c>
      <c r="B281" s="2">
        <v>7211</v>
      </c>
      <c r="C281" s="2" t="s">
        <v>500</v>
      </c>
      <c r="D281" s="2" t="s">
        <v>501</v>
      </c>
      <c r="E281" s="4" t="s">
        <v>127</v>
      </c>
      <c r="F281" s="2" t="s">
        <v>505</v>
      </c>
      <c r="G281" s="2" t="s">
        <v>506</v>
      </c>
      <c r="H281" s="2" t="s">
        <v>130</v>
      </c>
      <c r="I281" s="2" t="s">
        <v>144</v>
      </c>
      <c r="J281" s="2" t="s">
        <v>30</v>
      </c>
      <c r="K281" s="2" t="s">
        <v>30</v>
      </c>
      <c r="L281" s="2" t="s">
        <v>132</v>
      </c>
      <c r="M281" s="2" t="s">
        <v>31</v>
      </c>
      <c r="N281" s="2" t="s">
        <v>153</v>
      </c>
      <c r="O281" s="2" t="s">
        <v>134</v>
      </c>
      <c r="P281" s="2" t="s">
        <v>146</v>
      </c>
      <c r="Q281" s="2" t="s">
        <v>147</v>
      </c>
      <c r="R281" s="2" t="s">
        <v>137</v>
      </c>
      <c r="S281" s="2" t="s">
        <v>34</v>
      </c>
      <c r="T281" s="133">
        <v>2.9569999999999999</v>
      </c>
      <c r="U281" s="2" t="s">
        <v>504</v>
      </c>
      <c r="V281" s="143">
        <v>2.1999999999999999E-2</v>
      </c>
      <c r="W281" s="143">
        <v>2.5260000000000001E-2</v>
      </c>
      <c r="X281" s="4" t="s">
        <v>139</v>
      </c>
      <c r="Y281" s="4" t="s">
        <v>134</v>
      </c>
      <c r="Z281" s="133">
        <v>46461.58</v>
      </c>
      <c r="AA281" s="141">
        <v>1</v>
      </c>
      <c r="AB281" s="151">
        <v>108.21</v>
      </c>
      <c r="AD281" s="133">
        <v>50.276000000000003</v>
      </c>
      <c r="AG281" s="2" t="s">
        <v>36</v>
      </c>
      <c r="AH281" s="143">
        <v>6.4999999999999994E-5</v>
      </c>
      <c r="AI281" s="143">
        <v>9.4449349497343002E-3</v>
      </c>
      <c r="AJ281" s="143">
        <v>2.2494289478994598E-3</v>
      </c>
    </row>
    <row r="282" spans="1:36" x14ac:dyDescent="0.2">
      <c r="A282" s="2">
        <v>301</v>
      </c>
      <c r="B282" s="2">
        <v>7211</v>
      </c>
      <c r="C282" s="2" t="s">
        <v>507</v>
      </c>
      <c r="D282" s="2" t="s">
        <v>508</v>
      </c>
      <c r="E282" s="4" t="s">
        <v>127</v>
      </c>
      <c r="F282" s="2" t="s">
        <v>509</v>
      </c>
      <c r="G282" s="2" t="s">
        <v>510</v>
      </c>
      <c r="H282" s="2" t="s">
        <v>130</v>
      </c>
      <c r="I282" s="2" t="s">
        <v>511</v>
      </c>
      <c r="J282" s="2" t="s">
        <v>30</v>
      </c>
      <c r="K282" s="2" t="s">
        <v>30</v>
      </c>
      <c r="L282" s="2" t="s">
        <v>132</v>
      </c>
      <c r="M282" s="2" t="s">
        <v>31</v>
      </c>
      <c r="N282" s="2" t="s">
        <v>512</v>
      </c>
      <c r="O282" s="2" t="s">
        <v>134</v>
      </c>
      <c r="P282" s="2" t="s">
        <v>370</v>
      </c>
      <c r="Q282" s="2" t="s">
        <v>136</v>
      </c>
      <c r="R282" s="2" t="s">
        <v>137</v>
      </c>
      <c r="S282" s="2" t="s">
        <v>34</v>
      </c>
      <c r="T282" s="133">
        <v>2.2570000000000001</v>
      </c>
      <c r="U282" s="2" t="s">
        <v>513</v>
      </c>
      <c r="V282" s="143">
        <v>4.6899999999999997E-2</v>
      </c>
      <c r="W282" s="143">
        <v>5.9880000000000003E-2</v>
      </c>
      <c r="X282" s="4" t="s">
        <v>139</v>
      </c>
      <c r="Y282" s="4" t="s">
        <v>134</v>
      </c>
      <c r="Z282" s="133">
        <v>83848.320000000007</v>
      </c>
      <c r="AA282" s="141">
        <v>1</v>
      </c>
      <c r="AB282" s="151">
        <v>91.28</v>
      </c>
      <c r="AD282" s="133">
        <v>76.537000000000006</v>
      </c>
      <c r="AG282" s="2" t="s">
        <v>36</v>
      </c>
      <c r="AH282" s="143">
        <v>7.2999999999999999E-5</v>
      </c>
      <c r="AI282" s="143">
        <v>1.43783018383079E-2</v>
      </c>
      <c r="AJ282" s="143">
        <v>3.4243717451580401E-3</v>
      </c>
    </row>
    <row r="283" spans="1:36" x14ac:dyDescent="0.2">
      <c r="A283" s="2">
        <v>301</v>
      </c>
      <c r="B283" s="2">
        <v>7211</v>
      </c>
      <c r="C283" s="2" t="s">
        <v>442</v>
      </c>
      <c r="D283" s="2" t="s">
        <v>443</v>
      </c>
      <c r="E283" s="4" t="s">
        <v>127</v>
      </c>
      <c r="F283" s="2" t="s">
        <v>514</v>
      </c>
      <c r="G283" s="2" t="s">
        <v>515</v>
      </c>
      <c r="H283" s="2" t="s">
        <v>130</v>
      </c>
      <c r="I283" s="2" t="s">
        <v>511</v>
      </c>
      <c r="J283" s="2" t="s">
        <v>85</v>
      </c>
      <c r="K283" s="2" t="s">
        <v>30</v>
      </c>
      <c r="L283" s="2" t="s">
        <v>132</v>
      </c>
      <c r="M283" s="2" t="s">
        <v>516</v>
      </c>
      <c r="N283" s="2" t="s">
        <v>517</v>
      </c>
      <c r="O283" s="2" t="s">
        <v>134</v>
      </c>
      <c r="P283" s="2" t="s">
        <v>518</v>
      </c>
      <c r="Q283" s="2" t="s">
        <v>519</v>
      </c>
      <c r="R283" s="2" t="s">
        <v>137</v>
      </c>
      <c r="S283" s="2" t="s">
        <v>90</v>
      </c>
      <c r="T283" s="133">
        <v>1.02</v>
      </c>
      <c r="U283" s="2" t="s">
        <v>520</v>
      </c>
      <c r="V283" s="143">
        <v>3.2550000000000003E-2</v>
      </c>
      <c r="W283" s="143">
        <v>5.6680000000000001E-2</v>
      </c>
      <c r="X283" s="4" t="s">
        <v>139</v>
      </c>
      <c r="Y283" s="4" t="s">
        <v>134</v>
      </c>
      <c r="Z283" s="133">
        <v>15000</v>
      </c>
      <c r="AA283" s="141">
        <v>3.19</v>
      </c>
      <c r="AB283" s="151">
        <v>99.724000000000004</v>
      </c>
      <c r="AD283" s="133">
        <v>47.718000000000004</v>
      </c>
      <c r="AG283" s="2" t="s">
        <v>36</v>
      </c>
      <c r="AH283" s="143">
        <v>1.5E-5</v>
      </c>
      <c r="AI283" s="143">
        <v>8.9643251359673905E-3</v>
      </c>
      <c r="AJ283" s="143">
        <v>2.1349657320609799E-3</v>
      </c>
    </row>
    <row r="284" spans="1:36" x14ac:dyDescent="0.2">
      <c r="A284" s="2">
        <v>301</v>
      </c>
      <c r="B284" s="2">
        <v>7211</v>
      </c>
      <c r="C284" s="2" t="s">
        <v>327</v>
      </c>
      <c r="D284" s="2" t="s">
        <v>328</v>
      </c>
      <c r="E284" s="4" t="s">
        <v>127</v>
      </c>
      <c r="F284" s="2" t="s">
        <v>521</v>
      </c>
      <c r="G284" s="2" t="s">
        <v>522</v>
      </c>
      <c r="H284" s="2" t="s">
        <v>130</v>
      </c>
      <c r="I284" s="2" t="s">
        <v>511</v>
      </c>
      <c r="J284" s="2" t="s">
        <v>30</v>
      </c>
      <c r="K284" s="2" t="s">
        <v>30</v>
      </c>
      <c r="L284" s="2" t="s">
        <v>132</v>
      </c>
      <c r="M284" s="2" t="s">
        <v>31</v>
      </c>
      <c r="N284" s="2" t="s">
        <v>517</v>
      </c>
      <c r="O284" s="2" t="s">
        <v>134</v>
      </c>
      <c r="P284" s="2" t="s">
        <v>518</v>
      </c>
      <c r="Q284" s="2" t="s">
        <v>519</v>
      </c>
      <c r="R284" s="2" t="s">
        <v>137</v>
      </c>
      <c r="S284" s="2" t="s">
        <v>90</v>
      </c>
      <c r="T284" s="133">
        <v>4.4489999999999998</v>
      </c>
      <c r="U284" s="2" t="s">
        <v>523</v>
      </c>
      <c r="V284" s="143">
        <v>3.2750000000000001E-2</v>
      </c>
      <c r="W284" s="143">
        <v>5.3740000000000003E-2</v>
      </c>
      <c r="X284" s="4" t="s">
        <v>139</v>
      </c>
      <c r="Y284" s="4" t="s">
        <v>134</v>
      </c>
      <c r="Z284" s="133">
        <v>16000</v>
      </c>
      <c r="AA284" s="141">
        <v>3.19</v>
      </c>
      <c r="AB284" s="151">
        <v>101.22</v>
      </c>
      <c r="AD284" s="133">
        <v>51.662999999999997</v>
      </c>
      <c r="AG284" s="2" t="s">
        <v>36</v>
      </c>
      <c r="AH284" s="143">
        <v>2.0999999999999999E-5</v>
      </c>
      <c r="AI284" s="143">
        <v>9.7054714464070609E-3</v>
      </c>
      <c r="AJ284" s="143">
        <v>2.3114789610249099E-3</v>
      </c>
    </row>
    <row r="285" spans="1:36" x14ac:dyDescent="0.2">
      <c r="A285" s="2">
        <v>301</v>
      </c>
      <c r="B285" s="2">
        <v>7211</v>
      </c>
      <c r="C285" s="2" t="s">
        <v>524</v>
      </c>
      <c r="D285" s="2" t="s">
        <v>525</v>
      </c>
      <c r="E285" s="4" t="s">
        <v>127</v>
      </c>
      <c r="F285" s="2" t="s">
        <v>526</v>
      </c>
      <c r="G285" s="2" t="s">
        <v>527</v>
      </c>
      <c r="H285" s="2" t="s">
        <v>130</v>
      </c>
      <c r="I285" s="2" t="s">
        <v>511</v>
      </c>
      <c r="J285" s="2" t="s">
        <v>85</v>
      </c>
      <c r="K285" s="2" t="s">
        <v>30</v>
      </c>
      <c r="L285" s="2" t="s">
        <v>132</v>
      </c>
      <c r="M285" s="2" t="s">
        <v>516</v>
      </c>
      <c r="N285" s="2" t="s">
        <v>517</v>
      </c>
      <c r="O285" s="2" t="s">
        <v>134</v>
      </c>
      <c r="P285" s="2" t="s">
        <v>518</v>
      </c>
      <c r="Q285" s="2" t="s">
        <v>519</v>
      </c>
      <c r="R285" s="2" t="s">
        <v>137</v>
      </c>
      <c r="S285" s="2" t="s">
        <v>90</v>
      </c>
      <c r="T285" s="133">
        <v>0.25600000000000001</v>
      </c>
      <c r="U285" s="2" t="s">
        <v>528</v>
      </c>
      <c r="V285" s="143">
        <v>3.0769999999999999E-2</v>
      </c>
      <c r="W285" s="143">
        <v>5.9290000000000002E-2</v>
      </c>
      <c r="X285" s="4" t="s">
        <v>139</v>
      </c>
      <c r="Y285" s="4" t="s">
        <v>134</v>
      </c>
      <c r="Z285" s="133">
        <v>6000</v>
      </c>
      <c r="AA285" s="141">
        <v>3.19</v>
      </c>
      <c r="AB285" s="151">
        <v>100.15</v>
      </c>
      <c r="AD285" s="133">
        <v>19.169</v>
      </c>
      <c r="AG285" s="2" t="s">
        <v>36</v>
      </c>
      <c r="AH285" s="143">
        <v>1.0000000000000001E-5</v>
      </c>
      <c r="AI285" s="143">
        <v>3.60107617180099E-3</v>
      </c>
      <c r="AJ285" s="143">
        <v>8.5764116190847905E-4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29"/>
  <sheetViews>
    <sheetView rightToLeft="1" topLeftCell="B16" zoomScaleNormal="100" workbookViewId="0">
      <selection activeCell="U55" sqref="U55"/>
    </sheetView>
  </sheetViews>
  <sheetFormatPr defaultColWidth="0" defaultRowHeight="14.25" x14ac:dyDescent="0.2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27" width="9" style="4" hidden="1" customWidth="1"/>
    <col min="28" max="16384" width="9" style="4" hidden="1"/>
  </cols>
  <sheetData>
    <row r="1" spans="1:24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124</v>
      </c>
      <c r="M1" s="18" t="s">
        <v>8</v>
      </c>
      <c r="N1" s="18" t="s">
        <v>117</v>
      </c>
      <c r="O1" s="18" t="s">
        <v>118</v>
      </c>
      <c r="P1" s="18" t="s">
        <v>11</v>
      </c>
      <c r="Q1" s="18" t="s">
        <v>17</v>
      </c>
      <c r="R1" s="140" t="s">
        <v>18</v>
      </c>
      <c r="S1" s="146" t="s">
        <v>19</v>
      </c>
      <c r="T1" s="18" t="s">
        <v>16</v>
      </c>
      <c r="U1" s="18" t="s">
        <v>20</v>
      </c>
      <c r="V1" s="142" t="s">
        <v>23</v>
      </c>
      <c r="W1" s="142" t="s">
        <v>24</v>
      </c>
      <c r="X1" s="142" t="s">
        <v>25</v>
      </c>
    </row>
    <row r="2" spans="1:24" x14ac:dyDescent="0.2">
      <c r="A2" s="17">
        <v>301</v>
      </c>
      <c r="B2" s="17">
        <v>7209</v>
      </c>
      <c r="C2" s="17" t="s">
        <v>552</v>
      </c>
      <c r="D2" s="17" t="s">
        <v>553</v>
      </c>
      <c r="E2" s="17" t="s">
        <v>127</v>
      </c>
      <c r="F2" s="17" t="s">
        <v>554</v>
      </c>
      <c r="G2" s="17" t="s">
        <v>555</v>
      </c>
      <c r="H2" s="17" t="s">
        <v>130</v>
      </c>
      <c r="I2" s="17" t="s">
        <v>556</v>
      </c>
      <c r="J2" s="17" t="s">
        <v>30</v>
      </c>
      <c r="K2" s="17" t="s">
        <v>30</v>
      </c>
      <c r="L2" s="19" t="s">
        <v>132</v>
      </c>
      <c r="M2" s="17" t="s">
        <v>31</v>
      </c>
      <c r="N2" s="19" t="s">
        <v>557</v>
      </c>
      <c r="O2" s="19" t="s">
        <v>134</v>
      </c>
      <c r="P2" s="17" t="s">
        <v>34</v>
      </c>
      <c r="Q2" s="136">
        <v>89</v>
      </c>
      <c r="R2" s="152">
        <v>1</v>
      </c>
      <c r="S2" s="154">
        <v>183600</v>
      </c>
      <c r="T2" s="135">
        <v>0.21199999999999999</v>
      </c>
      <c r="U2" s="136">
        <v>163.61600000000001</v>
      </c>
      <c r="V2" s="153">
        <v>1.9999999999999999E-6</v>
      </c>
      <c r="W2" s="153">
        <v>3.2761547764380998E-2</v>
      </c>
      <c r="X2" s="153">
        <v>6.7348383005015203E-3</v>
      </c>
    </row>
    <row r="3" spans="1:24" x14ac:dyDescent="0.2">
      <c r="A3" s="17">
        <v>301</v>
      </c>
      <c r="B3" s="17">
        <v>7209</v>
      </c>
      <c r="C3" s="17" t="s">
        <v>164</v>
      </c>
      <c r="D3" s="17" t="s">
        <v>165</v>
      </c>
      <c r="E3" s="17" t="s">
        <v>127</v>
      </c>
      <c r="F3" s="17" t="s">
        <v>558</v>
      </c>
      <c r="G3" s="17" t="s">
        <v>559</v>
      </c>
      <c r="H3" s="17" t="s">
        <v>130</v>
      </c>
      <c r="I3" s="17" t="s">
        <v>556</v>
      </c>
      <c r="J3" s="17" t="s">
        <v>30</v>
      </c>
      <c r="K3" s="17" t="s">
        <v>30</v>
      </c>
      <c r="L3" s="19" t="s">
        <v>132</v>
      </c>
      <c r="M3" s="17" t="s">
        <v>31</v>
      </c>
      <c r="N3" s="19" t="s">
        <v>145</v>
      </c>
      <c r="O3" s="19" t="s">
        <v>134</v>
      </c>
      <c r="P3" s="17" t="s">
        <v>34</v>
      </c>
      <c r="Q3" s="136">
        <v>2110</v>
      </c>
      <c r="R3" s="152">
        <v>1</v>
      </c>
      <c r="S3" s="154">
        <v>3920</v>
      </c>
      <c r="T3" s="19"/>
      <c r="U3" s="136">
        <v>82.712000000000003</v>
      </c>
      <c r="V3" s="153">
        <v>1.0000000000000001E-5</v>
      </c>
      <c r="W3" s="153">
        <v>1.65617523549604E-2</v>
      </c>
      <c r="X3" s="153">
        <v>3.4046231541257602E-3</v>
      </c>
    </row>
    <row r="4" spans="1:24" x14ac:dyDescent="0.2">
      <c r="A4" s="17">
        <v>301</v>
      </c>
      <c r="B4" s="17">
        <v>7209</v>
      </c>
      <c r="C4" s="17" t="s">
        <v>179</v>
      </c>
      <c r="D4" s="17" t="s">
        <v>180</v>
      </c>
      <c r="E4" s="17" t="s">
        <v>127</v>
      </c>
      <c r="F4" s="17" t="s">
        <v>560</v>
      </c>
      <c r="G4" s="17" t="s">
        <v>561</v>
      </c>
      <c r="H4" s="17" t="s">
        <v>130</v>
      </c>
      <c r="I4" s="17" t="s">
        <v>556</v>
      </c>
      <c r="J4" s="17" t="s">
        <v>30</v>
      </c>
      <c r="K4" s="17" t="s">
        <v>30</v>
      </c>
      <c r="L4" s="19" t="s">
        <v>132</v>
      </c>
      <c r="M4" s="17" t="s">
        <v>31</v>
      </c>
      <c r="N4" s="19" t="s">
        <v>145</v>
      </c>
      <c r="O4" s="19" t="s">
        <v>134</v>
      </c>
      <c r="P4" s="17" t="s">
        <v>34</v>
      </c>
      <c r="Q4" s="136">
        <v>2735</v>
      </c>
      <c r="R4" s="152">
        <v>1</v>
      </c>
      <c r="S4" s="154">
        <v>2500</v>
      </c>
      <c r="T4" s="19"/>
      <c r="U4" s="136">
        <v>68.375</v>
      </c>
      <c r="V4" s="153">
        <v>6.0000000000000002E-6</v>
      </c>
      <c r="W4" s="153">
        <v>1.36909978874942E-2</v>
      </c>
      <c r="X4" s="153">
        <v>2.8144780462732001E-3</v>
      </c>
    </row>
    <row r="5" spans="1:24" x14ac:dyDescent="0.2">
      <c r="A5" s="17">
        <v>301</v>
      </c>
      <c r="B5" s="17">
        <v>7209</v>
      </c>
      <c r="C5" s="17" t="s">
        <v>190</v>
      </c>
      <c r="D5" s="17" t="s">
        <v>191</v>
      </c>
      <c r="E5" s="17" t="s">
        <v>127</v>
      </c>
      <c r="F5" s="17" t="s">
        <v>562</v>
      </c>
      <c r="G5" s="17" t="s">
        <v>563</v>
      </c>
      <c r="H5" s="17" t="s">
        <v>130</v>
      </c>
      <c r="I5" s="17" t="s">
        <v>556</v>
      </c>
      <c r="J5" s="17" t="s">
        <v>30</v>
      </c>
      <c r="K5" s="17" t="s">
        <v>86</v>
      </c>
      <c r="L5" s="19" t="s">
        <v>132</v>
      </c>
      <c r="M5" s="17" t="s">
        <v>31</v>
      </c>
      <c r="N5" s="19" t="s">
        <v>194</v>
      </c>
      <c r="O5" s="19" t="s">
        <v>134</v>
      </c>
      <c r="P5" s="17" t="s">
        <v>34</v>
      </c>
      <c r="Q5" s="136">
        <v>1365</v>
      </c>
      <c r="R5" s="152">
        <v>1</v>
      </c>
      <c r="S5" s="154">
        <v>14480</v>
      </c>
      <c r="T5" s="19"/>
      <c r="U5" s="136">
        <v>197.65199999999999</v>
      </c>
      <c r="V5" s="153">
        <v>1.0000000000000001E-5</v>
      </c>
      <c r="W5" s="153">
        <v>3.9576645184043802E-2</v>
      </c>
      <c r="X5" s="153">
        <v>8.1358276387859703E-3</v>
      </c>
    </row>
    <row r="6" spans="1:24" x14ac:dyDescent="0.2">
      <c r="A6" s="17">
        <v>301</v>
      </c>
      <c r="B6" s="17">
        <v>7209</v>
      </c>
      <c r="C6" s="17" t="s">
        <v>564</v>
      </c>
      <c r="D6" s="17" t="s">
        <v>565</v>
      </c>
      <c r="E6" s="17" t="s">
        <v>127</v>
      </c>
      <c r="F6" s="17" t="s">
        <v>566</v>
      </c>
      <c r="G6" s="17" t="s">
        <v>567</v>
      </c>
      <c r="H6" s="17" t="s">
        <v>130</v>
      </c>
      <c r="I6" s="17" t="s">
        <v>556</v>
      </c>
      <c r="J6" s="17" t="s">
        <v>30</v>
      </c>
      <c r="K6" s="17" t="s">
        <v>30</v>
      </c>
      <c r="L6" s="19" t="s">
        <v>132</v>
      </c>
      <c r="M6" s="17" t="s">
        <v>31</v>
      </c>
      <c r="N6" s="19" t="s">
        <v>194</v>
      </c>
      <c r="O6" s="19" t="s">
        <v>134</v>
      </c>
      <c r="P6" s="17" t="s">
        <v>34</v>
      </c>
      <c r="Q6" s="136">
        <v>2407</v>
      </c>
      <c r="R6" s="152">
        <v>1</v>
      </c>
      <c r="S6" s="154">
        <v>1608</v>
      </c>
      <c r="T6" s="19"/>
      <c r="U6" s="136">
        <v>38.704999999999998</v>
      </c>
      <c r="V6" s="153">
        <v>3.9999999999999998E-6</v>
      </c>
      <c r="W6" s="153">
        <v>7.7499678127442902E-3</v>
      </c>
      <c r="X6" s="153">
        <v>1.5931719840682099E-3</v>
      </c>
    </row>
    <row r="7" spans="1:24" x14ac:dyDescent="0.2">
      <c r="A7" s="17">
        <v>301</v>
      </c>
      <c r="B7" s="17">
        <v>7209</v>
      </c>
      <c r="C7" s="17" t="s">
        <v>568</v>
      </c>
      <c r="D7" s="17" t="s">
        <v>569</v>
      </c>
      <c r="E7" s="17" t="s">
        <v>127</v>
      </c>
      <c r="F7" s="17" t="s">
        <v>570</v>
      </c>
      <c r="G7" s="17" t="s">
        <v>571</v>
      </c>
      <c r="H7" s="17" t="s">
        <v>130</v>
      </c>
      <c r="I7" s="17" t="s">
        <v>556</v>
      </c>
      <c r="J7" s="17" t="s">
        <v>30</v>
      </c>
      <c r="K7" s="17" t="s">
        <v>30</v>
      </c>
      <c r="L7" s="19" t="s">
        <v>132</v>
      </c>
      <c r="M7" s="17" t="s">
        <v>31</v>
      </c>
      <c r="N7" s="19" t="s">
        <v>481</v>
      </c>
      <c r="O7" s="19" t="s">
        <v>134</v>
      </c>
      <c r="P7" s="17" t="s">
        <v>34</v>
      </c>
      <c r="Q7" s="136">
        <v>18943</v>
      </c>
      <c r="R7" s="152">
        <v>1</v>
      </c>
      <c r="S7" s="154">
        <v>709.9</v>
      </c>
      <c r="T7" s="19"/>
      <c r="U7" s="136">
        <v>134.476</v>
      </c>
      <c r="V7" s="153">
        <v>6.9999999999999999E-6</v>
      </c>
      <c r="W7" s="153">
        <v>2.6926735204459401E-2</v>
      </c>
      <c r="X7" s="153">
        <v>5.5353675249623004E-3</v>
      </c>
    </row>
    <row r="8" spans="1:24" x14ac:dyDescent="0.2">
      <c r="A8" s="17">
        <v>301</v>
      </c>
      <c r="B8" s="17">
        <v>7209</v>
      </c>
      <c r="C8" s="17" t="s">
        <v>209</v>
      </c>
      <c r="D8" s="17" t="s">
        <v>210</v>
      </c>
      <c r="E8" s="17" t="s">
        <v>127</v>
      </c>
      <c r="F8" s="17" t="s">
        <v>572</v>
      </c>
      <c r="G8" s="17" t="s">
        <v>573</v>
      </c>
      <c r="H8" s="17" t="s">
        <v>130</v>
      </c>
      <c r="I8" s="17" t="s">
        <v>556</v>
      </c>
      <c r="J8" s="17" t="s">
        <v>30</v>
      </c>
      <c r="K8" s="17" t="s">
        <v>30</v>
      </c>
      <c r="L8" s="19" t="s">
        <v>132</v>
      </c>
      <c r="M8" s="17" t="s">
        <v>31</v>
      </c>
      <c r="N8" s="19" t="s">
        <v>145</v>
      </c>
      <c r="O8" s="19" t="s">
        <v>134</v>
      </c>
      <c r="P8" s="17" t="s">
        <v>34</v>
      </c>
      <c r="Q8" s="136">
        <v>70</v>
      </c>
      <c r="R8" s="152">
        <v>1</v>
      </c>
      <c r="S8" s="154">
        <v>76490</v>
      </c>
      <c r="T8" s="19"/>
      <c r="U8" s="136">
        <v>53.542999999999999</v>
      </c>
      <c r="V8" s="153">
        <v>3.0000000000000001E-6</v>
      </c>
      <c r="W8" s="153">
        <v>1.07211276035115E-2</v>
      </c>
      <c r="X8" s="153">
        <v>2.2039575580490799E-3</v>
      </c>
    </row>
    <row r="9" spans="1:24" x14ac:dyDescent="0.2">
      <c r="A9" s="17">
        <v>301</v>
      </c>
      <c r="B9" s="17">
        <v>7209</v>
      </c>
      <c r="C9" s="17" t="s">
        <v>224</v>
      </c>
      <c r="D9" s="17" t="s">
        <v>225</v>
      </c>
      <c r="E9" s="17" t="s">
        <v>127</v>
      </c>
      <c r="F9" s="17" t="s">
        <v>574</v>
      </c>
      <c r="G9" s="17" t="s">
        <v>575</v>
      </c>
      <c r="H9" s="17" t="s">
        <v>130</v>
      </c>
      <c r="I9" s="17" t="s">
        <v>556</v>
      </c>
      <c r="J9" s="17" t="s">
        <v>30</v>
      </c>
      <c r="K9" s="17" t="s">
        <v>30</v>
      </c>
      <c r="L9" s="19" t="s">
        <v>132</v>
      </c>
      <c r="M9" s="17" t="s">
        <v>31</v>
      </c>
      <c r="N9" s="19" t="s">
        <v>145</v>
      </c>
      <c r="O9" s="19" t="s">
        <v>134</v>
      </c>
      <c r="P9" s="17" t="s">
        <v>34</v>
      </c>
      <c r="Q9" s="136">
        <v>1000</v>
      </c>
      <c r="R9" s="152">
        <v>1</v>
      </c>
      <c r="S9" s="154">
        <v>3854</v>
      </c>
      <c r="T9" s="19"/>
      <c r="U9" s="136">
        <v>38.54</v>
      </c>
      <c r="V9" s="153">
        <v>5.0000000000000004E-6</v>
      </c>
      <c r="W9" s="153">
        <v>7.7170173101868402E-3</v>
      </c>
      <c r="X9" s="153">
        <v>1.58639830206024E-3</v>
      </c>
    </row>
    <row r="10" spans="1:24" x14ac:dyDescent="0.2">
      <c r="A10" s="17">
        <v>301</v>
      </c>
      <c r="B10" s="17">
        <v>7209</v>
      </c>
      <c r="C10" s="17" t="s">
        <v>576</v>
      </c>
      <c r="D10" s="17" t="s">
        <v>577</v>
      </c>
      <c r="E10" s="17" t="s">
        <v>127</v>
      </c>
      <c r="F10" s="17" t="s">
        <v>578</v>
      </c>
      <c r="G10" s="17" t="s">
        <v>579</v>
      </c>
      <c r="H10" s="17" t="s">
        <v>130</v>
      </c>
      <c r="I10" s="17" t="s">
        <v>556</v>
      </c>
      <c r="J10" s="17" t="s">
        <v>30</v>
      </c>
      <c r="K10" s="17" t="s">
        <v>30</v>
      </c>
      <c r="L10" s="19" t="s">
        <v>132</v>
      </c>
      <c r="M10" s="17" t="s">
        <v>31</v>
      </c>
      <c r="N10" s="19" t="s">
        <v>247</v>
      </c>
      <c r="O10" s="19" t="s">
        <v>134</v>
      </c>
      <c r="P10" s="17" t="s">
        <v>34</v>
      </c>
      <c r="Q10" s="136">
        <v>6980</v>
      </c>
      <c r="R10" s="152">
        <v>1</v>
      </c>
      <c r="S10" s="154">
        <v>3382</v>
      </c>
      <c r="T10" s="19"/>
      <c r="U10" s="136">
        <v>236.06399999999999</v>
      </c>
      <c r="V10" s="153">
        <v>6.0000000000000002E-6</v>
      </c>
      <c r="W10" s="153">
        <v>4.7267952452128198E-2</v>
      </c>
      <c r="X10" s="153">
        <v>9.7169406906649908E-3</v>
      </c>
    </row>
    <row r="11" spans="1:24" x14ac:dyDescent="0.2">
      <c r="A11" s="17">
        <v>301</v>
      </c>
      <c r="B11" s="17">
        <v>7209</v>
      </c>
      <c r="C11" s="17" t="s">
        <v>580</v>
      </c>
      <c r="D11" s="17" t="s">
        <v>581</v>
      </c>
      <c r="E11" s="17" t="s">
        <v>127</v>
      </c>
      <c r="F11" s="17" t="s">
        <v>582</v>
      </c>
      <c r="G11" s="17" t="s">
        <v>583</v>
      </c>
      <c r="H11" s="17" t="s">
        <v>130</v>
      </c>
      <c r="I11" s="17" t="s">
        <v>556</v>
      </c>
      <c r="J11" s="17" t="s">
        <v>30</v>
      </c>
      <c r="K11" s="17" t="s">
        <v>30</v>
      </c>
      <c r="L11" s="19" t="s">
        <v>132</v>
      </c>
      <c r="M11" s="17" t="s">
        <v>31</v>
      </c>
      <c r="N11" s="19" t="s">
        <v>584</v>
      </c>
      <c r="O11" s="19" t="s">
        <v>134</v>
      </c>
      <c r="P11" s="17" t="s">
        <v>34</v>
      </c>
      <c r="Q11" s="136">
        <v>90</v>
      </c>
      <c r="R11" s="152">
        <v>1</v>
      </c>
      <c r="S11" s="154">
        <v>37470</v>
      </c>
      <c r="T11" s="19"/>
      <c r="U11" s="136">
        <v>33.722999999999999</v>
      </c>
      <c r="V11" s="153">
        <v>3.9999999999999998E-6</v>
      </c>
      <c r="W11" s="153">
        <v>6.75249026339986E-3</v>
      </c>
      <c r="X11" s="153">
        <v>1.3881190954950101E-3</v>
      </c>
    </row>
    <row r="12" spans="1:24" x14ac:dyDescent="0.2">
      <c r="A12" s="17">
        <v>301</v>
      </c>
      <c r="B12" s="17">
        <v>7209</v>
      </c>
      <c r="C12" s="17" t="s">
        <v>585</v>
      </c>
      <c r="D12" s="17" t="s">
        <v>586</v>
      </c>
      <c r="E12" s="17" t="s">
        <v>127</v>
      </c>
      <c r="F12" s="17" t="s">
        <v>587</v>
      </c>
      <c r="G12" s="17" t="s">
        <v>588</v>
      </c>
      <c r="H12" s="17" t="s">
        <v>130</v>
      </c>
      <c r="I12" s="17" t="s">
        <v>556</v>
      </c>
      <c r="J12" s="17" t="s">
        <v>30</v>
      </c>
      <c r="K12" s="17" t="s">
        <v>30</v>
      </c>
      <c r="L12" s="19" t="s">
        <v>132</v>
      </c>
      <c r="M12" s="17" t="s">
        <v>31</v>
      </c>
      <c r="N12" s="19" t="s">
        <v>589</v>
      </c>
      <c r="O12" s="19" t="s">
        <v>134</v>
      </c>
      <c r="P12" s="17" t="s">
        <v>34</v>
      </c>
      <c r="Q12" s="136">
        <v>530</v>
      </c>
      <c r="R12" s="152">
        <v>1</v>
      </c>
      <c r="S12" s="154">
        <v>9490</v>
      </c>
      <c r="T12" s="19"/>
      <c r="U12" s="136">
        <v>50.296999999999997</v>
      </c>
      <c r="V12" s="153">
        <v>5.0000000000000004E-6</v>
      </c>
      <c r="W12" s="153">
        <v>1.00711681279312E-2</v>
      </c>
      <c r="X12" s="153">
        <v>2.0703444576731702E-3</v>
      </c>
    </row>
    <row r="13" spans="1:24" x14ac:dyDescent="0.2">
      <c r="A13" s="17">
        <v>301</v>
      </c>
      <c r="B13" s="17">
        <v>7209</v>
      </c>
      <c r="C13" s="17" t="s">
        <v>267</v>
      </c>
      <c r="D13" s="17" t="s">
        <v>268</v>
      </c>
      <c r="E13" s="17" t="s">
        <v>127</v>
      </c>
      <c r="F13" s="17" t="s">
        <v>590</v>
      </c>
      <c r="G13" s="17" t="s">
        <v>591</v>
      </c>
      <c r="H13" s="17" t="s">
        <v>130</v>
      </c>
      <c r="I13" s="17" t="s">
        <v>556</v>
      </c>
      <c r="J13" s="17" t="s">
        <v>30</v>
      </c>
      <c r="K13" s="17" t="s">
        <v>30</v>
      </c>
      <c r="L13" s="19" t="s">
        <v>132</v>
      </c>
      <c r="M13" s="17" t="s">
        <v>31</v>
      </c>
      <c r="N13" s="19" t="s">
        <v>133</v>
      </c>
      <c r="O13" s="19" t="s">
        <v>134</v>
      </c>
      <c r="P13" s="17" t="s">
        <v>34</v>
      </c>
      <c r="Q13" s="136">
        <v>1370</v>
      </c>
      <c r="R13" s="152">
        <v>1</v>
      </c>
      <c r="S13" s="154">
        <v>13180</v>
      </c>
      <c r="T13" s="19"/>
      <c r="U13" s="136">
        <v>180.566</v>
      </c>
      <c r="V13" s="153">
        <v>5.0000000000000004E-6</v>
      </c>
      <c r="W13" s="153">
        <v>3.6155447525459197E-2</v>
      </c>
      <c r="X13" s="153">
        <v>7.4325271356982404E-3</v>
      </c>
    </row>
    <row r="14" spans="1:24" x14ac:dyDescent="0.2">
      <c r="A14" s="17">
        <v>301</v>
      </c>
      <c r="B14" s="17">
        <v>7209</v>
      </c>
      <c r="C14" s="17" t="s">
        <v>592</v>
      </c>
      <c r="D14" s="17" t="s">
        <v>593</v>
      </c>
      <c r="E14" s="17" t="s">
        <v>127</v>
      </c>
      <c r="F14" s="17" t="s">
        <v>594</v>
      </c>
      <c r="G14" s="17" t="s">
        <v>595</v>
      </c>
      <c r="H14" s="17" t="s">
        <v>130</v>
      </c>
      <c r="I14" s="17" t="s">
        <v>556</v>
      </c>
      <c r="J14" s="17" t="s">
        <v>30</v>
      </c>
      <c r="K14" s="17" t="s">
        <v>86</v>
      </c>
      <c r="L14" s="19" t="s">
        <v>132</v>
      </c>
      <c r="M14" s="17" t="s">
        <v>31</v>
      </c>
      <c r="N14" s="19" t="s">
        <v>596</v>
      </c>
      <c r="O14" s="19" t="s">
        <v>134</v>
      </c>
      <c r="P14" s="17" t="s">
        <v>34</v>
      </c>
      <c r="Q14" s="136">
        <v>2914</v>
      </c>
      <c r="R14" s="152">
        <v>1</v>
      </c>
      <c r="S14" s="154">
        <v>10090</v>
      </c>
      <c r="T14" s="19"/>
      <c r="U14" s="136">
        <v>294.02300000000002</v>
      </c>
      <c r="V14" s="153">
        <v>1.9999999999999999E-6</v>
      </c>
      <c r="W14" s="153">
        <v>5.8873313279349797E-2</v>
      </c>
      <c r="X14" s="153">
        <v>1.2102671339059101E-2</v>
      </c>
    </row>
    <row r="15" spans="1:24" x14ac:dyDescent="0.2">
      <c r="A15" s="17">
        <v>301</v>
      </c>
      <c r="B15" s="17">
        <v>7209</v>
      </c>
      <c r="C15" s="17" t="s">
        <v>597</v>
      </c>
      <c r="D15" s="17" t="s">
        <v>598</v>
      </c>
      <c r="E15" s="17" t="s">
        <v>127</v>
      </c>
      <c r="F15" s="17" t="s">
        <v>599</v>
      </c>
      <c r="G15" s="17" t="s">
        <v>600</v>
      </c>
      <c r="H15" s="17" t="s">
        <v>130</v>
      </c>
      <c r="I15" s="17" t="s">
        <v>556</v>
      </c>
      <c r="J15" s="17" t="s">
        <v>30</v>
      </c>
      <c r="K15" s="17" t="s">
        <v>30</v>
      </c>
      <c r="L15" s="19" t="s">
        <v>132</v>
      </c>
      <c r="M15" s="17" t="s">
        <v>31</v>
      </c>
      <c r="N15" s="19" t="s">
        <v>584</v>
      </c>
      <c r="O15" s="19" t="s">
        <v>134</v>
      </c>
      <c r="P15" s="17" t="s">
        <v>34</v>
      </c>
      <c r="Q15" s="136">
        <v>4190</v>
      </c>
      <c r="R15" s="152">
        <v>1</v>
      </c>
      <c r="S15" s="154">
        <v>1650</v>
      </c>
      <c r="T15" s="19"/>
      <c r="U15" s="136">
        <v>69.135000000000005</v>
      </c>
      <c r="V15" s="153">
        <v>1.2999999999999999E-5</v>
      </c>
      <c r="W15" s="153">
        <v>1.38431757067921E-2</v>
      </c>
      <c r="X15" s="153">
        <v>2.8457614585608499E-3</v>
      </c>
    </row>
    <row r="16" spans="1:24" x14ac:dyDescent="0.2">
      <c r="A16" s="17">
        <v>301</v>
      </c>
      <c r="B16" s="17">
        <v>7209</v>
      </c>
      <c r="C16" s="17" t="s">
        <v>529</v>
      </c>
      <c r="D16" s="17" t="s">
        <v>530</v>
      </c>
      <c r="E16" s="17" t="s">
        <v>127</v>
      </c>
      <c r="F16" s="17" t="s">
        <v>601</v>
      </c>
      <c r="G16" s="17" t="s">
        <v>602</v>
      </c>
      <c r="H16" s="17" t="s">
        <v>130</v>
      </c>
      <c r="I16" s="17" t="s">
        <v>556</v>
      </c>
      <c r="J16" s="17" t="s">
        <v>30</v>
      </c>
      <c r="K16" s="17" t="s">
        <v>30</v>
      </c>
      <c r="L16" s="19" t="s">
        <v>132</v>
      </c>
      <c r="M16" s="17" t="s">
        <v>31</v>
      </c>
      <c r="N16" s="19" t="s">
        <v>133</v>
      </c>
      <c r="O16" s="19" t="s">
        <v>134</v>
      </c>
      <c r="P16" s="17" t="s">
        <v>34</v>
      </c>
      <c r="Q16" s="136">
        <v>710</v>
      </c>
      <c r="R16" s="152">
        <v>1</v>
      </c>
      <c r="S16" s="154">
        <v>20570</v>
      </c>
      <c r="T16" s="19"/>
      <c r="U16" s="136">
        <v>146.047</v>
      </c>
      <c r="V16" s="153">
        <v>9.0000000000000002E-6</v>
      </c>
      <c r="W16" s="153">
        <v>2.9243571019741999E-2</v>
      </c>
      <c r="X16" s="153">
        <v>6.01164278207038E-3</v>
      </c>
    </row>
    <row r="17" spans="1:24" x14ac:dyDescent="0.2">
      <c r="A17" s="17">
        <v>301</v>
      </c>
      <c r="B17" s="17">
        <v>7209</v>
      </c>
      <c r="C17" s="17" t="s">
        <v>327</v>
      </c>
      <c r="D17" s="17" t="s">
        <v>328</v>
      </c>
      <c r="E17" s="17" t="s">
        <v>127</v>
      </c>
      <c r="F17" s="17" t="s">
        <v>603</v>
      </c>
      <c r="G17" s="17" t="s">
        <v>604</v>
      </c>
      <c r="H17" s="17" t="s">
        <v>130</v>
      </c>
      <c r="I17" s="17" t="s">
        <v>556</v>
      </c>
      <c r="J17" s="17" t="s">
        <v>30</v>
      </c>
      <c r="K17" s="17" t="s">
        <v>30</v>
      </c>
      <c r="L17" s="19" t="s">
        <v>132</v>
      </c>
      <c r="M17" s="17" t="s">
        <v>31</v>
      </c>
      <c r="N17" s="19" t="s">
        <v>247</v>
      </c>
      <c r="O17" s="19" t="s">
        <v>134</v>
      </c>
      <c r="P17" s="17" t="s">
        <v>34</v>
      </c>
      <c r="Q17" s="136">
        <v>4725</v>
      </c>
      <c r="R17" s="152">
        <v>1</v>
      </c>
      <c r="S17" s="154">
        <v>7020</v>
      </c>
      <c r="T17" s="19"/>
      <c r="U17" s="136">
        <v>331.69499999999999</v>
      </c>
      <c r="V17" s="153">
        <v>3.0000000000000001E-6</v>
      </c>
      <c r="W17" s="153">
        <v>6.6416607594769694E-2</v>
      </c>
      <c r="X17" s="153">
        <v>1.36533571562499E-2</v>
      </c>
    </row>
    <row r="18" spans="1:24" x14ac:dyDescent="0.2">
      <c r="A18" s="17">
        <v>301</v>
      </c>
      <c r="B18" s="17">
        <v>7209</v>
      </c>
      <c r="C18" s="17" t="s">
        <v>605</v>
      </c>
      <c r="D18" s="17" t="s">
        <v>606</v>
      </c>
      <c r="E18" s="17" t="s">
        <v>127</v>
      </c>
      <c r="F18" s="17" t="s">
        <v>607</v>
      </c>
      <c r="G18" s="17" t="s">
        <v>608</v>
      </c>
      <c r="H18" s="17" t="s">
        <v>130</v>
      </c>
      <c r="I18" s="17" t="s">
        <v>556</v>
      </c>
      <c r="J18" s="17" t="s">
        <v>30</v>
      </c>
      <c r="K18" s="17" t="s">
        <v>30</v>
      </c>
      <c r="L18" s="19" t="s">
        <v>132</v>
      </c>
      <c r="M18" s="17" t="s">
        <v>31</v>
      </c>
      <c r="N18" s="19" t="s">
        <v>133</v>
      </c>
      <c r="O18" s="19" t="s">
        <v>134</v>
      </c>
      <c r="P18" s="17" t="s">
        <v>34</v>
      </c>
      <c r="Q18" s="136">
        <v>3000</v>
      </c>
      <c r="R18" s="152">
        <v>1</v>
      </c>
      <c r="S18" s="154">
        <v>1546</v>
      </c>
      <c r="T18" s="19"/>
      <c r="U18" s="136">
        <v>46.38</v>
      </c>
      <c r="V18" s="153">
        <v>3.0000000000000001E-6</v>
      </c>
      <c r="W18" s="153">
        <v>9.2868516566285801E-3</v>
      </c>
      <c r="X18" s="153">
        <v>1.90911139723804E-3</v>
      </c>
    </row>
    <row r="19" spans="1:24" x14ac:dyDescent="0.2">
      <c r="A19" s="17">
        <v>301</v>
      </c>
      <c r="B19" s="17">
        <v>7209</v>
      </c>
      <c r="C19" s="17" t="s">
        <v>524</v>
      </c>
      <c r="D19" s="17" t="s">
        <v>525</v>
      </c>
      <c r="E19" s="17" t="s">
        <v>127</v>
      </c>
      <c r="F19" s="17" t="s">
        <v>609</v>
      </c>
      <c r="G19" s="17" t="s">
        <v>610</v>
      </c>
      <c r="H19" s="17" t="s">
        <v>130</v>
      </c>
      <c r="I19" s="17" t="s">
        <v>556</v>
      </c>
      <c r="J19" s="17" t="s">
        <v>30</v>
      </c>
      <c r="K19" s="17" t="s">
        <v>30</v>
      </c>
      <c r="L19" s="19" t="s">
        <v>132</v>
      </c>
      <c r="M19" s="17" t="s">
        <v>31</v>
      </c>
      <c r="N19" s="19" t="s">
        <v>247</v>
      </c>
      <c r="O19" s="19" t="s">
        <v>134</v>
      </c>
      <c r="P19" s="17" t="s">
        <v>34</v>
      </c>
      <c r="Q19" s="136">
        <v>938</v>
      </c>
      <c r="R19" s="152">
        <v>1</v>
      </c>
      <c r="S19" s="154">
        <v>22240</v>
      </c>
      <c r="T19" s="19"/>
      <c r="U19" s="136">
        <v>208.61099999999999</v>
      </c>
      <c r="V19" s="153">
        <v>3.9999999999999998E-6</v>
      </c>
      <c r="W19" s="153">
        <v>4.1771049338319897E-2</v>
      </c>
      <c r="X19" s="153">
        <v>8.5869344439737996E-3</v>
      </c>
    </row>
    <row r="20" spans="1:24" x14ac:dyDescent="0.2">
      <c r="A20" s="4">
        <v>301</v>
      </c>
      <c r="B20" s="4">
        <v>7209</v>
      </c>
      <c r="C20" s="4" t="s">
        <v>417</v>
      </c>
      <c r="D20" s="4" t="s">
        <v>418</v>
      </c>
      <c r="E20" s="17" t="s">
        <v>127</v>
      </c>
      <c r="F20" s="4" t="s">
        <v>611</v>
      </c>
      <c r="G20" s="4" t="s">
        <v>612</v>
      </c>
      <c r="H20" s="17" t="s">
        <v>130</v>
      </c>
      <c r="I20" s="4" t="s">
        <v>556</v>
      </c>
      <c r="J20" s="4" t="s">
        <v>30</v>
      </c>
      <c r="K20" s="17" t="s">
        <v>30</v>
      </c>
      <c r="L20" s="19" t="s">
        <v>132</v>
      </c>
      <c r="M20" s="17" t="s">
        <v>31</v>
      </c>
      <c r="N20" s="19" t="s">
        <v>145</v>
      </c>
      <c r="O20" s="4" t="s">
        <v>134</v>
      </c>
      <c r="P20" s="4" t="s">
        <v>34</v>
      </c>
      <c r="Q20" s="134">
        <v>300</v>
      </c>
      <c r="R20" s="144">
        <v>1</v>
      </c>
      <c r="S20" s="147">
        <v>41330</v>
      </c>
      <c r="U20" s="134">
        <v>123.99</v>
      </c>
      <c r="V20" s="145">
        <v>6.0000000000000002E-6</v>
      </c>
      <c r="W20" s="145">
        <v>2.4827010282565301E-2</v>
      </c>
      <c r="X20" s="145">
        <v>5.1037240651906996E-3</v>
      </c>
    </row>
    <row r="21" spans="1:24" x14ac:dyDescent="0.2">
      <c r="A21" s="4">
        <v>301</v>
      </c>
      <c r="B21" s="4">
        <v>7209</v>
      </c>
      <c r="C21" s="4" t="s">
        <v>613</v>
      </c>
      <c r="D21" s="4" t="s">
        <v>614</v>
      </c>
      <c r="E21" s="4" t="s">
        <v>127</v>
      </c>
      <c r="F21" s="4" t="s">
        <v>615</v>
      </c>
      <c r="G21" s="4" t="s">
        <v>616</v>
      </c>
      <c r="H21" s="4" t="s">
        <v>130</v>
      </c>
      <c r="I21" s="4" t="s">
        <v>556</v>
      </c>
      <c r="J21" s="4" t="s">
        <v>30</v>
      </c>
      <c r="K21" s="4" t="s">
        <v>30</v>
      </c>
      <c r="L21" s="4" t="s">
        <v>132</v>
      </c>
      <c r="M21" s="4" t="s">
        <v>31</v>
      </c>
      <c r="N21" s="19" t="s">
        <v>133</v>
      </c>
      <c r="O21" s="4" t="s">
        <v>134</v>
      </c>
      <c r="P21" s="4" t="s">
        <v>34</v>
      </c>
      <c r="Q21" s="134">
        <v>160</v>
      </c>
      <c r="R21" s="144">
        <v>1</v>
      </c>
      <c r="S21" s="147">
        <v>39940</v>
      </c>
      <c r="U21" s="134">
        <v>63.904000000000003</v>
      </c>
      <c r="V21" s="145">
        <v>3.0000000000000001E-6</v>
      </c>
      <c r="W21" s="145">
        <v>1.2795751795282299E-2</v>
      </c>
      <c r="X21" s="145">
        <v>2.6304410247757599E-3</v>
      </c>
    </row>
    <row r="22" spans="1:24" x14ac:dyDescent="0.2">
      <c r="A22" s="4">
        <v>301</v>
      </c>
      <c r="B22" s="4">
        <v>7209</v>
      </c>
      <c r="C22" s="4" t="s">
        <v>617</v>
      </c>
      <c r="D22" s="4" t="s">
        <v>618</v>
      </c>
      <c r="E22" s="4" t="s">
        <v>619</v>
      </c>
      <c r="F22" s="4" t="s">
        <v>620</v>
      </c>
      <c r="G22" s="4" t="s">
        <v>621</v>
      </c>
      <c r="H22" s="4" t="s">
        <v>130</v>
      </c>
      <c r="I22" s="4" t="s">
        <v>556</v>
      </c>
      <c r="J22" s="4" t="s">
        <v>30</v>
      </c>
      <c r="K22" s="4" t="s">
        <v>86</v>
      </c>
      <c r="L22" s="2" t="s">
        <v>132</v>
      </c>
      <c r="M22" s="4" t="s">
        <v>31</v>
      </c>
      <c r="N22" s="4" t="s">
        <v>512</v>
      </c>
      <c r="O22" s="4" t="s">
        <v>134</v>
      </c>
      <c r="P22" s="4" t="s">
        <v>34</v>
      </c>
      <c r="Q22" s="134">
        <v>1757</v>
      </c>
      <c r="R22" s="144">
        <v>1</v>
      </c>
      <c r="S22" s="147">
        <v>11640</v>
      </c>
      <c r="U22" s="134">
        <v>204.51499999999999</v>
      </c>
      <c r="V22" s="145">
        <v>1.5E-5</v>
      </c>
      <c r="W22" s="145">
        <v>4.0950810892304103E-2</v>
      </c>
      <c r="X22" s="145">
        <v>8.4183168517434001E-3</v>
      </c>
    </row>
    <row r="23" spans="1:24" x14ac:dyDescent="0.2">
      <c r="A23" s="4">
        <v>301</v>
      </c>
      <c r="B23" s="4">
        <v>7209</v>
      </c>
      <c r="C23" s="4" t="s">
        <v>622</v>
      </c>
      <c r="D23" s="4" t="s">
        <v>623</v>
      </c>
      <c r="E23" s="4" t="s">
        <v>127</v>
      </c>
      <c r="F23" s="4" t="s">
        <v>624</v>
      </c>
      <c r="G23" s="4" t="s">
        <v>625</v>
      </c>
      <c r="H23" s="4" t="s">
        <v>130</v>
      </c>
      <c r="I23" s="4" t="s">
        <v>556</v>
      </c>
      <c r="J23" s="4" t="s">
        <v>30</v>
      </c>
      <c r="K23" s="4" t="s">
        <v>236</v>
      </c>
      <c r="L23" s="2" t="s">
        <v>132</v>
      </c>
      <c r="M23" s="2" t="s">
        <v>31</v>
      </c>
      <c r="N23" s="4" t="s">
        <v>626</v>
      </c>
      <c r="O23" s="4" t="s">
        <v>134</v>
      </c>
      <c r="P23" s="4" t="s">
        <v>34</v>
      </c>
      <c r="Q23" s="134">
        <v>60</v>
      </c>
      <c r="R23" s="144">
        <v>1</v>
      </c>
      <c r="S23" s="147">
        <v>106610</v>
      </c>
      <c r="U23" s="134">
        <v>63.966000000000001</v>
      </c>
      <c r="V23" s="145">
        <v>1.9999999999999999E-6</v>
      </c>
      <c r="W23" s="145">
        <v>1.2808166301593401E-2</v>
      </c>
      <c r="X23" s="145">
        <v>2.6329930926202801E-3</v>
      </c>
    </row>
    <row r="24" spans="1:24" x14ac:dyDescent="0.2">
      <c r="A24" s="4">
        <v>301</v>
      </c>
      <c r="B24" s="4">
        <v>7209</v>
      </c>
      <c r="C24" s="4" t="s">
        <v>627</v>
      </c>
      <c r="D24" s="4" t="s">
        <v>628</v>
      </c>
      <c r="E24" s="4" t="s">
        <v>619</v>
      </c>
      <c r="F24" s="4" t="s">
        <v>629</v>
      </c>
      <c r="G24" s="4" t="s">
        <v>630</v>
      </c>
      <c r="H24" s="4" t="s">
        <v>130</v>
      </c>
      <c r="I24" s="4" t="s">
        <v>556</v>
      </c>
      <c r="J24" s="4" t="s">
        <v>30</v>
      </c>
      <c r="K24" s="4" t="s">
        <v>30</v>
      </c>
      <c r="L24" s="2" t="s">
        <v>132</v>
      </c>
      <c r="M24" s="2" t="s">
        <v>31</v>
      </c>
      <c r="N24" s="4" t="s">
        <v>512</v>
      </c>
      <c r="O24" s="4" t="s">
        <v>134</v>
      </c>
      <c r="P24" s="4" t="s">
        <v>34</v>
      </c>
      <c r="Q24" s="134">
        <v>5440.66</v>
      </c>
      <c r="R24" s="144">
        <v>1</v>
      </c>
      <c r="S24" s="147">
        <v>1803</v>
      </c>
      <c r="U24" s="134">
        <v>98.094999999999999</v>
      </c>
      <c r="V24" s="145">
        <v>5.0000000000000004E-6</v>
      </c>
      <c r="W24" s="145">
        <v>1.9641971541284501E-2</v>
      </c>
      <c r="X24" s="145">
        <v>4.0378282242644102E-3</v>
      </c>
    </row>
    <row r="25" spans="1:24" x14ac:dyDescent="0.2">
      <c r="A25" s="4">
        <v>301</v>
      </c>
      <c r="B25" s="4">
        <v>7209</v>
      </c>
      <c r="C25" s="4" t="s">
        <v>631</v>
      </c>
      <c r="D25" s="4" t="s">
        <v>632</v>
      </c>
      <c r="E25" s="4" t="s">
        <v>127</v>
      </c>
      <c r="F25" s="4" t="s">
        <v>633</v>
      </c>
      <c r="G25" s="4" t="s">
        <v>634</v>
      </c>
      <c r="H25" s="4" t="s">
        <v>130</v>
      </c>
      <c r="I25" s="4" t="s">
        <v>556</v>
      </c>
      <c r="J25" s="4" t="s">
        <v>30</v>
      </c>
      <c r="K25" s="4" t="s">
        <v>86</v>
      </c>
      <c r="L25" s="2" t="s">
        <v>132</v>
      </c>
      <c r="M25" s="2" t="s">
        <v>31</v>
      </c>
      <c r="N25" s="4" t="s">
        <v>635</v>
      </c>
      <c r="O25" s="4" t="s">
        <v>134</v>
      </c>
      <c r="P25" s="4" t="s">
        <v>34</v>
      </c>
      <c r="Q25" s="134">
        <v>126</v>
      </c>
      <c r="R25" s="144">
        <v>1</v>
      </c>
      <c r="S25" s="147">
        <v>35710</v>
      </c>
      <c r="U25" s="134">
        <v>44.994999999999997</v>
      </c>
      <c r="V25" s="145">
        <v>1.9999999999999999E-6</v>
      </c>
      <c r="W25" s="145">
        <v>9.0094475107662907E-3</v>
      </c>
      <c r="X25" s="145">
        <v>1.85208502962843E-3</v>
      </c>
    </row>
    <row r="26" spans="1:24" x14ac:dyDescent="0.2">
      <c r="A26" s="4">
        <v>301</v>
      </c>
      <c r="B26" s="4">
        <v>7209</v>
      </c>
      <c r="C26" s="4" t="s">
        <v>636</v>
      </c>
      <c r="D26" s="4" t="s">
        <v>637</v>
      </c>
      <c r="E26" s="4" t="s">
        <v>127</v>
      </c>
      <c r="F26" s="4" t="s">
        <v>636</v>
      </c>
      <c r="G26" s="4" t="s">
        <v>638</v>
      </c>
      <c r="H26" s="4" t="s">
        <v>130</v>
      </c>
      <c r="I26" s="4" t="s">
        <v>556</v>
      </c>
      <c r="J26" s="4" t="s">
        <v>30</v>
      </c>
      <c r="K26" s="4" t="s">
        <v>30</v>
      </c>
      <c r="L26" s="2" t="s">
        <v>132</v>
      </c>
      <c r="M26" s="2" t="s">
        <v>31</v>
      </c>
      <c r="N26" s="4" t="s">
        <v>639</v>
      </c>
      <c r="O26" s="4" t="s">
        <v>134</v>
      </c>
      <c r="P26" s="4" t="s">
        <v>34</v>
      </c>
      <c r="Q26" s="134">
        <v>1514</v>
      </c>
      <c r="R26" s="144">
        <v>1</v>
      </c>
      <c r="S26" s="147">
        <v>20990</v>
      </c>
      <c r="U26" s="134">
        <v>317.78899999999999</v>
      </c>
      <c r="V26" s="145">
        <v>1.7E-5</v>
      </c>
      <c r="W26" s="145">
        <v>6.3632073875974096E-2</v>
      </c>
      <c r="X26" s="145">
        <v>1.30809365712014E-2</v>
      </c>
    </row>
    <row r="27" spans="1:24" x14ac:dyDescent="0.2">
      <c r="A27" s="4">
        <v>301</v>
      </c>
      <c r="B27" s="4">
        <v>7209</v>
      </c>
      <c r="C27" s="4" t="s">
        <v>433</v>
      </c>
      <c r="D27" s="4" t="s">
        <v>434</v>
      </c>
      <c r="E27" s="4" t="s">
        <v>127</v>
      </c>
      <c r="F27" s="4" t="s">
        <v>640</v>
      </c>
      <c r="G27" s="4" t="s">
        <v>641</v>
      </c>
      <c r="H27" s="4" t="s">
        <v>130</v>
      </c>
      <c r="I27" s="4" t="s">
        <v>556</v>
      </c>
      <c r="J27" s="4" t="s">
        <v>30</v>
      </c>
      <c r="K27" s="4" t="s">
        <v>30</v>
      </c>
      <c r="L27" s="2" t="s">
        <v>132</v>
      </c>
      <c r="M27" s="2" t="s">
        <v>31</v>
      </c>
      <c r="N27" s="4" t="s">
        <v>145</v>
      </c>
      <c r="O27" s="4" t="s">
        <v>134</v>
      </c>
      <c r="P27" s="4" t="s">
        <v>34</v>
      </c>
      <c r="Q27" s="134">
        <v>280</v>
      </c>
      <c r="R27" s="144">
        <v>1</v>
      </c>
      <c r="S27" s="147">
        <v>36050</v>
      </c>
      <c r="U27" s="134">
        <v>100.94</v>
      </c>
      <c r="V27" s="145">
        <v>1.9999999999999999E-6</v>
      </c>
      <c r="W27" s="145">
        <v>2.0211617210437401E-2</v>
      </c>
      <c r="X27" s="145">
        <v>4.1549311004141403E-3</v>
      </c>
    </row>
    <row r="28" spans="1:24" x14ac:dyDescent="0.2">
      <c r="A28" s="4">
        <v>301</v>
      </c>
      <c r="B28" s="4">
        <v>7209</v>
      </c>
      <c r="C28" s="4" t="s">
        <v>442</v>
      </c>
      <c r="D28" s="4" t="s">
        <v>443</v>
      </c>
      <c r="E28" s="4" t="s">
        <v>127</v>
      </c>
      <c r="F28" s="4" t="s">
        <v>642</v>
      </c>
      <c r="G28" s="4" t="s">
        <v>643</v>
      </c>
      <c r="H28" s="4" t="s">
        <v>130</v>
      </c>
      <c r="I28" s="4" t="s">
        <v>556</v>
      </c>
      <c r="J28" s="4" t="s">
        <v>30</v>
      </c>
      <c r="K28" s="4" t="s">
        <v>30</v>
      </c>
      <c r="L28" s="2" t="s">
        <v>132</v>
      </c>
      <c r="M28" s="2" t="s">
        <v>31</v>
      </c>
      <c r="N28" s="4" t="s">
        <v>247</v>
      </c>
      <c r="O28" s="4" t="s">
        <v>134</v>
      </c>
      <c r="P28" s="4" t="s">
        <v>34</v>
      </c>
      <c r="Q28" s="134">
        <v>4352</v>
      </c>
      <c r="R28" s="144">
        <v>1</v>
      </c>
      <c r="S28" s="147">
        <v>7205</v>
      </c>
      <c r="U28" s="134">
        <v>313.56200000000001</v>
      </c>
      <c r="V28" s="145">
        <v>3.0000000000000001E-6</v>
      </c>
      <c r="W28" s="145">
        <v>6.2785684873115796E-2</v>
      </c>
      <c r="X28" s="145">
        <v>1.29069431715437E-2</v>
      </c>
    </row>
    <row r="29" spans="1:24" x14ac:dyDescent="0.2">
      <c r="A29" s="4">
        <v>301</v>
      </c>
      <c r="B29" s="4">
        <v>7209</v>
      </c>
      <c r="C29" s="4" t="s">
        <v>644</v>
      </c>
      <c r="D29" s="4" t="s">
        <v>645</v>
      </c>
      <c r="E29" s="4" t="s">
        <v>127</v>
      </c>
      <c r="F29" s="4" t="s">
        <v>646</v>
      </c>
      <c r="G29" s="4" t="s">
        <v>647</v>
      </c>
      <c r="H29" s="4" t="s">
        <v>130</v>
      </c>
      <c r="I29" s="4" t="s">
        <v>556</v>
      </c>
      <c r="J29" s="4" t="s">
        <v>30</v>
      </c>
      <c r="K29" s="4" t="s">
        <v>30</v>
      </c>
      <c r="L29" s="2" t="s">
        <v>132</v>
      </c>
      <c r="M29" s="2" t="s">
        <v>31</v>
      </c>
      <c r="N29" s="4" t="s">
        <v>492</v>
      </c>
      <c r="O29" s="4" t="s">
        <v>134</v>
      </c>
      <c r="P29" s="4" t="s">
        <v>34</v>
      </c>
      <c r="Q29" s="134">
        <v>92</v>
      </c>
      <c r="R29" s="144">
        <v>1</v>
      </c>
      <c r="S29" s="147">
        <v>31330</v>
      </c>
      <c r="U29" s="134">
        <v>28.824000000000002</v>
      </c>
      <c r="V29" s="145">
        <v>6.9999999999999999E-6</v>
      </c>
      <c r="W29" s="145">
        <v>5.7714639372574298E-3</v>
      </c>
      <c r="X29" s="145">
        <v>1.18644810843964E-3</v>
      </c>
    </row>
    <row r="30" spans="1:24" x14ac:dyDescent="0.2">
      <c r="A30" s="4">
        <v>301</v>
      </c>
      <c r="B30" s="4">
        <v>7209</v>
      </c>
      <c r="C30" s="4" t="s">
        <v>477</v>
      </c>
      <c r="D30" s="4" t="s">
        <v>478</v>
      </c>
      <c r="E30" s="4" t="s">
        <v>127</v>
      </c>
      <c r="F30" s="4" t="s">
        <v>648</v>
      </c>
      <c r="G30" s="4" t="s">
        <v>649</v>
      </c>
      <c r="H30" s="4" t="s">
        <v>130</v>
      </c>
      <c r="I30" s="4" t="s">
        <v>556</v>
      </c>
      <c r="J30" s="4" t="s">
        <v>30</v>
      </c>
      <c r="K30" s="4" t="s">
        <v>30</v>
      </c>
      <c r="L30" s="2" t="s">
        <v>132</v>
      </c>
      <c r="M30" s="2" t="s">
        <v>31</v>
      </c>
      <c r="N30" s="4" t="s">
        <v>481</v>
      </c>
      <c r="O30" s="4" t="s">
        <v>134</v>
      </c>
      <c r="P30" s="4" t="s">
        <v>34</v>
      </c>
      <c r="Q30" s="134">
        <v>2580</v>
      </c>
      <c r="R30" s="144">
        <v>1</v>
      </c>
      <c r="S30" s="147">
        <v>3849</v>
      </c>
      <c r="U30" s="134">
        <v>99.304000000000002</v>
      </c>
      <c r="V30" s="145">
        <v>1.2999999999999999E-5</v>
      </c>
      <c r="W30" s="145">
        <v>1.9884074477795902E-2</v>
      </c>
      <c r="X30" s="145">
        <v>4.0875976717034499E-3</v>
      </c>
    </row>
    <row r="31" spans="1:24" x14ac:dyDescent="0.2">
      <c r="A31" s="4">
        <v>301</v>
      </c>
      <c r="B31" s="4">
        <v>7209</v>
      </c>
      <c r="C31" s="4" t="s">
        <v>650</v>
      </c>
      <c r="D31" s="4" t="s">
        <v>651</v>
      </c>
      <c r="E31" s="4" t="s">
        <v>127</v>
      </c>
      <c r="F31" s="4" t="s">
        <v>652</v>
      </c>
      <c r="G31" s="4" t="s">
        <v>653</v>
      </c>
      <c r="H31" s="4" t="s">
        <v>130</v>
      </c>
      <c r="I31" s="4" t="s">
        <v>556</v>
      </c>
      <c r="J31" s="4" t="s">
        <v>30</v>
      </c>
      <c r="K31" s="4" t="s">
        <v>30</v>
      </c>
      <c r="L31" s="2" t="s">
        <v>132</v>
      </c>
      <c r="M31" s="2" t="s">
        <v>31</v>
      </c>
      <c r="N31" s="4" t="s">
        <v>654</v>
      </c>
      <c r="O31" s="4" t="s">
        <v>134</v>
      </c>
      <c r="P31" s="4" t="s">
        <v>34</v>
      </c>
      <c r="Q31" s="134">
        <v>5597</v>
      </c>
      <c r="R31" s="144">
        <v>1</v>
      </c>
      <c r="S31" s="147">
        <v>889.3</v>
      </c>
      <c r="U31" s="134">
        <v>49.774000000000001</v>
      </c>
      <c r="V31" s="145">
        <v>1.9000000000000001E-5</v>
      </c>
      <c r="W31" s="145">
        <v>9.9664699884881702E-3</v>
      </c>
      <c r="X31" s="145">
        <v>2.0488215111816601E-3</v>
      </c>
    </row>
    <row r="32" spans="1:24" x14ac:dyDescent="0.2">
      <c r="A32" s="4">
        <v>301</v>
      </c>
      <c r="B32" s="4">
        <v>7209</v>
      </c>
      <c r="C32" s="4" t="s">
        <v>655</v>
      </c>
      <c r="D32" s="4" t="s">
        <v>656</v>
      </c>
      <c r="E32" s="4" t="s">
        <v>127</v>
      </c>
      <c r="F32" s="4" t="s">
        <v>657</v>
      </c>
      <c r="G32" s="4" t="s">
        <v>658</v>
      </c>
      <c r="H32" s="4" t="s">
        <v>130</v>
      </c>
      <c r="I32" s="4" t="s">
        <v>556</v>
      </c>
      <c r="J32" s="4" t="s">
        <v>30</v>
      </c>
      <c r="K32" s="4" t="s">
        <v>236</v>
      </c>
      <c r="L32" s="2" t="s">
        <v>132</v>
      </c>
      <c r="M32" s="2" t="s">
        <v>31</v>
      </c>
      <c r="N32" s="4" t="s">
        <v>626</v>
      </c>
      <c r="O32" s="4" t="s">
        <v>134</v>
      </c>
      <c r="P32" s="4" t="s">
        <v>34</v>
      </c>
      <c r="Q32" s="134">
        <v>144</v>
      </c>
      <c r="R32" s="144">
        <v>1</v>
      </c>
      <c r="S32" s="147">
        <v>34250</v>
      </c>
      <c r="U32" s="134">
        <v>49.32</v>
      </c>
      <c r="V32" s="145">
        <v>3.0000000000000001E-6</v>
      </c>
      <c r="W32" s="145">
        <v>9.8755395365442405E-3</v>
      </c>
      <c r="X32" s="145">
        <v>2.0301288079297201E-3</v>
      </c>
    </row>
    <row r="33" spans="1:24" x14ac:dyDescent="0.2">
      <c r="A33" s="4">
        <v>301</v>
      </c>
      <c r="B33" s="4">
        <v>7209</v>
      </c>
      <c r="C33" s="4" t="s">
        <v>659</v>
      </c>
      <c r="D33" s="4" t="s">
        <v>660</v>
      </c>
      <c r="E33" s="4" t="s">
        <v>661</v>
      </c>
      <c r="F33" s="4" t="s">
        <v>662</v>
      </c>
      <c r="G33" s="4" t="s">
        <v>663</v>
      </c>
      <c r="H33" s="4" t="s">
        <v>130</v>
      </c>
      <c r="I33" s="4" t="s">
        <v>556</v>
      </c>
      <c r="J33" s="4" t="s">
        <v>85</v>
      </c>
      <c r="K33" s="4" t="s">
        <v>664</v>
      </c>
      <c r="L33" s="2" t="s">
        <v>132</v>
      </c>
      <c r="M33" s="2" t="s">
        <v>665</v>
      </c>
      <c r="N33" s="4" t="s">
        <v>666</v>
      </c>
      <c r="O33" s="4" t="s">
        <v>134</v>
      </c>
      <c r="P33" s="4" t="s">
        <v>90</v>
      </c>
      <c r="Q33" s="134">
        <v>50</v>
      </c>
      <c r="R33" s="144">
        <v>3.19</v>
      </c>
      <c r="S33" s="147">
        <v>21416</v>
      </c>
      <c r="U33" s="134">
        <v>34.158999999999999</v>
      </c>
      <c r="V33" s="145">
        <v>0</v>
      </c>
      <c r="W33" s="145">
        <v>6.8396961632164804E-3</v>
      </c>
      <c r="X33" s="145">
        <v>1.4060461372312101E-3</v>
      </c>
    </row>
    <row r="34" spans="1:24" x14ac:dyDescent="0.2">
      <c r="A34" s="4">
        <v>301</v>
      </c>
      <c r="B34" s="4">
        <v>7209</v>
      </c>
      <c r="C34" s="4" t="s">
        <v>667</v>
      </c>
      <c r="D34" s="4" t="s">
        <v>668</v>
      </c>
      <c r="E34" s="4" t="s">
        <v>661</v>
      </c>
      <c r="F34" s="4" t="s">
        <v>669</v>
      </c>
      <c r="G34" s="4" t="s">
        <v>670</v>
      </c>
      <c r="H34" s="4" t="s">
        <v>130</v>
      </c>
      <c r="I34" s="4" t="s">
        <v>556</v>
      </c>
      <c r="J34" s="4" t="s">
        <v>85</v>
      </c>
      <c r="K34" s="4" t="s">
        <v>86</v>
      </c>
      <c r="L34" s="2" t="s">
        <v>132</v>
      </c>
      <c r="M34" s="2" t="s">
        <v>665</v>
      </c>
      <c r="N34" s="4" t="s">
        <v>671</v>
      </c>
      <c r="O34" s="4" t="s">
        <v>134</v>
      </c>
      <c r="P34" s="4" t="s">
        <v>90</v>
      </c>
      <c r="Q34" s="134">
        <v>150</v>
      </c>
      <c r="R34" s="144">
        <v>3.19</v>
      </c>
      <c r="S34" s="147">
        <v>31380</v>
      </c>
      <c r="U34" s="134">
        <v>150.15299999999999</v>
      </c>
      <c r="V34" s="145">
        <v>0</v>
      </c>
      <c r="W34" s="145">
        <v>3.0065791782088201E-2</v>
      </c>
      <c r="X34" s="145">
        <v>6.1806678819082096E-3</v>
      </c>
    </row>
    <row r="35" spans="1:24" x14ac:dyDescent="0.2">
      <c r="A35" s="4">
        <v>301</v>
      </c>
      <c r="B35" s="4">
        <v>7209</v>
      </c>
      <c r="C35" s="4" t="s">
        <v>672</v>
      </c>
      <c r="D35" s="4" t="s">
        <v>673</v>
      </c>
      <c r="E35" s="4" t="s">
        <v>661</v>
      </c>
      <c r="F35" s="4" t="s">
        <v>674</v>
      </c>
      <c r="G35" s="4" t="s">
        <v>675</v>
      </c>
      <c r="H35" s="4" t="s">
        <v>130</v>
      </c>
      <c r="I35" s="4" t="s">
        <v>556</v>
      </c>
      <c r="J35" s="4" t="s">
        <v>85</v>
      </c>
      <c r="K35" s="4" t="s">
        <v>86</v>
      </c>
      <c r="L35" s="2" t="s">
        <v>132</v>
      </c>
      <c r="M35" s="2" t="s">
        <v>665</v>
      </c>
      <c r="N35" s="4" t="s">
        <v>676</v>
      </c>
      <c r="O35" s="4" t="s">
        <v>134</v>
      </c>
      <c r="P35" s="4" t="s">
        <v>90</v>
      </c>
      <c r="Q35" s="134">
        <v>115</v>
      </c>
      <c r="R35" s="144">
        <v>3.19</v>
      </c>
      <c r="S35" s="147">
        <v>23082</v>
      </c>
      <c r="U35" s="134">
        <v>84.676000000000002</v>
      </c>
      <c r="V35" s="145">
        <v>0</v>
      </c>
      <c r="W35" s="145">
        <v>1.69550753516312E-2</v>
      </c>
      <c r="X35" s="145">
        <v>3.48547912593448E-3</v>
      </c>
    </row>
    <row r="36" spans="1:24" x14ac:dyDescent="0.2">
      <c r="A36" s="4">
        <v>301</v>
      </c>
      <c r="B36" s="4">
        <v>7209</v>
      </c>
      <c r="C36" s="4" t="s">
        <v>677</v>
      </c>
      <c r="D36" s="4" t="s">
        <v>678</v>
      </c>
      <c r="E36" s="4" t="s">
        <v>661</v>
      </c>
      <c r="F36" s="4" t="s">
        <v>679</v>
      </c>
      <c r="G36" s="4" t="s">
        <v>680</v>
      </c>
      <c r="H36" s="4" t="s">
        <v>130</v>
      </c>
      <c r="I36" s="4" t="s">
        <v>556</v>
      </c>
      <c r="J36" s="4" t="s">
        <v>85</v>
      </c>
      <c r="K36" s="4" t="s">
        <v>86</v>
      </c>
      <c r="L36" s="2" t="s">
        <v>132</v>
      </c>
      <c r="M36" s="2" t="s">
        <v>665</v>
      </c>
      <c r="N36" s="4" t="s">
        <v>666</v>
      </c>
      <c r="O36" s="4" t="s">
        <v>134</v>
      </c>
      <c r="P36" s="4" t="s">
        <v>90</v>
      </c>
      <c r="Q36" s="134">
        <v>30</v>
      </c>
      <c r="R36" s="144">
        <v>3.19</v>
      </c>
      <c r="S36" s="147">
        <v>106986</v>
      </c>
      <c r="U36" s="134">
        <v>102.386</v>
      </c>
      <c r="V36" s="145">
        <v>0</v>
      </c>
      <c r="W36" s="145">
        <v>2.0501075841927899E-2</v>
      </c>
      <c r="X36" s="145">
        <v>4.2144355259007803E-3</v>
      </c>
    </row>
    <row r="37" spans="1:24" x14ac:dyDescent="0.2">
      <c r="A37" s="4">
        <v>301</v>
      </c>
      <c r="B37" s="4">
        <v>7209</v>
      </c>
      <c r="C37" s="4" t="s">
        <v>681</v>
      </c>
      <c r="D37" s="4" t="s">
        <v>682</v>
      </c>
      <c r="E37" s="4" t="s">
        <v>661</v>
      </c>
      <c r="F37" s="4" t="s">
        <v>683</v>
      </c>
      <c r="G37" s="4" t="s">
        <v>684</v>
      </c>
      <c r="H37" s="4" t="s">
        <v>130</v>
      </c>
      <c r="I37" s="4" t="s">
        <v>556</v>
      </c>
      <c r="J37" s="4" t="s">
        <v>85</v>
      </c>
      <c r="K37" s="4" t="s">
        <v>86</v>
      </c>
      <c r="L37" s="2" t="s">
        <v>132</v>
      </c>
      <c r="M37" s="2" t="s">
        <v>665</v>
      </c>
      <c r="N37" s="4" t="s">
        <v>666</v>
      </c>
      <c r="O37" s="4" t="s">
        <v>134</v>
      </c>
      <c r="P37" s="4" t="s">
        <v>90</v>
      </c>
      <c r="Q37" s="134">
        <v>70</v>
      </c>
      <c r="R37" s="144">
        <v>3.19</v>
      </c>
      <c r="S37" s="147">
        <v>34610</v>
      </c>
      <c r="T37" s="133">
        <v>4.5999999999999999E-2</v>
      </c>
      <c r="U37" s="134">
        <v>77.429000000000002</v>
      </c>
      <c r="V37" s="145">
        <v>0</v>
      </c>
      <c r="W37" s="145">
        <v>1.5503971341209601E-2</v>
      </c>
      <c r="X37" s="145">
        <v>3.1871735959978099E-3</v>
      </c>
    </row>
    <row r="38" spans="1:24" x14ac:dyDescent="0.2">
      <c r="A38" s="4">
        <v>301</v>
      </c>
      <c r="B38" s="4">
        <v>7209</v>
      </c>
      <c r="C38" s="4" t="s">
        <v>655</v>
      </c>
      <c r="D38" s="4" t="s">
        <v>656</v>
      </c>
      <c r="E38" s="4" t="s">
        <v>127</v>
      </c>
      <c r="F38" s="4" t="s">
        <v>685</v>
      </c>
      <c r="G38" s="4" t="s">
        <v>658</v>
      </c>
      <c r="H38" s="4" t="s">
        <v>130</v>
      </c>
      <c r="I38" s="4" t="s">
        <v>556</v>
      </c>
      <c r="J38" s="4" t="s">
        <v>85</v>
      </c>
      <c r="K38" s="4" t="s">
        <v>236</v>
      </c>
      <c r="L38" s="2" t="s">
        <v>132</v>
      </c>
      <c r="M38" s="2" t="s">
        <v>665</v>
      </c>
      <c r="N38" s="4" t="s">
        <v>666</v>
      </c>
      <c r="O38" s="4" t="s">
        <v>134</v>
      </c>
      <c r="P38" s="4" t="s">
        <v>90</v>
      </c>
      <c r="Q38" s="134">
        <v>154</v>
      </c>
      <c r="R38" s="144">
        <v>3.19</v>
      </c>
      <c r="S38" s="147">
        <v>10634.5</v>
      </c>
      <c r="U38" s="134">
        <v>52.243000000000002</v>
      </c>
      <c r="V38" s="145">
        <v>3.9999999999999998E-6</v>
      </c>
      <c r="W38" s="145">
        <v>1.0460832389381501E-2</v>
      </c>
      <c r="X38" s="145">
        <v>2.1504482980419701E-3</v>
      </c>
    </row>
    <row r="39" spans="1:24" x14ac:dyDescent="0.2">
      <c r="A39" s="4">
        <v>301</v>
      </c>
      <c r="B39" s="4">
        <v>7209</v>
      </c>
      <c r="C39" s="4" t="s">
        <v>686</v>
      </c>
      <c r="D39" s="4" t="s">
        <v>687</v>
      </c>
      <c r="E39" s="4" t="s">
        <v>661</v>
      </c>
      <c r="F39" s="4" t="s">
        <v>688</v>
      </c>
      <c r="G39" s="4" t="s">
        <v>689</v>
      </c>
      <c r="H39" s="4" t="s">
        <v>130</v>
      </c>
      <c r="I39" s="4" t="s">
        <v>556</v>
      </c>
      <c r="J39" s="4" t="s">
        <v>30</v>
      </c>
      <c r="K39" s="4" t="s">
        <v>30</v>
      </c>
      <c r="L39" s="2" t="s">
        <v>132</v>
      </c>
      <c r="M39" s="2" t="s">
        <v>665</v>
      </c>
      <c r="N39" s="4" t="s">
        <v>690</v>
      </c>
      <c r="O39" s="4" t="s">
        <v>134</v>
      </c>
      <c r="P39" s="4" t="s">
        <v>90</v>
      </c>
      <c r="Q39" s="134">
        <v>100</v>
      </c>
      <c r="R39" s="144">
        <v>3.19</v>
      </c>
      <c r="S39" s="147">
        <v>18556</v>
      </c>
      <c r="U39" s="134">
        <v>59.194000000000003</v>
      </c>
      <c r="V39" s="145">
        <v>9.9999999999999995E-7</v>
      </c>
      <c r="W39" s="145">
        <v>1.1852577699350501E-2</v>
      </c>
      <c r="X39" s="145">
        <v>2.4365513749030998E-3</v>
      </c>
    </row>
    <row r="40" spans="1:24" x14ac:dyDescent="0.2">
      <c r="A40" s="4">
        <v>301</v>
      </c>
      <c r="B40" s="4">
        <v>7209</v>
      </c>
      <c r="C40" s="4" t="s">
        <v>691</v>
      </c>
      <c r="D40" s="4" t="s">
        <v>692</v>
      </c>
      <c r="E40" s="4" t="s">
        <v>661</v>
      </c>
      <c r="F40" s="4" t="s">
        <v>693</v>
      </c>
      <c r="G40" s="4" t="s">
        <v>694</v>
      </c>
      <c r="H40" s="4" t="s">
        <v>130</v>
      </c>
      <c r="I40" s="4" t="s">
        <v>556</v>
      </c>
      <c r="J40" s="4" t="s">
        <v>85</v>
      </c>
      <c r="K40" s="4" t="s">
        <v>86</v>
      </c>
      <c r="L40" s="2" t="s">
        <v>132</v>
      </c>
      <c r="M40" s="2" t="s">
        <v>665</v>
      </c>
      <c r="N40" s="4" t="s">
        <v>695</v>
      </c>
      <c r="O40" s="4" t="s">
        <v>134</v>
      </c>
      <c r="P40" s="4" t="s">
        <v>90</v>
      </c>
      <c r="Q40" s="134">
        <v>15</v>
      </c>
      <c r="R40" s="144">
        <v>3.19</v>
      </c>
      <c r="S40" s="147">
        <v>86234</v>
      </c>
      <c r="U40" s="134">
        <v>41.262999999999998</v>
      </c>
      <c r="V40" s="145">
        <v>0</v>
      </c>
      <c r="W40" s="145">
        <v>8.2622482107603205E-3</v>
      </c>
      <c r="X40" s="145">
        <v>1.69848219926218E-3</v>
      </c>
    </row>
    <row r="41" spans="1:24" x14ac:dyDescent="0.2">
      <c r="A41" s="4">
        <v>301</v>
      </c>
      <c r="B41" s="4">
        <v>7209</v>
      </c>
      <c r="C41" s="4" t="s">
        <v>696</v>
      </c>
      <c r="D41" s="4" t="s">
        <v>697</v>
      </c>
      <c r="E41" s="4" t="s">
        <v>661</v>
      </c>
      <c r="F41" s="4" t="s">
        <v>698</v>
      </c>
      <c r="G41" s="4" t="s">
        <v>699</v>
      </c>
      <c r="H41" s="4" t="s">
        <v>130</v>
      </c>
      <c r="I41" s="4" t="s">
        <v>556</v>
      </c>
      <c r="J41" s="4" t="s">
        <v>85</v>
      </c>
      <c r="K41" s="4" t="s">
        <v>86</v>
      </c>
      <c r="L41" s="2" t="s">
        <v>132</v>
      </c>
      <c r="M41" s="2" t="s">
        <v>700</v>
      </c>
      <c r="N41" s="4" t="s">
        <v>701</v>
      </c>
      <c r="O41" s="4" t="s">
        <v>134</v>
      </c>
      <c r="P41" s="4" t="s">
        <v>90</v>
      </c>
      <c r="Q41" s="134">
        <v>30</v>
      </c>
      <c r="R41" s="144">
        <v>3.19</v>
      </c>
      <c r="S41" s="147">
        <v>57088</v>
      </c>
      <c r="U41" s="134">
        <v>54.633000000000003</v>
      </c>
      <c r="V41" s="145">
        <v>0</v>
      </c>
      <c r="W41" s="145">
        <v>1.0939425884358501E-2</v>
      </c>
      <c r="X41" s="145">
        <v>2.24883344832617E-3</v>
      </c>
    </row>
    <row r="42" spans="1:24" x14ac:dyDescent="0.2">
      <c r="A42" s="4">
        <v>301</v>
      </c>
      <c r="B42" s="4">
        <v>7209</v>
      </c>
      <c r="C42" s="4" t="s">
        <v>702</v>
      </c>
      <c r="D42" s="4" t="s">
        <v>703</v>
      </c>
      <c r="E42" s="4" t="s">
        <v>661</v>
      </c>
      <c r="F42" s="4" t="s">
        <v>704</v>
      </c>
      <c r="G42" s="4" t="s">
        <v>705</v>
      </c>
      <c r="H42" s="4" t="s">
        <v>130</v>
      </c>
      <c r="I42" s="4" t="s">
        <v>556</v>
      </c>
      <c r="J42" s="4" t="s">
        <v>85</v>
      </c>
      <c r="K42" s="4" t="s">
        <v>86</v>
      </c>
      <c r="L42" s="2" t="s">
        <v>132</v>
      </c>
      <c r="M42" s="2" t="s">
        <v>665</v>
      </c>
      <c r="N42" s="4" t="s">
        <v>690</v>
      </c>
      <c r="O42" s="4" t="s">
        <v>134</v>
      </c>
      <c r="P42" s="4" t="s">
        <v>90</v>
      </c>
      <c r="Q42" s="134">
        <v>49</v>
      </c>
      <c r="R42" s="144">
        <v>3.19</v>
      </c>
      <c r="S42" s="147">
        <v>48362</v>
      </c>
      <c r="U42" s="134">
        <v>75.594999999999999</v>
      </c>
      <c r="V42" s="145">
        <v>0</v>
      </c>
      <c r="W42" s="145">
        <v>1.5136615527109E-2</v>
      </c>
      <c r="X42" s="145">
        <v>3.1116557351046101E-3</v>
      </c>
    </row>
    <row r="43" spans="1:24" x14ac:dyDescent="0.2">
      <c r="A43" s="4">
        <v>301</v>
      </c>
      <c r="B43" s="4">
        <v>7209</v>
      </c>
      <c r="C43" s="4" t="s">
        <v>706</v>
      </c>
      <c r="D43" s="4" t="s">
        <v>707</v>
      </c>
      <c r="E43" s="4" t="s">
        <v>661</v>
      </c>
      <c r="F43" s="4" t="s">
        <v>708</v>
      </c>
      <c r="G43" s="4" t="s">
        <v>709</v>
      </c>
      <c r="H43" s="4" t="s">
        <v>130</v>
      </c>
      <c r="I43" s="4" t="s">
        <v>556</v>
      </c>
      <c r="J43" s="4" t="s">
        <v>85</v>
      </c>
      <c r="K43" s="4" t="s">
        <v>86</v>
      </c>
      <c r="L43" s="2" t="s">
        <v>132</v>
      </c>
      <c r="M43" s="2" t="s">
        <v>665</v>
      </c>
      <c r="N43" s="4" t="s">
        <v>666</v>
      </c>
      <c r="O43" s="4" t="s">
        <v>134</v>
      </c>
      <c r="P43" s="4" t="s">
        <v>90</v>
      </c>
      <c r="Q43" s="134">
        <v>120</v>
      </c>
      <c r="R43" s="144">
        <v>3.19</v>
      </c>
      <c r="S43" s="147">
        <v>18650</v>
      </c>
      <c r="U43" s="134">
        <v>71.391999999999996</v>
      </c>
      <c r="V43" s="145">
        <v>0</v>
      </c>
      <c r="W43" s="145">
        <v>1.42951438301069E-2</v>
      </c>
      <c r="X43" s="145">
        <v>2.9386731930551501E-3</v>
      </c>
    </row>
    <row r="44" spans="1:24" x14ac:dyDescent="0.2">
      <c r="A44" s="4">
        <v>301</v>
      </c>
      <c r="B44" s="4">
        <v>7209</v>
      </c>
      <c r="C44" s="4" t="s">
        <v>710</v>
      </c>
      <c r="D44" s="4" t="s">
        <v>711</v>
      </c>
      <c r="E44" s="4" t="s">
        <v>661</v>
      </c>
      <c r="F44" s="4" t="s">
        <v>712</v>
      </c>
      <c r="G44" s="4" t="s">
        <v>713</v>
      </c>
      <c r="H44" s="4" t="s">
        <v>130</v>
      </c>
      <c r="I44" s="4" t="s">
        <v>556</v>
      </c>
      <c r="J44" s="4" t="s">
        <v>85</v>
      </c>
      <c r="K44" s="4" t="s">
        <v>86</v>
      </c>
      <c r="L44" s="2" t="s">
        <v>132</v>
      </c>
      <c r="M44" s="2" t="s">
        <v>700</v>
      </c>
      <c r="N44" s="4" t="s">
        <v>714</v>
      </c>
      <c r="O44" s="4" t="s">
        <v>134</v>
      </c>
      <c r="P44" s="4" t="s">
        <v>90</v>
      </c>
      <c r="Q44" s="134">
        <v>54</v>
      </c>
      <c r="R44" s="144">
        <v>3.19</v>
      </c>
      <c r="S44" s="147">
        <v>11047</v>
      </c>
      <c r="U44" s="134">
        <v>19.03</v>
      </c>
      <c r="V44" s="145">
        <v>9.9999999999999995E-7</v>
      </c>
      <c r="W44" s="145">
        <v>3.8103648391976399E-3</v>
      </c>
      <c r="X44" s="145">
        <v>7.8330215783678795E-4</v>
      </c>
    </row>
    <row r="45" spans="1:24" x14ac:dyDescent="0.2">
      <c r="A45" s="4">
        <v>301</v>
      </c>
      <c r="B45" s="4">
        <v>7209</v>
      </c>
      <c r="C45" s="4" t="s">
        <v>715</v>
      </c>
      <c r="D45" s="4" t="s">
        <v>716</v>
      </c>
      <c r="E45" s="4" t="s">
        <v>661</v>
      </c>
      <c r="F45" s="4" t="s">
        <v>717</v>
      </c>
      <c r="G45" s="4" t="s">
        <v>718</v>
      </c>
      <c r="H45" s="4" t="s">
        <v>130</v>
      </c>
      <c r="I45" s="4" t="s">
        <v>556</v>
      </c>
      <c r="J45" s="4" t="s">
        <v>85</v>
      </c>
      <c r="K45" s="4" t="s">
        <v>86</v>
      </c>
      <c r="L45" s="2" t="s">
        <v>132</v>
      </c>
      <c r="M45" s="2" t="s">
        <v>665</v>
      </c>
      <c r="N45" s="4" t="s">
        <v>690</v>
      </c>
      <c r="O45" s="4" t="s">
        <v>134</v>
      </c>
      <c r="P45" s="4" t="s">
        <v>90</v>
      </c>
      <c r="Q45" s="134">
        <v>75</v>
      </c>
      <c r="R45" s="144">
        <v>3.19</v>
      </c>
      <c r="S45" s="147">
        <v>18420</v>
      </c>
      <c r="U45" s="134">
        <v>44.07</v>
      </c>
      <c r="V45" s="145">
        <v>0</v>
      </c>
      <c r="W45" s="145">
        <v>8.8242811444560806E-3</v>
      </c>
      <c r="X45" s="145">
        <v>1.8140201144797501E-3</v>
      </c>
    </row>
    <row r="46" spans="1:24" x14ac:dyDescent="0.2">
      <c r="A46" s="4">
        <v>301</v>
      </c>
      <c r="B46" s="4">
        <v>7209</v>
      </c>
      <c r="C46" s="4" t="s">
        <v>719</v>
      </c>
      <c r="D46" s="4" t="s">
        <v>720</v>
      </c>
      <c r="E46" s="4" t="s">
        <v>661</v>
      </c>
      <c r="F46" s="4" t="s">
        <v>721</v>
      </c>
      <c r="G46" s="4" t="s">
        <v>722</v>
      </c>
      <c r="H46" s="4" t="s">
        <v>130</v>
      </c>
      <c r="I46" s="4" t="s">
        <v>556</v>
      </c>
      <c r="J46" s="4" t="s">
        <v>85</v>
      </c>
      <c r="K46" s="4" t="s">
        <v>723</v>
      </c>
      <c r="L46" s="2" t="s">
        <v>132</v>
      </c>
      <c r="M46" s="2" t="s">
        <v>724</v>
      </c>
      <c r="N46" s="4" t="s">
        <v>725</v>
      </c>
      <c r="O46" s="4" t="s">
        <v>134</v>
      </c>
      <c r="P46" s="4" t="s">
        <v>726</v>
      </c>
      <c r="Q46" s="134">
        <v>12</v>
      </c>
      <c r="R46" s="144">
        <v>3.7454999999999998</v>
      </c>
      <c r="S46" s="147">
        <v>156100</v>
      </c>
      <c r="U46" s="134">
        <v>70.161000000000001</v>
      </c>
      <c r="V46" s="145">
        <v>0</v>
      </c>
      <c r="W46" s="145">
        <v>1.40485568940563E-2</v>
      </c>
      <c r="X46" s="145">
        <v>2.8879819634080998E-3</v>
      </c>
    </row>
    <row r="47" spans="1:24" x14ac:dyDescent="0.2">
      <c r="A47" s="4">
        <v>301</v>
      </c>
      <c r="B47" s="4">
        <v>7209</v>
      </c>
      <c r="C47" s="4" t="s">
        <v>727</v>
      </c>
      <c r="D47" s="4" t="s">
        <v>728</v>
      </c>
      <c r="E47" s="4" t="s">
        <v>661</v>
      </c>
      <c r="F47" s="4" t="s">
        <v>729</v>
      </c>
      <c r="G47" s="4" t="s">
        <v>730</v>
      </c>
      <c r="H47" s="4" t="s">
        <v>130</v>
      </c>
      <c r="I47" s="4" t="s">
        <v>556</v>
      </c>
      <c r="J47" s="4" t="s">
        <v>85</v>
      </c>
      <c r="K47" s="4" t="s">
        <v>731</v>
      </c>
      <c r="L47" s="2" t="s">
        <v>132</v>
      </c>
      <c r="M47" s="2" t="s">
        <v>700</v>
      </c>
      <c r="N47" s="4" t="s">
        <v>666</v>
      </c>
      <c r="O47" s="4" t="s">
        <v>134</v>
      </c>
      <c r="P47" s="4" t="s">
        <v>90</v>
      </c>
      <c r="Q47" s="134">
        <v>55</v>
      </c>
      <c r="R47" s="144">
        <v>3.19</v>
      </c>
      <c r="S47" s="147">
        <v>30389</v>
      </c>
      <c r="T47" s="133">
        <v>3.5999999999999997E-2</v>
      </c>
      <c r="U47" s="134">
        <v>53.433</v>
      </c>
      <c r="V47" s="145">
        <v>0</v>
      </c>
      <c r="W47" s="145">
        <v>1.0699142273723599E-2</v>
      </c>
      <c r="X47" s="145">
        <v>2.1994380023134998E-3</v>
      </c>
    </row>
    <row r="48" spans="1:24" x14ac:dyDescent="0.2">
      <c r="A48" s="4">
        <v>301</v>
      </c>
      <c r="B48" s="4">
        <v>7209</v>
      </c>
      <c r="C48" s="4" t="s">
        <v>732</v>
      </c>
      <c r="D48" s="4" t="s">
        <v>733</v>
      </c>
      <c r="E48" s="4" t="s">
        <v>661</v>
      </c>
      <c r="F48" s="4" t="s">
        <v>732</v>
      </c>
      <c r="G48" s="4" t="s">
        <v>734</v>
      </c>
      <c r="H48" s="4" t="s">
        <v>130</v>
      </c>
      <c r="I48" s="4" t="s">
        <v>556</v>
      </c>
      <c r="J48" s="4" t="s">
        <v>85</v>
      </c>
      <c r="K48" s="4" t="s">
        <v>86</v>
      </c>
      <c r="L48" s="2" t="s">
        <v>132</v>
      </c>
      <c r="M48" s="2" t="s">
        <v>665</v>
      </c>
      <c r="N48" s="4" t="s">
        <v>735</v>
      </c>
      <c r="O48" s="4" t="s">
        <v>134</v>
      </c>
      <c r="P48" s="4" t="s">
        <v>90</v>
      </c>
      <c r="Q48" s="134">
        <v>20</v>
      </c>
      <c r="R48" s="144">
        <v>3.19</v>
      </c>
      <c r="S48" s="147">
        <v>44972</v>
      </c>
      <c r="U48" s="134">
        <v>28.692</v>
      </c>
      <c r="V48" s="145">
        <v>0</v>
      </c>
      <c r="W48" s="145">
        <v>5.7451403782624502E-3</v>
      </c>
      <c r="X48" s="145">
        <v>1.18103673671203E-3</v>
      </c>
    </row>
    <row r="49" spans="1:24" x14ac:dyDescent="0.2">
      <c r="A49" s="4">
        <v>301</v>
      </c>
      <c r="B49" s="4">
        <v>7209</v>
      </c>
      <c r="C49" s="4" t="s">
        <v>736</v>
      </c>
      <c r="D49" s="4" t="s">
        <v>737</v>
      </c>
      <c r="E49" s="4" t="s">
        <v>661</v>
      </c>
      <c r="F49" s="4" t="s">
        <v>738</v>
      </c>
      <c r="G49" s="4" t="s">
        <v>739</v>
      </c>
      <c r="H49" s="4" t="s">
        <v>130</v>
      </c>
      <c r="I49" s="4" t="s">
        <v>556</v>
      </c>
      <c r="J49" s="4" t="s">
        <v>85</v>
      </c>
      <c r="K49" s="4" t="s">
        <v>86</v>
      </c>
      <c r="L49" s="2" t="s">
        <v>132</v>
      </c>
      <c r="M49" s="2" t="s">
        <v>700</v>
      </c>
      <c r="N49" s="4" t="s">
        <v>666</v>
      </c>
      <c r="O49" s="4" t="s">
        <v>134</v>
      </c>
      <c r="P49" s="4" t="s">
        <v>90</v>
      </c>
      <c r="Q49" s="134">
        <v>38</v>
      </c>
      <c r="R49" s="144">
        <v>3.19</v>
      </c>
      <c r="S49" s="147">
        <v>35071</v>
      </c>
      <c r="U49" s="134">
        <v>42.512999999999998</v>
      </c>
      <c r="V49" s="145">
        <v>0</v>
      </c>
      <c r="W49" s="145">
        <v>8.5125601394530105E-3</v>
      </c>
      <c r="X49" s="145">
        <v>1.7499391809822199E-3</v>
      </c>
    </row>
    <row r="50" spans="1:24" x14ac:dyDescent="0.2">
      <c r="A50" s="4">
        <v>301</v>
      </c>
      <c r="B50" s="4">
        <v>7210</v>
      </c>
      <c r="C50" s="4" t="s">
        <v>552</v>
      </c>
      <c r="D50" s="4" t="s">
        <v>553</v>
      </c>
      <c r="E50" s="4" t="s">
        <v>127</v>
      </c>
      <c r="F50" s="4" t="s">
        <v>554</v>
      </c>
      <c r="G50" s="4" t="s">
        <v>555</v>
      </c>
      <c r="H50" s="4" t="s">
        <v>130</v>
      </c>
      <c r="I50" s="4" t="s">
        <v>556</v>
      </c>
      <c r="J50" s="4" t="s">
        <v>30</v>
      </c>
      <c r="K50" s="4" t="s">
        <v>30</v>
      </c>
      <c r="L50" s="2" t="s">
        <v>132</v>
      </c>
      <c r="M50" s="2" t="s">
        <v>31</v>
      </c>
      <c r="N50" s="4" t="s">
        <v>557</v>
      </c>
      <c r="O50" s="4" t="s">
        <v>134</v>
      </c>
      <c r="P50" s="4" t="s">
        <v>34</v>
      </c>
      <c r="Q50" s="134">
        <v>4790.67</v>
      </c>
      <c r="R50" s="144">
        <v>1</v>
      </c>
      <c r="S50" s="147">
        <v>183600</v>
      </c>
      <c r="T50" s="133">
        <v>11.429</v>
      </c>
      <c r="U50" s="134">
        <v>8807.0990000000002</v>
      </c>
      <c r="V50" s="145">
        <v>1.03E-4</v>
      </c>
      <c r="W50" s="145">
        <v>3.1618041676639702E-2</v>
      </c>
      <c r="X50" s="145">
        <v>6.1096472869008097E-3</v>
      </c>
    </row>
    <row r="51" spans="1:24" x14ac:dyDescent="0.2">
      <c r="A51" s="4">
        <v>301</v>
      </c>
      <c r="B51" s="4">
        <v>7210</v>
      </c>
      <c r="C51" s="4" t="s">
        <v>164</v>
      </c>
      <c r="D51" s="4" t="s">
        <v>165</v>
      </c>
      <c r="E51" s="4" t="s">
        <v>127</v>
      </c>
      <c r="F51" s="4" t="s">
        <v>558</v>
      </c>
      <c r="G51" s="4" t="s">
        <v>559</v>
      </c>
      <c r="H51" s="4" t="s">
        <v>130</v>
      </c>
      <c r="I51" s="4" t="s">
        <v>556</v>
      </c>
      <c r="J51" s="4" t="s">
        <v>30</v>
      </c>
      <c r="K51" s="4" t="s">
        <v>30</v>
      </c>
      <c r="L51" s="2" t="s">
        <v>132</v>
      </c>
      <c r="M51" s="2" t="s">
        <v>31</v>
      </c>
      <c r="N51" s="4" t="s">
        <v>145</v>
      </c>
      <c r="O51" s="4" t="s">
        <v>134</v>
      </c>
      <c r="P51" s="4" t="s">
        <v>34</v>
      </c>
      <c r="Q51" s="134">
        <v>129000</v>
      </c>
      <c r="R51" s="144">
        <v>1</v>
      </c>
      <c r="S51" s="147">
        <v>3920</v>
      </c>
      <c r="U51" s="134">
        <v>5056.8</v>
      </c>
      <c r="V51" s="145">
        <v>5.8399999999999999E-4</v>
      </c>
      <c r="W51" s="145">
        <v>1.8154230445176701E-2</v>
      </c>
      <c r="X51" s="145">
        <v>3.5079954008376802E-3</v>
      </c>
    </row>
    <row r="52" spans="1:24" x14ac:dyDescent="0.2">
      <c r="A52" s="4">
        <v>301</v>
      </c>
      <c r="B52" s="4">
        <v>7210</v>
      </c>
      <c r="C52" s="4" t="s">
        <v>179</v>
      </c>
      <c r="D52" s="4" t="s">
        <v>180</v>
      </c>
      <c r="E52" s="4" t="s">
        <v>127</v>
      </c>
      <c r="F52" s="4" t="s">
        <v>560</v>
      </c>
      <c r="G52" s="4" t="s">
        <v>561</v>
      </c>
      <c r="H52" s="4" t="s">
        <v>130</v>
      </c>
      <c r="I52" s="4" t="s">
        <v>556</v>
      </c>
      <c r="J52" s="4" t="s">
        <v>30</v>
      </c>
      <c r="K52" s="4" t="s">
        <v>30</v>
      </c>
      <c r="L52" s="2" t="s">
        <v>132</v>
      </c>
      <c r="M52" s="2" t="s">
        <v>31</v>
      </c>
      <c r="N52" s="4" t="s">
        <v>145</v>
      </c>
      <c r="O52" s="4" t="s">
        <v>134</v>
      </c>
      <c r="P52" s="4" t="s">
        <v>34</v>
      </c>
      <c r="Q52" s="134">
        <v>198434</v>
      </c>
      <c r="R52" s="144">
        <v>1</v>
      </c>
      <c r="S52" s="147">
        <v>2500</v>
      </c>
      <c r="U52" s="134">
        <v>4960.8500000000004</v>
      </c>
      <c r="V52" s="145">
        <v>4.0200000000000001E-4</v>
      </c>
      <c r="W52" s="145">
        <v>1.7809763902854599E-2</v>
      </c>
      <c r="X52" s="145">
        <v>3.4414331166440402E-3</v>
      </c>
    </row>
    <row r="53" spans="1:24" x14ac:dyDescent="0.2">
      <c r="A53" s="4">
        <v>301</v>
      </c>
      <c r="B53" s="4">
        <v>7210</v>
      </c>
      <c r="C53" s="4" t="s">
        <v>190</v>
      </c>
      <c r="D53" s="4" t="s">
        <v>191</v>
      </c>
      <c r="E53" s="4" t="s">
        <v>127</v>
      </c>
      <c r="F53" s="4" t="s">
        <v>562</v>
      </c>
      <c r="G53" s="4" t="s">
        <v>563</v>
      </c>
      <c r="H53" s="4" t="s">
        <v>130</v>
      </c>
      <c r="I53" s="4" t="s">
        <v>556</v>
      </c>
      <c r="J53" s="4" t="s">
        <v>30</v>
      </c>
      <c r="K53" s="4" t="s">
        <v>86</v>
      </c>
      <c r="L53" s="2" t="s">
        <v>132</v>
      </c>
      <c r="M53" s="2" t="s">
        <v>31</v>
      </c>
      <c r="N53" s="4" t="s">
        <v>194</v>
      </c>
      <c r="O53" s="4" t="s">
        <v>134</v>
      </c>
      <c r="P53" s="4" t="s">
        <v>34</v>
      </c>
      <c r="Q53" s="134">
        <v>87756.4</v>
      </c>
      <c r="R53" s="144">
        <v>1</v>
      </c>
      <c r="S53" s="147">
        <v>14480</v>
      </c>
      <c r="U53" s="134">
        <v>12707.127</v>
      </c>
      <c r="V53" s="145">
        <v>6.6399999999999999E-4</v>
      </c>
      <c r="W53" s="145">
        <v>4.56193851390094E-2</v>
      </c>
      <c r="X53" s="145">
        <v>8.8151681086105008E-3</v>
      </c>
    </row>
    <row r="54" spans="1:24" x14ac:dyDescent="0.2">
      <c r="A54" s="4">
        <v>301</v>
      </c>
      <c r="B54" s="4">
        <v>7210</v>
      </c>
      <c r="C54" s="4" t="s">
        <v>564</v>
      </c>
      <c r="D54" s="4" t="s">
        <v>565</v>
      </c>
      <c r="E54" s="4" t="s">
        <v>127</v>
      </c>
      <c r="F54" s="4" t="s">
        <v>566</v>
      </c>
      <c r="G54" s="4" t="s">
        <v>567</v>
      </c>
      <c r="H54" s="4" t="s">
        <v>130</v>
      </c>
      <c r="I54" s="4" t="s">
        <v>556</v>
      </c>
      <c r="J54" s="4" t="s">
        <v>30</v>
      </c>
      <c r="K54" s="4" t="s">
        <v>30</v>
      </c>
      <c r="L54" s="2" t="s">
        <v>132</v>
      </c>
      <c r="M54" s="2" t="s">
        <v>31</v>
      </c>
      <c r="N54" s="4" t="s">
        <v>194</v>
      </c>
      <c r="O54" s="4" t="s">
        <v>134</v>
      </c>
      <c r="P54" s="4" t="s">
        <v>34</v>
      </c>
      <c r="Q54" s="134">
        <v>184401</v>
      </c>
      <c r="R54" s="144">
        <v>1</v>
      </c>
      <c r="S54" s="147">
        <v>1608</v>
      </c>
      <c r="U54" s="134">
        <v>2965.1680000000001</v>
      </c>
      <c r="V54" s="145">
        <v>3.19E-4</v>
      </c>
      <c r="W54" s="145">
        <v>1.06451401346706E-2</v>
      </c>
      <c r="X54" s="145">
        <v>2.0569917709521201E-3</v>
      </c>
    </row>
    <row r="55" spans="1:24" x14ac:dyDescent="0.2">
      <c r="A55" s="4">
        <v>301</v>
      </c>
      <c r="B55" s="4">
        <v>7210</v>
      </c>
      <c r="C55" s="4" t="s">
        <v>568</v>
      </c>
      <c r="D55" s="4" t="s">
        <v>569</v>
      </c>
      <c r="E55" s="4" t="s">
        <v>127</v>
      </c>
      <c r="F55" s="4" t="s">
        <v>570</v>
      </c>
      <c r="G55" s="4" t="s">
        <v>571</v>
      </c>
      <c r="H55" s="4" t="s">
        <v>130</v>
      </c>
      <c r="I55" s="4" t="s">
        <v>556</v>
      </c>
      <c r="J55" s="4" t="s">
        <v>30</v>
      </c>
      <c r="K55" s="4" t="s">
        <v>30</v>
      </c>
      <c r="L55" s="2" t="s">
        <v>132</v>
      </c>
      <c r="M55" s="2" t="s">
        <v>31</v>
      </c>
      <c r="N55" s="4" t="s">
        <v>481</v>
      </c>
      <c r="O55" s="4" t="s">
        <v>134</v>
      </c>
      <c r="P55" s="4" t="s">
        <v>34</v>
      </c>
      <c r="Q55" s="134">
        <v>1065187.78</v>
      </c>
      <c r="R55" s="144">
        <v>1</v>
      </c>
      <c r="S55" s="147">
        <v>709.9</v>
      </c>
      <c r="U55" s="134">
        <v>7561.768</v>
      </c>
      <c r="V55" s="145">
        <v>3.8400000000000001E-4</v>
      </c>
      <c r="W55" s="145">
        <v>2.7147223492459401E-2</v>
      </c>
      <c r="X55" s="145">
        <v>5.2457379256393502E-3</v>
      </c>
    </row>
    <row r="56" spans="1:24" x14ac:dyDescent="0.2">
      <c r="A56" s="4">
        <v>301</v>
      </c>
      <c r="B56" s="4">
        <v>7210</v>
      </c>
      <c r="C56" s="4" t="s">
        <v>209</v>
      </c>
      <c r="D56" s="4" t="s">
        <v>210</v>
      </c>
      <c r="E56" s="4" t="s">
        <v>127</v>
      </c>
      <c r="F56" s="4" t="s">
        <v>572</v>
      </c>
      <c r="G56" s="4" t="s">
        <v>573</v>
      </c>
      <c r="H56" s="4" t="s">
        <v>130</v>
      </c>
      <c r="I56" s="4" t="s">
        <v>556</v>
      </c>
      <c r="J56" s="4" t="s">
        <v>30</v>
      </c>
      <c r="K56" s="4" t="s">
        <v>30</v>
      </c>
      <c r="L56" s="2" t="s">
        <v>132</v>
      </c>
      <c r="M56" s="2" t="s">
        <v>31</v>
      </c>
      <c r="N56" s="4" t="s">
        <v>145</v>
      </c>
      <c r="O56" s="4" t="s">
        <v>134</v>
      </c>
      <c r="P56" s="4" t="s">
        <v>34</v>
      </c>
      <c r="Q56" s="134">
        <v>3000</v>
      </c>
      <c r="R56" s="144">
        <v>1</v>
      </c>
      <c r="S56" s="147">
        <v>76490</v>
      </c>
      <c r="U56" s="134">
        <v>2294.6999999999998</v>
      </c>
      <c r="V56" s="145">
        <v>1.1900000000000001E-4</v>
      </c>
      <c r="W56" s="145">
        <v>8.2381175056452701E-3</v>
      </c>
      <c r="X56" s="145">
        <v>1.59187570129375E-3</v>
      </c>
    </row>
    <row r="57" spans="1:24" x14ac:dyDescent="0.2">
      <c r="A57" s="4">
        <v>301</v>
      </c>
      <c r="B57" s="4">
        <v>7210</v>
      </c>
      <c r="C57" s="4" t="s">
        <v>224</v>
      </c>
      <c r="D57" s="4" t="s">
        <v>225</v>
      </c>
      <c r="E57" s="4" t="s">
        <v>127</v>
      </c>
      <c r="F57" s="4" t="s">
        <v>574</v>
      </c>
      <c r="G57" s="4" t="s">
        <v>575</v>
      </c>
      <c r="H57" s="4" t="s">
        <v>130</v>
      </c>
      <c r="I57" s="4" t="s">
        <v>556</v>
      </c>
      <c r="J57" s="4" t="s">
        <v>30</v>
      </c>
      <c r="K57" s="4" t="s">
        <v>30</v>
      </c>
      <c r="L57" s="2" t="s">
        <v>132</v>
      </c>
      <c r="M57" s="2" t="s">
        <v>31</v>
      </c>
      <c r="N57" s="4" t="s">
        <v>145</v>
      </c>
      <c r="O57" s="4" t="s">
        <v>134</v>
      </c>
      <c r="P57" s="4" t="s">
        <v>34</v>
      </c>
      <c r="Q57" s="134">
        <v>38000</v>
      </c>
      <c r="R57" s="144">
        <v>1</v>
      </c>
      <c r="S57" s="147">
        <v>3854</v>
      </c>
      <c r="U57" s="134">
        <v>1464.52</v>
      </c>
      <c r="V57" s="145">
        <v>1.7200000000000001E-4</v>
      </c>
      <c r="W57" s="145">
        <v>5.2577190261766799E-3</v>
      </c>
      <c r="X57" s="145">
        <v>1.0159645278505799E-3</v>
      </c>
    </row>
    <row r="58" spans="1:24" x14ac:dyDescent="0.2">
      <c r="A58" s="4">
        <v>301</v>
      </c>
      <c r="B58" s="4">
        <v>7210</v>
      </c>
      <c r="C58" s="4" t="s">
        <v>576</v>
      </c>
      <c r="D58" s="4" t="s">
        <v>577</v>
      </c>
      <c r="E58" s="4" t="s">
        <v>127</v>
      </c>
      <c r="F58" s="4" t="s">
        <v>578</v>
      </c>
      <c r="G58" s="4" t="s">
        <v>579</v>
      </c>
      <c r="H58" s="4" t="s">
        <v>130</v>
      </c>
      <c r="I58" s="4" t="s">
        <v>556</v>
      </c>
      <c r="J58" s="4" t="s">
        <v>30</v>
      </c>
      <c r="K58" s="4" t="s">
        <v>30</v>
      </c>
      <c r="L58" s="2" t="s">
        <v>132</v>
      </c>
      <c r="M58" s="2" t="s">
        <v>31</v>
      </c>
      <c r="N58" s="4" t="s">
        <v>247</v>
      </c>
      <c r="O58" s="4" t="s">
        <v>134</v>
      </c>
      <c r="P58" s="4" t="s">
        <v>34</v>
      </c>
      <c r="Q58" s="134">
        <v>363597.17</v>
      </c>
      <c r="R58" s="144">
        <v>1</v>
      </c>
      <c r="S58" s="147">
        <v>3382</v>
      </c>
      <c r="U58" s="134">
        <v>12296.856</v>
      </c>
      <c r="V58" s="145">
        <v>2.9399999999999999E-4</v>
      </c>
      <c r="W58" s="145">
        <v>4.4146488456927001E-2</v>
      </c>
      <c r="X58" s="145">
        <v>8.5305559460483096E-3</v>
      </c>
    </row>
    <row r="59" spans="1:24" x14ac:dyDescent="0.2">
      <c r="A59" s="4">
        <v>301</v>
      </c>
      <c r="B59" s="4">
        <v>7210</v>
      </c>
      <c r="C59" s="4" t="s">
        <v>580</v>
      </c>
      <c r="D59" s="4" t="s">
        <v>581</v>
      </c>
      <c r="E59" s="4" t="s">
        <v>127</v>
      </c>
      <c r="F59" s="4" t="s">
        <v>582</v>
      </c>
      <c r="G59" s="4" t="s">
        <v>583</v>
      </c>
      <c r="H59" s="4" t="s">
        <v>130</v>
      </c>
      <c r="I59" s="4" t="s">
        <v>556</v>
      </c>
      <c r="J59" s="4" t="s">
        <v>30</v>
      </c>
      <c r="K59" s="4" t="s">
        <v>30</v>
      </c>
      <c r="L59" s="2" t="s">
        <v>132</v>
      </c>
      <c r="M59" s="2" t="s">
        <v>31</v>
      </c>
      <c r="N59" s="4" t="s">
        <v>584</v>
      </c>
      <c r="O59" s="4" t="s">
        <v>134</v>
      </c>
      <c r="P59" s="4" t="s">
        <v>34</v>
      </c>
      <c r="Q59" s="134">
        <v>4734</v>
      </c>
      <c r="R59" s="144">
        <v>1</v>
      </c>
      <c r="S59" s="147">
        <v>37470</v>
      </c>
      <c r="U59" s="134">
        <v>1773.83</v>
      </c>
      <c r="V59" s="145">
        <v>2.14E-4</v>
      </c>
      <c r="W59" s="145">
        <v>6.3681606865451899E-3</v>
      </c>
      <c r="X59" s="145">
        <v>1.2305384393823801E-3</v>
      </c>
    </row>
    <row r="60" spans="1:24" x14ac:dyDescent="0.2">
      <c r="A60" s="4">
        <v>301</v>
      </c>
      <c r="B60" s="4">
        <v>7210</v>
      </c>
      <c r="C60" s="4" t="s">
        <v>585</v>
      </c>
      <c r="D60" s="4" t="s">
        <v>586</v>
      </c>
      <c r="E60" s="4" t="s">
        <v>127</v>
      </c>
      <c r="F60" s="4" t="s">
        <v>587</v>
      </c>
      <c r="G60" s="4" t="s">
        <v>588</v>
      </c>
      <c r="H60" s="4" t="s">
        <v>130</v>
      </c>
      <c r="I60" s="4" t="s">
        <v>556</v>
      </c>
      <c r="J60" s="4" t="s">
        <v>30</v>
      </c>
      <c r="K60" s="4" t="s">
        <v>30</v>
      </c>
      <c r="L60" s="2" t="s">
        <v>132</v>
      </c>
      <c r="M60" s="2" t="s">
        <v>31</v>
      </c>
      <c r="N60" s="4" t="s">
        <v>589</v>
      </c>
      <c r="O60" s="4" t="s">
        <v>134</v>
      </c>
      <c r="P60" s="4" t="s">
        <v>34</v>
      </c>
      <c r="Q60" s="134">
        <v>15800</v>
      </c>
      <c r="R60" s="144">
        <v>1</v>
      </c>
      <c r="S60" s="147">
        <v>9490</v>
      </c>
      <c r="U60" s="134">
        <v>1499.42</v>
      </c>
      <c r="V60" s="145">
        <v>1.47E-4</v>
      </c>
      <c r="W60" s="145">
        <v>5.3830122239572203E-3</v>
      </c>
      <c r="X60" s="145">
        <v>1.0401753013613399E-3</v>
      </c>
    </row>
    <row r="61" spans="1:24" x14ac:dyDescent="0.2">
      <c r="A61" s="4">
        <v>301</v>
      </c>
      <c r="B61" s="4">
        <v>7210</v>
      </c>
      <c r="C61" s="4" t="s">
        <v>267</v>
      </c>
      <c r="D61" s="4" t="s">
        <v>268</v>
      </c>
      <c r="E61" s="4" t="s">
        <v>127</v>
      </c>
      <c r="F61" s="4" t="s">
        <v>590</v>
      </c>
      <c r="G61" s="4" t="s">
        <v>591</v>
      </c>
      <c r="H61" s="4" t="s">
        <v>130</v>
      </c>
      <c r="I61" s="4" t="s">
        <v>556</v>
      </c>
      <c r="J61" s="4" t="s">
        <v>30</v>
      </c>
      <c r="K61" s="4" t="s">
        <v>30</v>
      </c>
      <c r="L61" s="2" t="s">
        <v>132</v>
      </c>
      <c r="M61" s="2" t="s">
        <v>31</v>
      </c>
      <c r="N61" s="4" t="s">
        <v>133</v>
      </c>
      <c r="O61" s="4" t="s">
        <v>134</v>
      </c>
      <c r="P61" s="4" t="s">
        <v>34</v>
      </c>
      <c r="Q61" s="134">
        <v>44134</v>
      </c>
      <c r="R61" s="144">
        <v>1</v>
      </c>
      <c r="S61" s="147">
        <v>13180</v>
      </c>
      <c r="U61" s="134">
        <v>5816.8609999999999</v>
      </c>
      <c r="V61" s="145">
        <v>1.6699999999999999E-4</v>
      </c>
      <c r="W61" s="145">
        <v>2.0882898017008201E-2</v>
      </c>
      <c r="X61" s="145">
        <v>4.0352638698210597E-3</v>
      </c>
    </row>
    <row r="62" spans="1:24" x14ac:dyDescent="0.2">
      <c r="A62" s="4">
        <v>301</v>
      </c>
      <c r="B62" s="4">
        <v>7210</v>
      </c>
      <c r="C62" s="4" t="s">
        <v>592</v>
      </c>
      <c r="D62" s="4" t="s">
        <v>593</v>
      </c>
      <c r="E62" s="4" t="s">
        <v>127</v>
      </c>
      <c r="F62" s="4" t="s">
        <v>594</v>
      </c>
      <c r="G62" s="4" t="s">
        <v>595</v>
      </c>
      <c r="H62" s="4" t="s">
        <v>130</v>
      </c>
      <c r="I62" s="4" t="s">
        <v>556</v>
      </c>
      <c r="J62" s="4" t="s">
        <v>30</v>
      </c>
      <c r="K62" s="4" t="s">
        <v>86</v>
      </c>
      <c r="L62" s="2" t="s">
        <v>132</v>
      </c>
      <c r="M62" s="2" t="s">
        <v>31</v>
      </c>
      <c r="N62" s="4" t="s">
        <v>596</v>
      </c>
      <c r="O62" s="4" t="s">
        <v>134</v>
      </c>
      <c r="P62" s="4" t="s">
        <v>34</v>
      </c>
      <c r="Q62" s="134">
        <v>174683</v>
      </c>
      <c r="R62" s="144">
        <v>1</v>
      </c>
      <c r="S62" s="147">
        <v>10090</v>
      </c>
      <c r="U62" s="134">
        <v>17625.514999999999</v>
      </c>
      <c r="V62" s="145">
        <v>1.3899999999999999E-4</v>
      </c>
      <c r="W62" s="145">
        <v>6.3276707716075395E-2</v>
      </c>
      <c r="X62" s="145">
        <v>1.22271445390359E-2</v>
      </c>
    </row>
    <row r="63" spans="1:24" x14ac:dyDescent="0.2">
      <c r="A63" s="4">
        <v>301</v>
      </c>
      <c r="B63" s="4">
        <v>7210</v>
      </c>
      <c r="C63" s="4" t="s">
        <v>597</v>
      </c>
      <c r="D63" s="4" t="s">
        <v>598</v>
      </c>
      <c r="E63" s="4" t="s">
        <v>127</v>
      </c>
      <c r="F63" s="4" t="s">
        <v>599</v>
      </c>
      <c r="G63" s="4" t="s">
        <v>600</v>
      </c>
      <c r="H63" s="4" t="s">
        <v>130</v>
      </c>
      <c r="I63" s="4" t="s">
        <v>556</v>
      </c>
      <c r="J63" s="4" t="s">
        <v>30</v>
      </c>
      <c r="K63" s="4" t="s">
        <v>30</v>
      </c>
      <c r="L63" s="2" t="s">
        <v>132</v>
      </c>
      <c r="M63" s="2" t="s">
        <v>31</v>
      </c>
      <c r="N63" s="4" t="s">
        <v>584</v>
      </c>
      <c r="O63" s="4" t="s">
        <v>134</v>
      </c>
      <c r="P63" s="4" t="s">
        <v>34</v>
      </c>
      <c r="Q63" s="134">
        <v>213497</v>
      </c>
      <c r="R63" s="144">
        <v>1</v>
      </c>
      <c r="S63" s="147">
        <v>1650</v>
      </c>
      <c r="U63" s="134">
        <v>3522.7</v>
      </c>
      <c r="V63" s="145">
        <v>6.4499999999999996E-4</v>
      </c>
      <c r="W63" s="145">
        <v>1.2646716632324599E-2</v>
      </c>
      <c r="X63" s="145">
        <v>2.4437622908813099E-3</v>
      </c>
    </row>
    <row r="64" spans="1:24" x14ac:dyDescent="0.2">
      <c r="A64" s="4">
        <v>301</v>
      </c>
      <c r="B64" s="4">
        <v>7210</v>
      </c>
      <c r="C64" s="4" t="s">
        <v>529</v>
      </c>
      <c r="D64" s="4" t="s">
        <v>530</v>
      </c>
      <c r="E64" s="4" t="s">
        <v>127</v>
      </c>
      <c r="F64" s="4" t="s">
        <v>601</v>
      </c>
      <c r="G64" s="4" t="s">
        <v>602</v>
      </c>
      <c r="H64" s="4" t="s">
        <v>130</v>
      </c>
      <c r="I64" s="4" t="s">
        <v>556</v>
      </c>
      <c r="J64" s="4" t="s">
        <v>30</v>
      </c>
      <c r="K64" s="4" t="s">
        <v>30</v>
      </c>
      <c r="L64" s="2" t="s">
        <v>132</v>
      </c>
      <c r="M64" s="2" t="s">
        <v>31</v>
      </c>
      <c r="N64" s="4" t="s">
        <v>133</v>
      </c>
      <c r="O64" s="4" t="s">
        <v>134</v>
      </c>
      <c r="P64" s="4" t="s">
        <v>34</v>
      </c>
      <c r="Q64" s="134">
        <v>46700</v>
      </c>
      <c r="R64" s="144">
        <v>1</v>
      </c>
      <c r="S64" s="147">
        <v>20570</v>
      </c>
      <c r="U64" s="134">
        <v>9606.19</v>
      </c>
      <c r="V64" s="145">
        <v>5.8299999999999997E-4</v>
      </c>
      <c r="W64" s="145">
        <v>3.4486827036891397E-2</v>
      </c>
      <c r="X64" s="145">
        <v>6.6639911286926297E-3</v>
      </c>
    </row>
    <row r="65" spans="1:24" x14ac:dyDescent="0.2">
      <c r="A65" s="4">
        <v>301</v>
      </c>
      <c r="B65" s="4">
        <v>7210</v>
      </c>
      <c r="C65" s="4" t="s">
        <v>327</v>
      </c>
      <c r="D65" s="4" t="s">
        <v>328</v>
      </c>
      <c r="E65" s="4" t="s">
        <v>127</v>
      </c>
      <c r="F65" s="4" t="s">
        <v>603</v>
      </c>
      <c r="G65" s="4" t="s">
        <v>604</v>
      </c>
      <c r="H65" s="4" t="s">
        <v>130</v>
      </c>
      <c r="I65" s="4" t="s">
        <v>556</v>
      </c>
      <c r="J65" s="4" t="s">
        <v>30</v>
      </c>
      <c r="K65" s="4" t="s">
        <v>30</v>
      </c>
      <c r="L65" s="2" t="s">
        <v>132</v>
      </c>
      <c r="M65" s="2" t="s">
        <v>31</v>
      </c>
      <c r="N65" s="4" t="s">
        <v>247</v>
      </c>
      <c r="O65" s="4" t="s">
        <v>134</v>
      </c>
      <c r="P65" s="4" t="s">
        <v>34</v>
      </c>
      <c r="Q65" s="134">
        <v>329556</v>
      </c>
      <c r="R65" s="144">
        <v>1</v>
      </c>
      <c r="S65" s="147">
        <v>7020</v>
      </c>
      <c r="U65" s="134">
        <v>23134.830999999998</v>
      </c>
      <c r="V65" s="145">
        <v>2.04E-4</v>
      </c>
      <c r="W65" s="145">
        <v>8.3055500892869893E-2</v>
      </c>
      <c r="X65" s="145">
        <v>1.60490589797413E-2</v>
      </c>
    </row>
    <row r="66" spans="1:24" x14ac:dyDescent="0.2">
      <c r="A66" s="4">
        <v>301</v>
      </c>
      <c r="B66" s="4">
        <v>7210</v>
      </c>
      <c r="C66" s="4" t="s">
        <v>605</v>
      </c>
      <c r="D66" s="4" t="s">
        <v>606</v>
      </c>
      <c r="E66" s="4" t="s">
        <v>127</v>
      </c>
      <c r="F66" s="4" t="s">
        <v>607</v>
      </c>
      <c r="G66" s="4" t="s">
        <v>608</v>
      </c>
      <c r="H66" s="4" t="s">
        <v>130</v>
      </c>
      <c r="I66" s="4" t="s">
        <v>556</v>
      </c>
      <c r="J66" s="4" t="s">
        <v>30</v>
      </c>
      <c r="K66" s="4" t="s">
        <v>30</v>
      </c>
      <c r="L66" s="2" t="s">
        <v>132</v>
      </c>
      <c r="M66" s="2" t="s">
        <v>31</v>
      </c>
      <c r="N66" s="4" t="s">
        <v>133</v>
      </c>
      <c r="O66" s="4" t="s">
        <v>134</v>
      </c>
      <c r="P66" s="4" t="s">
        <v>34</v>
      </c>
      <c r="Q66" s="134">
        <v>135000</v>
      </c>
      <c r="R66" s="144">
        <v>1</v>
      </c>
      <c r="S66" s="147">
        <v>1546</v>
      </c>
      <c r="U66" s="134">
        <v>2087.1</v>
      </c>
      <c r="V66" s="145">
        <v>1.2799999999999999E-4</v>
      </c>
      <c r="W66" s="145">
        <v>7.4928204323145703E-3</v>
      </c>
      <c r="X66" s="145">
        <v>1.4478597534188301E-3</v>
      </c>
    </row>
    <row r="67" spans="1:24" x14ac:dyDescent="0.2">
      <c r="A67" s="4">
        <v>301</v>
      </c>
      <c r="B67" s="4">
        <v>7210</v>
      </c>
      <c r="C67" s="4" t="s">
        <v>524</v>
      </c>
      <c r="D67" s="4" t="s">
        <v>525</v>
      </c>
      <c r="E67" s="4" t="s">
        <v>127</v>
      </c>
      <c r="F67" s="4" t="s">
        <v>609</v>
      </c>
      <c r="G67" s="4" t="s">
        <v>610</v>
      </c>
      <c r="H67" s="4" t="s">
        <v>130</v>
      </c>
      <c r="I67" s="4" t="s">
        <v>556</v>
      </c>
      <c r="J67" s="4" t="s">
        <v>30</v>
      </c>
      <c r="K67" s="4" t="s">
        <v>30</v>
      </c>
      <c r="L67" s="2" t="s">
        <v>132</v>
      </c>
      <c r="M67" s="2" t="s">
        <v>31</v>
      </c>
      <c r="N67" s="4" t="s">
        <v>247</v>
      </c>
      <c r="O67" s="4" t="s">
        <v>134</v>
      </c>
      <c r="P67" s="4" t="s">
        <v>34</v>
      </c>
      <c r="Q67" s="134">
        <v>41461.769999999997</v>
      </c>
      <c r="R67" s="144">
        <v>1</v>
      </c>
      <c r="S67" s="147">
        <v>22240</v>
      </c>
      <c r="U67" s="134">
        <v>9221.098</v>
      </c>
      <c r="V67" s="145">
        <v>1.5899999999999999E-4</v>
      </c>
      <c r="W67" s="145">
        <v>3.3104321242538599E-2</v>
      </c>
      <c r="X67" s="145">
        <v>6.3968454635063903E-3</v>
      </c>
    </row>
    <row r="68" spans="1:24" x14ac:dyDescent="0.2">
      <c r="A68" s="4">
        <v>301</v>
      </c>
      <c r="B68" s="4">
        <v>7210</v>
      </c>
      <c r="C68" s="4" t="s">
        <v>417</v>
      </c>
      <c r="D68" s="4" t="s">
        <v>418</v>
      </c>
      <c r="E68" s="4" t="s">
        <v>127</v>
      </c>
      <c r="F68" s="4" t="s">
        <v>611</v>
      </c>
      <c r="G68" s="4" t="s">
        <v>612</v>
      </c>
      <c r="H68" s="4" t="s">
        <v>130</v>
      </c>
      <c r="I68" s="4" t="s">
        <v>556</v>
      </c>
      <c r="J68" s="4" t="s">
        <v>30</v>
      </c>
      <c r="K68" s="4" t="s">
        <v>30</v>
      </c>
      <c r="L68" s="2" t="s">
        <v>132</v>
      </c>
      <c r="M68" s="2" t="s">
        <v>31</v>
      </c>
      <c r="N68" s="4" t="s">
        <v>145</v>
      </c>
      <c r="O68" s="4" t="s">
        <v>134</v>
      </c>
      <c r="P68" s="4" t="s">
        <v>34</v>
      </c>
      <c r="Q68" s="134">
        <v>14905</v>
      </c>
      <c r="R68" s="144">
        <v>1</v>
      </c>
      <c r="S68" s="147">
        <v>41330</v>
      </c>
      <c r="U68" s="134">
        <v>6160.2359999999999</v>
      </c>
      <c r="V68" s="145">
        <v>3.1300000000000002E-4</v>
      </c>
      <c r="W68" s="145">
        <v>2.2115636967605799E-2</v>
      </c>
      <c r="X68" s="145">
        <v>4.2734696468265301E-3</v>
      </c>
    </row>
    <row r="69" spans="1:24" x14ac:dyDescent="0.2">
      <c r="A69" s="4">
        <v>301</v>
      </c>
      <c r="B69" s="4">
        <v>7210</v>
      </c>
      <c r="C69" s="4" t="s">
        <v>613</v>
      </c>
      <c r="D69" s="4" t="s">
        <v>614</v>
      </c>
      <c r="E69" s="4" t="s">
        <v>127</v>
      </c>
      <c r="F69" s="4" t="s">
        <v>615</v>
      </c>
      <c r="G69" s="4" t="s">
        <v>616</v>
      </c>
      <c r="H69" s="4" t="s">
        <v>130</v>
      </c>
      <c r="I69" s="4" t="s">
        <v>556</v>
      </c>
      <c r="J69" s="4" t="s">
        <v>30</v>
      </c>
      <c r="K69" s="4" t="s">
        <v>30</v>
      </c>
      <c r="L69" s="2" t="s">
        <v>132</v>
      </c>
      <c r="M69" s="2" t="s">
        <v>31</v>
      </c>
      <c r="N69" s="4" t="s">
        <v>133</v>
      </c>
      <c r="O69" s="4" t="s">
        <v>134</v>
      </c>
      <c r="P69" s="4" t="s">
        <v>34</v>
      </c>
      <c r="Q69" s="134">
        <v>6800</v>
      </c>
      <c r="R69" s="144">
        <v>1</v>
      </c>
      <c r="S69" s="147">
        <v>39940</v>
      </c>
      <c r="U69" s="134">
        <v>2715.92</v>
      </c>
      <c r="V69" s="145">
        <v>1.07E-4</v>
      </c>
      <c r="W69" s="145">
        <v>9.7503238314080795E-3</v>
      </c>
      <c r="X69" s="145">
        <v>1.88408378204459E-3</v>
      </c>
    </row>
    <row r="70" spans="1:24" x14ac:dyDescent="0.2">
      <c r="A70" s="4">
        <v>301</v>
      </c>
      <c r="B70" s="4">
        <v>7210</v>
      </c>
      <c r="C70" s="4" t="s">
        <v>617</v>
      </c>
      <c r="D70" s="4" t="s">
        <v>618</v>
      </c>
      <c r="E70" s="4" t="s">
        <v>619</v>
      </c>
      <c r="F70" s="4" t="s">
        <v>620</v>
      </c>
      <c r="G70" s="4" t="s">
        <v>621</v>
      </c>
      <c r="H70" s="4" t="s">
        <v>130</v>
      </c>
      <c r="I70" s="4" t="s">
        <v>556</v>
      </c>
      <c r="J70" s="4" t="s">
        <v>30</v>
      </c>
      <c r="K70" s="4" t="s">
        <v>86</v>
      </c>
      <c r="L70" s="2" t="s">
        <v>132</v>
      </c>
      <c r="M70" s="2" t="s">
        <v>31</v>
      </c>
      <c r="N70" s="4" t="s">
        <v>512</v>
      </c>
      <c r="O70" s="4" t="s">
        <v>134</v>
      </c>
      <c r="P70" s="4" t="s">
        <v>34</v>
      </c>
      <c r="Q70" s="134">
        <v>78144</v>
      </c>
      <c r="R70" s="144">
        <v>1</v>
      </c>
      <c r="S70" s="147">
        <v>11640</v>
      </c>
      <c r="U70" s="134">
        <v>9095.9619999999995</v>
      </c>
      <c r="V70" s="145">
        <v>6.6799999999999997E-4</v>
      </c>
      <c r="W70" s="145">
        <v>3.2655074949944303E-2</v>
      </c>
      <c r="X70" s="145">
        <v>6.3100362796622601E-3</v>
      </c>
    </row>
    <row r="71" spans="1:24" x14ac:dyDescent="0.2">
      <c r="A71" s="4">
        <v>301</v>
      </c>
      <c r="B71" s="4">
        <v>7210</v>
      </c>
      <c r="C71" s="4" t="s">
        <v>622</v>
      </c>
      <c r="D71" s="4" t="s">
        <v>623</v>
      </c>
      <c r="E71" s="4" t="s">
        <v>127</v>
      </c>
      <c r="F71" s="4" t="s">
        <v>624</v>
      </c>
      <c r="G71" s="4" t="s">
        <v>625</v>
      </c>
      <c r="H71" s="4" t="s">
        <v>130</v>
      </c>
      <c r="I71" s="4" t="s">
        <v>556</v>
      </c>
      <c r="J71" s="4" t="s">
        <v>30</v>
      </c>
      <c r="K71" s="4" t="s">
        <v>236</v>
      </c>
      <c r="L71" s="2" t="s">
        <v>132</v>
      </c>
      <c r="M71" s="2" t="s">
        <v>31</v>
      </c>
      <c r="N71" s="4" t="s">
        <v>626</v>
      </c>
      <c r="O71" s="4" t="s">
        <v>134</v>
      </c>
      <c r="P71" s="4" t="s">
        <v>34</v>
      </c>
      <c r="Q71" s="134">
        <v>4300</v>
      </c>
      <c r="R71" s="144">
        <v>1</v>
      </c>
      <c r="S71" s="147">
        <v>106610</v>
      </c>
      <c r="U71" s="134">
        <v>4584.2299999999996</v>
      </c>
      <c r="V71" s="145">
        <v>1.4100000000000001E-4</v>
      </c>
      <c r="W71" s="145">
        <v>1.6457674385716801E-2</v>
      </c>
      <c r="X71" s="145">
        <v>3.1801648782593902E-3</v>
      </c>
    </row>
    <row r="72" spans="1:24" x14ac:dyDescent="0.2">
      <c r="A72" s="4">
        <v>301</v>
      </c>
      <c r="B72" s="4">
        <v>7210</v>
      </c>
      <c r="C72" s="4" t="s">
        <v>627</v>
      </c>
      <c r="D72" s="4" t="s">
        <v>628</v>
      </c>
      <c r="E72" s="4" t="s">
        <v>619</v>
      </c>
      <c r="F72" s="4" t="s">
        <v>629</v>
      </c>
      <c r="G72" s="4" t="s">
        <v>630</v>
      </c>
      <c r="H72" s="4" t="s">
        <v>130</v>
      </c>
      <c r="I72" s="4" t="s">
        <v>556</v>
      </c>
      <c r="J72" s="4" t="s">
        <v>30</v>
      </c>
      <c r="K72" s="4" t="s">
        <v>30</v>
      </c>
      <c r="L72" s="2" t="s">
        <v>132</v>
      </c>
      <c r="M72" s="2" t="s">
        <v>31</v>
      </c>
      <c r="N72" s="4" t="s">
        <v>512</v>
      </c>
      <c r="O72" s="4" t="s">
        <v>134</v>
      </c>
      <c r="P72" s="4" t="s">
        <v>34</v>
      </c>
      <c r="Q72" s="134">
        <v>367104.3</v>
      </c>
      <c r="R72" s="144">
        <v>1</v>
      </c>
      <c r="S72" s="147">
        <v>1803</v>
      </c>
      <c r="U72" s="134">
        <v>6618.8909999999996</v>
      </c>
      <c r="V72" s="145">
        <v>3.1300000000000002E-4</v>
      </c>
      <c r="W72" s="145">
        <v>2.3762233814836199E-2</v>
      </c>
      <c r="X72" s="145">
        <v>4.5916464037296396E-3</v>
      </c>
    </row>
    <row r="73" spans="1:24" x14ac:dyDescent="0.2">
      <c r="A73" s="4">
        <v>301</v>
      </c>
      <c r="B73" s="4">
        <v>7210</v>
      </c>
      <c r="C73" s="4" t="s">
        <v>631</v>
      </c>
      <c r="D73" s="4" t="s">
        <v>632</v>
      </c>
      <c r="E73" s="4" t="s">
        <v>127</v>
      </c>
      <c r="F73" s="4" t="s">
        <v>633</v>
      </c>
      <c r="G73" s="4" t="s">
        <v>634</v>
      </c>
      <c r="H73" s="4" t="s">
        <v>130</v>
      </c>
      <c r="I73" s="4" t="s">
        <v>556</v>
      </c>
      <c r="J73" s="4" t="s">
        <v>30</v>
      </c>
      <c r="K73" s="4" t="s">
        <v>86</v>
      </c>
      <c r="L73" s="2" t="s">
        <v>132</v>
      </c>
      <c r="M73" s="2" t="s">
        <v>31</v>
      </c>
      <c r="N73" s="4" t="s">
        <v>635</v>
      </c>
      <c r="O73" s="4" t="s">
        <v>134</v>
      </c>
      <c r="P73" s="4" t="s">
        <v>34</v>
      </c>
      <c r="Q73" s="134">
        <v>5069</v>
      </c>
      <c r="R73" s="144">
        <v>1</v>
      </c>
      <c r="S73" s="147">
        <v>35710</v>
      </c>
      <c r="U73" s="134">
        <v>1810.14</v>
      </c>
      <c r="V73" s="145">
        <v>6.7999999999999999E-5</v>
      </c>
      <c r="W73" s="145">
        <v>6.4985162321248898E-3</v>
      </c>
      <c r="X73" s="145">
        <v>1.2557274252635599E-3</v>
      </c>
    </row>
    <row r="74" spans="1:24" x14ac:dyDescent="0.2">
      <c r="A74" s="4">
        <v>301</v>
      </c>
      <c r="B74" s="4">
        <v>7210</v>
      </c>
      <c r="C74" s="4" t="s">
        <v>636</v>
      </c>
      <c r="D74" s="4" t="s">
        <v>637</v>
      </c>
      <c r="E74" s="4" t="s">
        <v>127</v>
      </c>
      <c r="F74" s="4" t="s">
        <v>636</v>
      </c>
      <c r="G74" s="4" t="s">
        <v>638</v>
      </c>
      <c r="H74" s="4" t="s">
        <v>130</v>
      </c>
      <c r="I74" s="4" t="s">
        <v>556</v>
      </c>
      <c r="J74" s="4" t="s">
        <v>30</v>
      </c>
      <c r="K74" s="4" t="s">
        <v>30</v>
      </c>
      <c r="L74" s="2" t="s">
        <v>132</v>
      </c>
      <c r="M74" s="2" t="s">
        <v>31</v>
      </c>
      <c r="N74" s="4" t="s">
        <v>639</v>
      </c>
      <c r="O74" s="4" t="s">
        <v>134</v>
      </c>
      <c r="P74" s="4" t="s">
        <v>34</v>
      </c>
      <c r="Q74" s="134">
        <v>75509</v>
      </c>
      <c r="R74" s="144">
        <v>1</v>
      </c>
      <c r="S74" s="147">
        <v>20990</v>
      </c>
      <c r="U74" s="134">
        <v>15849.339</v>
      </c>
      <c r="V74" s="145">
        <v>8.2899999999999998E-4</v>
      </c>
      <c r="W74" s="145">
        <v>5.6900125459806598E-2</v>
      </c>
      <c r="X74" s="145">
        <v>1.099497877494E-2</v>
      </c>
    </row>
    <row r="75" spans="1:24" x14ac:dyDescent="0.2">
      <c r="A75" s="4">
        <v>301</v>
      </c>
      <c r="B75" s="4">
        <v>7210</v>
      </c>
      <c r="C75" s="4" t="s">
        <v>433</v>
      </c>
      <c r="D75" s="4" t="s">
        <v>434</v>
      </c>
      <c r="E75" s="4" t="s">
        <v>127</v>
      </c>
      <c r="F75" s="4" t="s">
        <v>640</v>
      </c>
      <c r="G75" s="4" t="s">
        <v>641</v>
      </c>
      <c r="H75" s="4" t="s">
        <v>130</v>
      </c>
      <c r="I75" s="4" t="s">
        <v>556</v>
      </c>
      <c r="J75" s="4" t="s">
        <v>30</v>
      </c>
      <c r="K75" s="4" t="s">
        <v>30</v>
      </c>
      <c r="L75" s="2" t="s">
        <v>132</v>
      </c>
      <c r="M75" s="2" t="s">
        <v>31</v>
      </c>
      <c r="N75" s="4" t="s">
        <v>145</v>
      </c>
      <c r="O75" s="4" t="s">
        <v>134</v>
      </c>
      <c r="P75" s="4" t="s">
        <v>34</v>
      </c>
      <c r="Q75" s="134">
        <v>16984</v>
      </c>
      <c r="R75" s="144">
        <v>1</v>
      </c>
      <c r="S75" s="147">
        <v>36050</v>
      </c>
      <c r="U75" s="134">
        <v>6122.732</v>
      </c>
      <c r="V75" s="145">
        <v>1.3999999999999999E-4</v>
      </c>
      <c r="W75" s="145">
        <v>2.19809934508103E-2</v>
      </c>
      <c r="X75" s="145">
        <v>4.2474520836421597E-3</v>
      </c>
    </row>
    <row r="76" spans="1:24" x14ac:dyDescent="0.2">
      <c r="A76" s="4">
        <v>301</v>
      </c>
      <c r="B76" s="4">
        <v>7210</v>
      </c>
      <c r="C76" s="4" t="s">
        <v>442</v>
      </c>
      <c r="D76" s="4" t="s">
        <v>443</v>
      </c>
      <c r="E76" s="4" t="s">
        <v>127</v>
      </c>
      <c r="F76" s="4" t="s">
        <v>642</v>
      </c>
      <c r="G76" s="4" t="s">
        <v>643</v>
      </c>
      <c r="H76" s="4" t="s">
        <v>130</v>
      </c>
      <c r="I76" s="4" t="s">
        <v>556</v>
      </c>
      <c r="J76" s="4" t="s">
        <v>30</v>
      </c>
      <c r="K76" s="4" t="s">
        <v>30</v>
      </c>
      <c r="L76" s="2" t="s">
        <v>132</v>
      </c>
      <c r="M76" s="2" t="s">
        <v>31</v>
      </c>
      <c r="N76" s="4" t="s">
        <v>247</v>
      </c>
      <c r="O76" s="4" t="s">
        <v>134</v>
      </c>
      <c r="P76" s="4" t="s">
        <v>34</v>
      </c>
      <c r="Q76" s="134">
        <v>222935</v>
      </c>
      <c r="R76" s="144">
        <v>1</v>
      </c>
      <c r="S76" s="147">
        <v>7205</v>
      </c>
      <c r="U76" s="134">
        <v>16062.467000000001</v>
      </c>
      <c r="V76" s="145">
        <v>1.6699999999999999E-4</v>
      </c>
      <c r="W76" s="145">
        <v>5.7665267144733599E-2</v>
      </c>
      <c r="X76" s="145">
        <v>1.1142829355542699E-2</v>
      </c>
    </row>
    <row r="77" spans="1:24" x14ac:dyDescent="0.2">
      <c r="A77" s="4">
        <v>301</v>
      </c>
      <c r="B77" s="4">
        <v>7210</v>
      </c>
      <c r="C77" s="4" t="s">
        <v>644</v>
      </c>
      <c r="D77" s="4" t="s">
        <v>645</v>
      </c>
      <c r="E77" s="4" t="s">
        <v>127</v>
      </c>
      <c r="F77" s="4" t="s">
        <v>646</v>
      </c>
      <c r="G77" s="4" t="s">
        <v>647</v>
      </c>
      <c r="H77" s="4" t="s">
        <v>130</v>
      </c>
      <c r="I77" s="4" t="s">
        <v>556</v>
      </c>
      <c r="J77" s="4" t="s">
        <v>30</v>
      </c>
      <c r="K77" s="4" t="s">
        <v>30</v>
      </c>
      <c r="L77" s="2" t="s">
        <v>132</v>
      </c>
      <c r="M77" s="2" t="s">
        <v>31</v>
      </c>
      <c r="N77" s="4" t="s">
        <v>492</v>
      </c>
      <c r="O77" s="4" t="s">
        <v>134</v>
      </c>
      <c r="P77" s="4" t="s">
        <v>34</v>
      </c>
      <c r="Q77" s="134">
        <v>5835</v>
      </c>
      <c r="R77" s="144">
        <v>1</v>
      </c>
      <c r="S77" s="147">
        <v>31330</v>
      </c>
      <c r="U77" s="134">
        <v>1828.105</v>
      </c>
      <c r="V77" s="145">
        <v>4.2099999999999999E-4</v>
      </c>
      <c r="W77" s="145">
        <v>6.5630138674843798E-3</v>
      </c>
      <c r="X77" s="145">
        <v>1.26819049324594E-3</v>
      </c>
    </row>
    <row r="78" spans="1:24" x14ac:dyDescent="0.2">
      <c r="A78" s="4">
        <v>301</v>
      </c>
      <c r="B78" s="4">
        <v>7210</v>
      </c>
      <c r="C78" s="4" t="s">
        <v>477</v>
      </c>
      <c r="D78" s="4" t="s">
        <v>478</v>
      </c>
      <c r="E78" s="4" t="s">
        <v>127</v>
      </c>
      <c r="F78" s="4" t="s">
        <v>648</v>
      </c>
      <c r="G78" s="4" t="s">
        <v>649</v>
      </c>
      <c r="H78" s="4" t="s">
        <v>130</v>
      </c>
      <c r="I78" s="4" t="s">
        <v>556</v>
      </c>
      <c r="J78" s="4" t="s">
        <v>30</v>
      </c>
      <c r="K78" s="4" t="s">
        <v>30</v>
      </c>
      <c r="L78" s="2" t="s">
        <v>132</v>
      </c>
      <c r="M78" s="2" t="s">
        <v>31</v>
      </c>
      <c r="N78" s="4" t="s">
        <v>481</v>
      </c>
      <c r="O78" s="4" t="s">
        <v>134</v>
      </c>
      <c r="P78" s="4" t="s">
        <v>34</v>
      </c>
      <c r="Q78" s="134">
        <v>115000</v>
      </c>
      <c r="R78" s="144">
        <v>1</v>
      </c>
      <c r="S78" s="147">
        <v>3849</v>
      </c>
      <c r="U78" s="134">
        <v>4426.3500000000004</v>
      </c>
      <c r="V78" s="145">
        <v>5.9900000000000003E-4</v>
      </c>
      <c r="W78" s="145">
        <v>1.5890875243436201E-2</v>
      </c>
      <c r="X78" s="145">
        <v>3.0706406111568299E-3</v>
      </c>
    </row>
    <row r="79" spans="1:24" x14ac:dyDescent="0.2">
      <c r="A79" s="4">
        <v>301</v>
      </c>
      <c r="B79" s="4">
        <v>7210</v>
      </c>
      <c r="C79" s="4" t="s">
        <v>650</v>
      </c>
      <c r="D79" s="4" t="s">
        <v>651</v>
      </c>
      <c r="E79" s="4" t="s">
        <v>127</v>
      </c>
      <c r="F79" s="4" t="s">
        <v>652</v>
      </c>
      <c r="G79" s="4" t="s">
        <v>653</v>
      </c>
      <c r="H79" s="4" t="s">
        <v>130</v>
      </c>
      <c r="I79" s="4" t="s">
        <v>556</v>
      </c>
      <c r="J79" s="4" t="s">
        <v>30</v>
      </c>
      <c r="K79" s="4" t="s">
        <v>30</v>
      </c>
      <c r="L79" s="2" t="s">
        <v>132</v>
      </c>
      <c r="M79" s="2" t="s">
        <v>31</v>
      </c>
      <c r="N79" s="4" t="s">
        <v>654</v>
      </c>
      <c r="O79" s="4" t="s">
        <v>134</v>
      </c>
      <c r="P79" s="4" t="s">
        <v>34</v>
      </c>
      <c r="Q79" s="134">
        <v>297357</v>
      </c>
      <c r="R79" s="144">
        <v>1</v>
      </c>
      <c r="S79" s="147">
        <v>889.3</v>
      </c>
      <c r="U79" s="134">
        <v>2644.3960000000002</v>
      </c>
      <c r="V79" s="145">
        <v>1.031E-3</v>
      </c>
      <c r="W79" s="145">
        <v>9.4935474528578707E-3</v>
      </c>
      <c r="X79" s="145">
        <v>1.83446612638476E-3</v>
      </c>
    </row>
    <row r="80" spans="1:24" x14ac:dyDescent="0.2">
      <c r="A80" s="4">
        <v>301</v>
      </c>
      <c r="B80" s="4">
        <v>7210</v>
      </c>
      <c r="C80" s="4" t="s">
        <v>659</v>
      </c>
      <c r="D80" s="4" t="s">
        <v>660</v>
      </c>
      <c r="E80" s="4" t="s">
        <v>661</v>
      </c>
      <c r="F80" s="4" t="s">
        <v>662</v>
      </c>
      <c r="G80" s="4" t="s">
        <v>663</v>
      </c>
      <c r="H80" s="4" t="s">
        <v>130</v>
      </c>
      <c r="I80" s="4" t="s">
        <v>556</v>
      </c>
      <c r="J80" s="4" t="s">
        <v>85</v>
      </c>
      <c r="K80" s="4" t="s">
        <v>664</v>
      </c>
      <c r="L80" s="2" t="s">
        <v>132</v>
      </c>
      <c r="M80" s="2" t="s">
        <v>665</v>
      </c>
      <c r="N80" s="4" t="s">
        <v>666</v>
      </c>
      <c r="O80" s="4" t="s">
        <v>134</v>
      </c>
      <c r="P80" s="4" t="s">
        <v>90</v>
      </c>
      <c r="Q80" s="134">
        <v>2300</v>
      </c>
      <c r="R80" s="144">
        <v>3.19</v>
      </c>
      <c r="S80" s="147">
        <v>21416</v>
      </c>
      <c r="U80" s="134">
        <v>1571.2919999999999</v>
      </c>
      <c r="V80" s="145">
        <v>9.9999999999999995E-7</v>
      </c>
      <c r="W80" s="145">
        <v>5.6410369427946899E-3</v>
      </c>
      <c r="X80" s="145">
        <v>1.0900341774903899E-3</v>
      </c>
    </row>
    <row r="81" spans="1:24" x14ac:dyDescent="0.2">
      <c r="A81" s="4">
        <v>301</v>
      </c>
      <c r="B81" s="4">
        <v>7210</v>
      </c>
      <c r="C81" s="4" t="s">
        <v>667</v>
      </c>
      <c r="D81" s="4" t="s">
        <v>668</v>
      </c>
      <c r="E81" s="4" t="s">
        <v>661</v>
      </c>
      <c r="F81" s="4" t="s">
        <v>669</v>
      </c>
      <c r="G81" s="4" t="s">
        <v>670</v>
      </c>
      <c r="H81" s="4" t="s">
        <v>130</v>
      </c>
      <c r="I81" s="4" t="s">
        <v>556</v>
      </c>
      <c r="J81" s="4" t="s">
        <v>85</v>
      </c>
      <c r="K81" s="4" t="s">
        <v>86</v>
      </c>
      <c r="L81" s="2" t="s">
        <v>132</v>
      </c>
      <c r="M81" s="2" t="s">
        <v>665</v>
      </c>
      <c r="N81" s="4" t="s">
        <v>671</v>
      </c>
      <c r="O81" s="4" t="s">
        <v>134</v>
      </c>
      <c r="P81" s="4" t="s">
        <v>90</v>
      </c>
      <c r="Q81" s="134">
        <v>9618</v>
      </c>
      <c r="R81" s="144">
        <v>3.19</v>
      </c>
      <c r="S81" s="147">
        <v>31380</v>
      </c>
      <c r="U81" s="134">
        <v>9627.83</v>
      </c>
      <c r="V81" s="145">
        <v>1.9999999999999999E-6</v>
      </c>
      <c r="W81" s="145">
        <v>3.4564514549255798E-2</v>
      </c>
      <c r="X81" s="145">
        <v>6.6790029154439297E-3</v>
      </c>
    </row>
    <row r="82" spans="1:24" x14ac:dyDescent="0.2">
      <c r="A82" s="4">
        <v>301</v>
      </c>
      <c r="B82" s="4">
        <v>7210</v>
      </c>
      <c r="C82" s="4" t="s">
        <v>672</v>
      </c>
      <c r="D82" s="4" t="s">
        <v>673</v>
      </c>
      <c r="E82" s="4" t="s">
        <v>661</v>
      </c>
      <c r="F82" s="4" t="s">
        <v>674</v>
      </c>
      <c r="G82" s="4" t="s">
        <v>675</v>
      </c>
      <c r="H82" s="4" t="s">
        <v>130</v>
      </c>
      <c r="I82" s="4" t="s">
        <v>556</v>
      </c>
      <c r="J82" s="4" t="s">
        <v>85</v>
      </c>
      <c r="K82" s="4" t="s">
        <v>86</v>
      </c>
      <c r="L82" s="2" t="s">
        <v>132</v>
      </c>
      <c r="M82" s="2" t="s">
        <v>665</v>
      </c>
      <c r="N82" s="4" t="s">
        <v>676</v>
      </c>
      <c r="O82" s="4" t="s">
        <v>134</v>
      </c>
      <c r="P82" s="4" t="s">
        <v>90</v>
      </c>
      <c r="Q82" s="134">
        <v>9500</v>
      </c>
      <c r="R82" s="144">
        <v>3.19</v>
      </c>
      <c r="S82" s="147">
        <v>23082</v>
      </c>
      <c r="U82" s="134">
        <v>6995</v>
      </c>
      <c r="V82" s="145">
        <v>9.9999999999999995E-7</v>
      </c>
      <c r="W82" s="145">
        <v>2.51124908597204E-2</v>
      </c>
      <c r="X82" s="145">
        <v>4.8525605481053403E-3</v>
      </c>
    </row>
    <row r="83" spans="1:24" x14ac:dyDescent="0.2">
      <c r="A83" s="4">
        <v>301</v>
      </c>
      <c r="B83" s="4">
        <v>7210</v>
      </c>
      <c r="C83" s="4" t="s">
        <v>677</v>
      </c>
      <c r="D83" s="4" t="s">
        <v>678</v>
      </c>
      <c r="E83" s="4" t="s">
        <v>661</v>
      </c>
      <c r="F83" s="4" t="s">
        <v>679</v>
      </c>
      <c r="G83" s="4" t="s">
        <v>680</v>
      </c>
      <c r="H83" s="4" t="s">
        <v>130</v>
      </c>
      <c r="I83" s="4" t="s">
        <v>556</v>
      </c>
      <c r="J83" s="4" t="s">
        <v>85</v>
      </c>
      <c r="K83" s="4" t="s">
        <v>86</v>
      </c>
      <c r="L83" s="2" t="s">
        <v>132</v>
      </c>
      <c r="M83" s="2" t="s">
        <v>665</v>
      </c>
      <c r="N83" s="4" t="s">
        <v>666</v>
      </c>
      <c r="O83" s="4" t="s">
        <v>134</v>
      </c>
      <c r="P83" s="4" t="s">
        <v>90</v>
      </c>
      <c r="Q83" s="134">
        <v>1679</v>
      </c>
      <c r="R83" s="144">
        <v>3.19</v>
      </c>
      <c r="S83" s="147">
        <v>106986</v>
      </c>
      <c r="U83" s="134">
        <v>5730.1809999999996</v>
      </c>
      <c r="V83" s="145">
        <v>3.9999999999999998E-6</v>
      </c>
      <c r="W83" s="145">
        <v>2.0571710132804299E-2</v>
      </c>
      <c r="X83" s="145">
        <v>3.9751321187187303E-3</v>
      </c>
    </row>
    <row r="84" spans="1:24" x14ac:dyDescent="0.2">
      <c r="A84" s="4">
        <v>301</v>
      </c>
      <c r="B84" s="4">
        <v>7210</v>
      </c>
      <c r="C84" s="4" t="s">
        <v>681</v>
      </c>
      <c r="D84" s="4" t="s">
        <v>682</v>
      </c>
      <c r="E84" s="4" t="s">
        <v>661</v>
      </c>
      <c r="F84" s="4" t="s">
        <v>683</v>
      </c>
      <c r="G84" s="4" t="s">
        <v>684</v>
      </c>
      <c r="H84" s="4" t="s">
        <v>130</v>
      </c>
      <c r="I84" s="4" t="s">
        <v>556</v>
      </c>
      <c r="J84" s="4" t="s">
        <v>85</v>
      </c>
      <c r="K84" s="4" t="s">
        <v>86</v>
      </c>
      <c r="L84" s="2" t="s">
        <v>132</v>
      </c>
      <c r="M84" s="2" t="s">
        <v>665</v>
      </c>
      <c r="N84" s="4" t="s">
        <v>666</v>
      </c>
      <c r="O84" s="4" t="s">
        <v>134</v>
      </c>
      <c r="P84" s="4" t="s">
        <v>90</v>
      </c>
      <c r="Q84" s="134">
        <v>4000</v>
      </c>
      <c r="R84" s="144">
        <v>3.19</v>
      </c>
      <c r="S84" s="147">
        <v>34610</v>
      </c>
      <c r="T84" s="133">
        <v>2.6</v>
      </c>
      <c r="U84" s="134">
        <v>4424.53</v>
      </c>
      <c r="V84" s="145">
        <v>9.0000000000000002E-6</v>
      </c>
      <c r="W84" s="145">
        <v>1.58843413288241E-2</v>
      </c>
      <c r="X84" s="145">
        <v>3.0693780435983899E-3</v>
      </c>
    </row>
    <row r="85" spans="1:24" x14ac:dyDescent="0.2">
      <c r="A85" s="4">
        <v>301</v>
      </c>
      <c r="B85" s="4">
        <v>7210</v>
      </c>
      <c r="C85" s="4" t="s">
        <v>655</v>
      </c>
      <c r="D85" s="4" t="s">
        <v>656</v>
      </c>
      <c r="E85" s="4" t="s">
        <v>127</v>
      </c>
      <c r="F85" s="4" t="s">
        <v>685</v>
      </c>
      <c r="G85" s="4" t="s">
        <v>658</v>
      </c>
      <c r="H85" s="4" t="s">
        <v>130</v>
      </c>
      <c r="I85" s="4" t="s">
        <v>556</v>
      </c>
      <c r="J85" s="4" t="s">
        <v>85</v>
      </c>
      <c r="K85" s="4" t="s">
        <v>236</v>
      </c>
      <c r="L85" s="2" t="s">
        <v>132</v>
      </c>
      <c r="M85" s="2" t="s">
        <v>665</v>
      </c>
      <c r="N85" s="4" t="s">
        <v>666</v>
      </c>
      <c r="O85" s="4" t="s">
        <v>134</v>
      </c>
      <c r="P85" s="4" t="s">
        <v>90</v>
      </c>
      <c r="Q85" s="134">
        <v>14071</v>
      </c>
      <c r="R85" s="144">
        <v>3.19</v>
      </c>
      <c r="S85" s="147">
        <v>10634.5</v>
      </c>
      <c r="U85" s="134">
        <v>4773.4539999999997</v>
      </c>
      <c r="V85" s="145">
        <v>3.2499999999999999E-4</v>
      </c>
      <c r="W85" s="145">
        <v>1.7136999668619202E-2</v>
      </c>
      <c r="X85" s="145">
        <v>3.3114329028276E-3</v>
      </c>
    </row>
    <row r="86" spans="1:24" x14ac:dyDescent="0.2">
      <c r="A86" s="4">
        <v>301</v>
      </c>
      <c r="B86" s="4">
        <v>7210</v>
      </c>
      <c r="C86" s="4" t="s">
        <v>686</v>
      </c>
      <c r="D86" s="4" t="s">
        <v>687</v>
      </c>
      <c r="E86" s="4" t="s">
        <v>661</v>
      </c>
      <c r="F86" s="4" t="s">
        <v>688</v>
      </c>
      <c r="G86" s="4" t="s">
        <v>689</v>
      </c>
      <c r="H86" s="4" t="s">
        <v>130</v>
      </c>
      <c r="I86" s="4" t="s">
        <v>556</v>
      </c>
      <c r="J86" s="4" t="s">
        <v>30</v>
      </c>
      <c r="K86" s="4" t="s">
        <v>30</v>
      </c>
      <c r="L86" s="2" t="s">
        <v>132</v>
      </c>
      <c r="M86" s="2" t="s">
        <v>665</v>
      </c>
      <c r="N86" s="4" t="s">
        <v>690</v>
      </c>
      <c r="O86" s="4" t="s">
        <v>134</v>
      </c>
      <c r="P86" s="4" t="s">
        <v>90</v>
      </c>
      <c r="Q86" s="134">
        <v>4800</v>
      </c>
      <c r="R86" s="144">
        <v>3.19</v>
      </c>
      <c r="S86" s="147">
        <v>18556</v>
      </c>
      <c r="U86" s="134">
        <v>2841.2950000000001</v>
      </c>
      <c r="V86" s="145">
        <v>4.3000000000000002E-5</v>
      </c>
      <c r="W86" s="145">
        <v>1.02004269715124E-2</v>
      </c>
      <c r="X86" s="145">
        <v>1.9710585370559201E-3</v>
      </c>
    </row>
    <row r="87" spans="1:24" x14ac:dyDescent="0.2">
      <c r="A87" s="4">
        <v>301</v>
      </c>
      <c r="B87" s="4">
        <v>7210</v>
      </c>
      <c r="C87" s="4" t="s">
        <v>691</v>
      </c>
      <c r="D87" s="4" t="s">
        <v>692</v>
      </c>
      <c r="E87" s="4" t="s">
        <v>661</v>
      </c>
      <c r="F87" s="4" t="s">
        <v>693</v>
      </c>
      <c r="G87" s="4" t="s">
        <v>694</v>
      </c>
      <c r="H87" s="4" t="s">
        <v>130</v>
      </c>
      <c r="I87" s="4" t="s">
        <v>556</v>
      </c>
      <c r="J87" s="4" t="s">
        <v>85</v>
      </c>
      <c r="K87" s="4" t="s">
        <v>86</v>
      </c>
      <c r="L87" s="2" t="s">
        <v>132</v>
      </c>
      <c r="M87" s="2" t="s">
        <v>665</v>
      </c>
      <c r="N87" s="4" t="s">
        <v>695</v>
      </c>
      <c r="O87" s="4" t="s">
        <v>134</v>
      </c>
      <c r="P87" s="4" t="s">
        <v>90</v>
      </c>
      <c r="Q87" s="134">
        <v>1030</v>
      </c>
      <c r="R87" s="144">
        <v>3.19</v>
      </c>
      <c r="S87" s="147">
        <v>86234</v>
      </c>
      <c r="U87" s="134">
        <v>2833.3910000000001</v>
      </c>
      <c r="V87" s="145">
        <v>1.9999999999999999E-6</v>
      </c>
      <c r="W87" s="145">
        <v>1.01720504603772E-2</v>
      </c>
      <c r="X87" s="145">
        <v>1.96557526025965E-3</v>
      </c>
    </row>
    <row r="88" spans="1:24" x14ac:dyDescent="0.2">
      <c r="A88" s="4">
        <v>301</v>
      </c>
      <c r="B88" s="4">
        <v>7210</v>
      </c>
      <c r="C88" s="4" t="s">
        <v>696</v>
      </c>
      <c r="D88" s="4" t="s">
        <v>697</v>
      </c>
      <c r="E88" s="4" t="s">
        <v>661</v>
      </c>
      <c r="F88" s="4" t="s">
        <v>698</v>
      </c>
      <c r="G88" s="4" t="s">
        <v>699</v>
      </c>
      <c r="H88" s="4" t="s">
        <v>130</v>
      </c>
      <c r="I88" s="4" t="s">
        <v>556</v>
      </c>
      <c r="J88" s="4" t="s">
        <v>85</v>
      </c>
      <c r="K88" s="4" t="s">
        <v>86</v>
      </c>
      <c r="L88" s="2" t="s">
        <v>132</v>
      </c>
      <c r="M88" s="2" t="s">
        <v>700</v>
      </c>
      <c r="N88" s="4" t="s">
        <v>701</v>
      </c>
      <c r="O88" s="4" t="s">
        <v>134</v>
      </c>
      <c r="P88" s="4" t="s">
        <v>90</v>
      </c>
      <c r="Q88" s="134">
        <v>1600</v>
      </c>
      <c r="R88" s="144">
        <v>3.19</v>
      </c>
      <c r="S88" s="147">
        <v>57088</v>
      </c>
      <c r="U88" s="134">
        <v>2913.7719999999999</v>
      </c>
      <c r="V88" s="145">
        <v>9.9999999999999995E-7</v>
      </c>
      <c r="W88" s="145">
        <v>1.0460623247641399E-2</v>
      </c>
      <c r="X88" s="145">
        <v>2.0213370295941698E-3</v>
      </c>
    </row>
    <row r="89" spans="1:24" x14ac:dyDescent="0.2">
      <c r="A89" s="4">
        <v>301</v>
      </c>
      <c r="B89" s="4">
        <v>7210</v>
      </c>
      <c r="C89" s="4" t="s">
        <v>702</v>
      </c>
      <c r="D89" s="4" t="s">
        <v>703</v>
      </c>
      <c r="E89" s="4" t="s">
        <v>661</v>
      </c>
      <c r="F89" s="4" t="s">
        <v>704</v>
      </c>
      <c r="G89" s="4" t="s">
        <v>705</v>
      </c>
      <c r="H89" s="4" t="s">
        <v>130</v>
      </c>
      <c r="I89" s="4" t="s">
        <v>556</v>
      </c>
      <c r="J89" s="4" t="s">
        <v>85</v>
      </c>
      <c r="K89" s="4" t="s">
        <v>86</v>
      </c>
      <c r="L89" s="2" t="s">
        <v>132</v>
      </c>
      <c r="M89" s="2" t="s">
        <v>665</v>
      </c>
      <c r="N89" s="4" t="s">
        <v>690</v>
      </c>
      <c r="O89" s="4" t="s">
        <v>134</v>
      </c>
      <c r="P89" s="4" t="s">
        <v>90</v>
      </c>
      <c r="Q89" s="134">
        <v>2729</v>
      </c>
      <c r="R89" s="144">
        <v>3.19</v>
      </c>
      <c r="S89" s="147">
        <v>48362</v>
      </c>
      <c r="U89" s="134">
        <v>4210.1589999999997</v>
      </c>
      <c r="V89" s="145">
        <v>0</v>
      </c>
      <c r="W89" s="145">
        <v>1.51147350279408E-2</v>
      </c>
      <c r="X89" s="145">
        <v>2.9206647521092602E-3</v>
      </c>
    </row>
    <row r="90" spans="1:24" x14ac:dyDescent="0.2">
      <c r="A90" s="4">
        <v>301</v>
      </c>
      <c r="B90" s="4">
        <v>7210</v>
      </c>
      <c r="C90" s="4" t="s">
        <v>706</v>
      </c>
      <c r="D90" s="4" t="s">
        <v>707</v>
      </c>
      <c r="E90" s="4" t="s">
        <v>661</v>
      </c>
      <c r="F90" s="4" t="s">
        <v>708</v>
      </c>
      <c r="G90" s="4" t="s">
        <v>709</v>
      </c>
      <c r="H90" s="4" t="s">
        <v>130</v>
      </c>
      <c r="I90" s="4" t="s">
        <v>556</v>
      </c>
      <c r="J90" s="4" t="s">
        <v>85</v>
      </c>
      <c r="K90" s="4" t="s">
        <v>86</v>
      </c>
      <c r="L90" s="2" t="s">
        <v>132</v>
      </c>
      <c r="M90" s="2" t="s">
        <v>665</v>
      </c>
      <c r="N90" s="4" t="s">
        <v>666</v>
      </c>
      <c r="O90" s="4" t="s">
        <v>134</v>
      </c>
      <c r="P90" s="4" t="s">
        <v>90</v>
      </c>
      <c r="Q90" s="134">
        <v>7700</v>
      </c>
      <c r="R90" s="144">
        <v>3.19</v>
      </c>
      <c r="S90" s="147">
        <v>18650</v>
      </c>
      <c r="U90" s="134">
        <v>4580.9989999999998</v>
      </c>
      <c r="V90" s="145">
        <v>0</v>
      </c>
      <c r="W90" s="145">
        <v>1.64460766872804E-2</v>
      </c>
      <c r="X90" s="145">
        <v>3.17792382084316E-3</v>
      </c>
    </row>
    <row r="91" spans="1:24" x14ac:dyDescent="0.2">
      <c r="A91" s="4">
        <v>301</v>
      </c>
      <c r="B91" s="4">
        <v>7210</v>
      </c>
      <c r="C91" s="4" t="s">
        <v>710</v>
      </c>
      <c r="D91" s="4" t="s">
        <v>711</v>
      </c>
      <c r="E91" s="4" t="s">
        <v>661</v>
      </c>
      <c r="F91" s="4" t="s">
        <v>712</v>
      </c>
      <c r="G91" s="4" t="s">
        <v>713</v>
      </c>
      <c r="H91" s="4" t="s">
        <v>130</v>
      </c>
      <c r="I91" s="4" t="s">
        <v>556</v>
      </c>
      <c r="J91" s="4" t="s">
        <v>85</v>
      </c>
      <c r="K91" s="4" t="s">
        <v>86</v>
      </c>
      <c r="L91" s="2" t="s">
        <v>132</v>
      </c>
      <c r="M91" s="2" t="s">
        <v>700</v>
      </c>
      <c r="N91" s="4" t="s">
        <v>714</v>
      </c>
      <c r="O91" s="4" t="s">
        <v>134</v>
      </c>
      <c r="P91" s="4" t="s">
        <v>90</v>
      </c>
      <c r="Q91" s="134">
        <v>4433</v>
      </c>
      <c r="R91" s="144">
        <v>3.19</v>
      </c>
      <c r="S91" s="147">
        <v>11047</v>
      </c>
      <c r="U91" s="134">
        <v>1562.1859999999999</v>
      </c>
      <c r="V91" s="145">
        <v>7.2999999999999999E-5</v>
      </c>
      <c r="W91" s="145">
        <v>5.6083464644387298E-3</v>
      </c>
      <c r="X91" s="145">
        <v>1.0837173001063401E-3</v>
      </c>
    </row>
    <row r="92" spans="1:24" x14ac:dyDescent="0.2">
      <c r="A92" s="4">
        <v>301</v>
      </c>
      <c r="B92" s="4">
        <v>7210</v>
      </c>
      <c r="C92" s="4" t="s">
        <v>715</v>
      </c>
      <c r="D92" s="4" t="s">
        <v>716</v>
      </c>
      <c r="E92" s="4" t="s">
        <v>661</v>
      </c>
      <c r="F92" s="4" t="s">
        <v>717</v>
      </c>
      <c r="G92" s="4" t="s">
        <v>718</v>
      </c>
      <c r="H92" s="4" t="s">
        <v>130</v>
      </c>
      <c r="I92" s="4" t="s">
        <v>556</v>
      </c>
      <c r="J92" s="4" t="s">
        <v>85</v>
      </c>
      <c r="K92" s="4" t="s">
        <v>86</v>
      </c>
      <c r="L92" s="2" t="s">
        <v>132</v>
      </c>
      <c r="M92" s="2" t="s">
        <v>665</v>
      </c>
      <c r="N92" s="4" t="s">
        <v>690</v>
      </c>
      <c r="O92" s="4" t="s">
        <v>134</v>
      </c>
      <c r="P92" s="4" t="s">
        <v>90</v>
      </c>
      <c r="Q92" s="134">
        <v>5500</v>
      </c>
      <c r="R92" s="144">
        <v>3.19</v>
      </c>
      <c r="S92" s="147">
        <v>18420</v>
      </c>
      <c r="U92" s="134">
        <v>3231.7890000000002</v>
      </c>
      <c r="V92" s="145">
        <v>1.7E-5</v>
      </c>
      <c r="W92" s="145">
        <v>1.1602326027564299E-2</v>
      </c>
      <c r="X92" s="145">
        <v>2.2419516193003101E-3</v>
      </c>
    </row>
    <row r="93" spans="1:24" x14ac:dyDescent="0.2">
      <c r="A93" s="4">
        <v>301</v>
      </c>
      <c r="B93" s="4">
        <v>7210</v>
      </c>
      <c r="C93" s="4" t="s">
        <v>719</v>
      </c>
      <c r="D93" s="4" t="s">
        <v>720</v>
      </c>
      <c r="E93" s="4" t="s">
        <v>661</v>
      </c>
      <c r="F93" s="4" t="s">
        <v>721</v>
      </c>
      <c r="G93" s="4" t="s">
        <v>722</v>
      </c>
      <c r="H93" s="4" t="s">
        <v>130</v>
      </c>
      <c r="I93" s="4" t="s">
        <v>556</v>
      </c>
      <c r="J93" s="4" t="s">
        <v>85</v>
      </c>
      <c r="K93" s="4" t="s">
        <v>723</v>
      </c>
      <c r="L93" s="2" t="s">
        <v>132</v>
      </c>
      <c r="M93" s="2" t="s">
        <v>724</v>
      </c>
      <c r="N93" s="4" t="s">
        <v>725</v>
      </c>
      <c r="O93" s="4" t="s">
        <v>134</v>
      </c>
      <c r="P93" s="4" t="s">
        <v>726</v>
      </c>
      <c r="Q93" s="134">
        <v>500</v>
      </c>
      <c r="R93" s="144">
        <v>3.7454999999999998</v>
      </c>
      <c r="S93" s="147">
        <v>156100</v>
      </c>
      <c r="U93" s="134">
        <v>2923.3629999999998</v>
      </c>
      <c r="V93" s="145">
        <v>1.1E-5</v>
      </c>
      <c r="W93" s="145">
        <v>1.0495056367336201E-2</v>
      </c>
      <c r="X93" s="145">
        <v>2.0279906426950199E-3</v>
      </c>
    </row>
    <row r="94" spans="1:24" x14ac:dyDescent="0.2">
      <c r="A94" s="4">
        <v>301</v>
      </c>
      <c r="B94" s="4">
        <v>7210</v>
      </c>
      <c r="C94" s="4" t="s">
        <v>727</v>
      </c>
      <c r="D94" s="4" t="s">
        <v>728</v>
      </c>
      <c r="E94" s="4" t="s">
        <v>661</v>
      </c>
      <c r="F94" s="4" t="s">
        <v>729</v>
      </c>
      <c r="G94" s="4" t="s">
        <v>730</v>
      </c>
      <c r="H94" s="4" t="s">
        <v>130</v>
      </c>
      <c r="I94" s="4" t="s">
        <v>556</v>
      </c>
      <c r="J94" s="4" t="s">
        <v>85</v>
      </c>
      <c r="K94" s="4" t="s">
        <v>731</v>
      </c>
      <c r="L94" s="2" t="s">
        <v>132</v>
      </c>
      <c r="M94" s="2" t="s">
        <v>700</v>
      </c>
      <c r="N94" s="4" t="s">
        <v>666</v>
      </c>
      <c r="O94" s="4" t="s">
        <v>134</v>
      </c>
      <c r="P94" s="4" t="s">
        <v>90</v>
      </c>
      <c r="Q94" s="134">
        <v>5100</v>
      </c>
      <c r="R94" s="144">
        <v>3.19</v>
      </c>
      <c r="S94" s="147">
        <v>30389</v>
      </c>
      <c r="T94" s="133">
        <v>3.363</v>
      </c>
      <c r="U94" s="134">
        <v>4954.7150000000001</v>
      </c>
      <c r="V94" s="145">
        <v>9.9999999999999995E-7</v>
      </c>
      <c r="W94" s="145">
        <v>1.7787740419931398E-2</v>
      </c>
      <c r="X94" s="145">
        <v>3.43717745419456E-3</v>
      </c>
    </row>
    <row r="95" spans="1:24" x14ac:dyDescent="0.2">
      <c r="A95" s="4">
        <v>301</v>
      </c>
      <c r="B95" s="4">
        <v>7210</v>
      </c>
      <c r="C95" s="4" t="s">
        <v>732</v>
      </c>
      <c r="D95" s="4" t="s">
        <v>733</v>
      </c>
      <c r="E95" s="4" t="s">
        <v>661</v>
      </c>
      <c r="F95" s="4" t="s">
        <v>732</v>
      </c>
      <c r="G95" s="4" t="s">
        <v>734</v>
      </c>
      <c r="H95" s="4" t="s">
        <v>130</v>
      </c>
      <c r="I95" s="4" t="s">
        <v>556</v>
      </c>
      <c r="J95" s="4" t="s">
        <v>85</v>
      </c>
      <c r="K95" s="4" t="s">
        <v>86</v>
      </c>
      <c r="L95" s="2" t="s">
        <v>132</v>
      </c>
      <c r="M95" s="2" t="s">
        <v>665</v>
      </c>
      <c r="N95" s="4" t="s">
        <v>735</v>
      </c>
      <c r="O95" s="4" t="s">
        <v>134</v>
      </c>
      <c r="P95" s="4" t="s">
        <v>90</v>
      </c>
      <c r="Q95" s="134">
        <v>1400</v>
      </c>
      <c r="R95" s="144">
        <v>3.19</v>
      </c>
      <c r="S95" s="147">
        <v>44972</v>
      </c>
      <c r="U95" s="134">
        <v>2008.45</v>
      </c>
      <c r="V95" s="145">
        <v>0</v>
      </c>
      <c r="W95" s="145">
        <v>7.2104602562064104E-3</v>
      </c>
      <c r="X95" s="145">
        <v>1.39329846522992E-3</v>
      </c>
    </row>
    <row r="96" spans="1:24" x14ac:dyDescent="0.2">
      <c r="A96" s="4">
        <v>301</v>
      </c>
      <c r="B96" s="4">
        <v>7210</v>
      </c>
      <c r="C96" s="4" t="s">
        <v>736</v>
      </c>
      <c r="D96" s="4" t="s">
        <v>737</v>
      </c>
      <c r="E96" s="4" t="s">
        <v>661</v>
      </c>
      <c r="F96" s="4" t="s">
        <v>738</v>
      </c>
      <c r="G96" s="4" t="s">
        <v>739</v>
      </c>
      <c r="H96" s="4" t="s">
        <v>130</v>
      </c>
      <c r="I96" s="4" t="s">
        <v>556</v>
      </c>
      <c r="J96" s="4" t="s">
        <v>85</v>
      </c>
      <c r="K96" s="4" t="s">
        <v>86</v>
      </c>
      <c r="L96" s="2" t="s">
        <v>132</v>
      </c>
      <c r="M96" s="2" t="s">
        <v>700</v>
      </c>
      <c r="N96" s="4" t="s">
        <v>666</v>
      </c>
      <c r="O96" s="4" t="s">
        <v>134</v>
      </c>
      <c r="P96" s="4" t="s">
        <v>90</v>
      </c>
      <c r="Q96" s="134">
        <v>2720</v>
      </c>
      <c r="R96" s="144">
        <v>3.19</v>
      </c>
      <c r="S96" s="147">
        <v>35071</v>
      </c>
      <c r="U96" s="134">
        <v>3043.0410000000002</v>
      </c>
      <c r="V96" s="145">
        <v>1.9999999999999999E-6</v>
      </c>
      <c r="W96" s="145">
        <v>1.09247071269032E-2</v>
      </c>
      <c r="X96" s="145">
        <v>2.1110133239967302E-3</v>
      </c>
    </row>
    <row r="97" spans="1:24" x14ac:dyDescent="0.2">
      <c r="A97" s="4">
        <v>301</v>
      </c>
      <c r="B97" s="4">
        <v>7211</v>
      </c>
      <c r="C97" s="4" t="s">
        <v>552</v>
      </c>
      <c r="D97" s="4" t="s">
        <v>553</v>
      </c>
      <c r="E97" s="4" t="s">
        <v>127</v>
      </c>
      <c r="F97" s="4" t="s">
        <v>554</v>
      </c>
      <c r="G97" s="4" t="s">
        <v>555</v>
      </c>
      <c r="H97" s="4" t="s">
        <v>130</v>
      </c>
      <c r="I97" s="4" t="s">
        <v>556</v>
      </c>
      <c r="J97" s="4" t="s">
        <v>30</v>
      </c>
      <c r="K97" s="4" t="s">
        <v>30</v>
      </c>
      <c r="L97" s="2" t="s">
        <v>132</v>
      </c>
      <c r="M97" s="2" t="s">
        <v>31</v>
      </c>
      <c r="N97" s="4" t="s">
        <v>557</v>
      </c>
      <c r="O97" s="4" t="s">
        <v>134</v>
      </c>
      <c r="P97" s="4" t="s">
        <v>34</v>
      </c>
      <c r="Q97" s="134">
        <v>33</v>
      </c>
      <c r="R97" s="144">
        <v>1</v>
      </c>
      <c r="S97" s="147">
        <v>183600</v>
      </c>
      <c r="T97" s="133">
        <v>7.9000000000000001E-2</v>
      </c>
      <c r="U97" s="134">
        <v>60.667000000000002</v>
      </c>
      <c r="V97" s="145">
        <v>9.9999999999999995E-7</v>
      </c>
      <c r="W97" s="145">
        <v>3.8632201259049398E-2</v>
      </c>
      <c r="X97" s="145">
        <v>2.7143228004078901E-3</v>
      </c>
    </row>
    <row r="98" spans="1:24" x14ac:dyDescent="0.2">
      <c r="A98" s="4">
        <v>301</v>
      </c>
      <c r="B98" s="4">
        <v>7211</v>
      </c>
      <c r="C98" s="4" t="s">
        <v>164</v>
      </c>
      <c r="D98" s="4" t="s">
        <v>165</v>
      </c>
      <c r="E98" s="4" t="s">
        <v>127</v>
      </c>
      <c r="F98" s="4" t="s">
        <v>558</v>
      </c>
      <c r="G98" s="4" t="s">
        <v>559</v>
      </c>
      <c r="H98" s="4" t="s">
        <v>130</v>
      </c>
      <c r="I98" s="4" t="s">
        <v>556</v>
      </c>
      <c r="J98" s="4" t="s">
        <v>30</v>
      </c>
      <c r="K98" s="4" t="s">
        <v>30</v>
      </c>
      <c r="L98" s="2" t="s">
        <v>132</v>
      </c>
      <c r="M98" s="2" t="s">
        <v>31</v>
      </c>
      <c r="N98" s="4" t="s">
        <v>145</v>
      </c>
      <c r="O98" s="4" t="s">
        <v>134</v>
      </c>
      <c r="P98" s="4" t="s">
        <v>34</v>
      </c>
      <c r="Q98" s="134">
        <v>570</v>
      </c>
      <c r="R98" s="144">
        <v>1</v>
      </c>
      <c r="S98" s="147">
        <v>3920</v>
      </c>
      <c r="U98" s="134">
        <v>22.344000000000001</v>
      </c>
      <c r="V98" s="145">
        <v>3.0000000000000001E-6</v>
      </c>
      <c r="W98" s="145">
        <v>1.4228522040535201E-2</v>
      </c>
      <c r="X98" s="145">
        <v>9.9970492314838599E-4</v>
      </c>
    </row>
    <row r="99" spans="1:24" x14ac:dyDescent="0.2">
      <c r="A99" s="4">
        <v>301</v>
      </c>
      <c r="B99" s="4">
        <v>7211</v>
      </c>
      <c r="C99" s="4" t="s">
        <v>179</v>
      </c>
      <c r="D99" s="4" t="s">
        <v>180</v>
      </c>
      <c r="E99" s="4" t="s">
        <v>127</v>
      </c>
      <c r="F99" s="4" t="s">
        <v>560</v>
      </c>
      <c r="G99" s="4" t="s">
        <v>561</v>
      </c>
      <c r="H99" s="4" t="s">
        <v>130</v>
      </c>
      <c r="I99" s="4" t="s">
        <v>556</v>
      </c>
      <c r="J99" s="4" t="s">
        <v>30</v>
      </c>
      <c r="K99" s="4" t="s">
        <v>30</v>
      </c>
      <c r="L99" s="2" t="s">
        <v>132</v>
      </c>
      <c r="M99" s="2" t="s">
        <v>31</v>
      </c>
      <c r="N99" s="4" t="s">
        <v>145</v>
      </c>
      <c r="O99" s="4" t="s">
        <v>134</v>
      </c>
      <c r="P99" s="4" t="s">
        <v>34</v>
      </c>
      <c r="Q99" s="134">
        <v>1100</v>
      </c>
      <c r="R99" s="144">
        <v>1</v>
      </c>
      <c r="S99" s="147">
        <v>2500</v>
      </c>
      <c r="U99" s="134">
        <v>27.5</v>
      </c>
      <c r="V99" s="145">
        <v>1.9999999999999999E-6</v>
      </c>
      <c r="W99" s="145">
        <v>1.7511831190239802E-2</v>
      </c>
      <c r="X99" s="145">
        <v>1.2303922926324999E-3</v>
      </c>
    </row>
    <row r="100" spans="1:24" x14ac:dyDescent="0.2">
      <c r="A100" s="4">
        <v>301</v>
      </c>
      <c r="B100" s="4">
        <v>7211</v>
      </c>
      <c r="C100" s="4" t="s">
        <v>190</v>
      </c>
      <c r="D100" s="4" t="s">
        <v>191</v>
      </c>
      <c r="E100" s="4" t="s">
        <v>127</v>
      </c>
      <c r="F100" s="4" t="s">
        <v>562</v>
      </c>
      <c r="G100" s="4" t="s">
        <v>563</v>
      </c>
      <c r="H100" s="4" t="s">
        <v>130</v>
      </c>
      <c r="I100" s="4" t="s">
        <v>556</v>
      </c>
      <c r="J100" s="4" t="s">
        <v>30</v>
      </c>
      <c r="K100" s="4" t="s">
        <v>86</v>
      </c>
      <c r="L100" s="2" t="s">
        <v>132</v>
      </c>
      <c r="M100" s="2" t="s">
        <v>31</v>
      </c>
      <c r="N100" s="4" t="s">
        <v>194</v>
      </c>
      <c r="O100" s="4" t="s">
        <v>134</v>
      </c>
      <c r="P100" s="4" t="s">
        <v>34</v>
      </c>
      <c r="Q100" s="134">
        <v>397.9</v>
      </c>
      <c r="R100" s="144">
        <v>1</v>
      </c>
      <c r="S100" s="147">
        <v>14480</v>
      </c>
      <c r="U100" s="134">
        <v>57.616</v>
      </c>
      <c r="V100" s="145">
        <v>3.0000000000000001E-6</v>
      </c>
      <c r="W100" s="145">
        <v>3.6689464178558603E-2</v>
      </c>
      <c r="X100" s="145">
        <v>2.5778248691247598E-3</v>
      </c>
    </row>
    <row r="101" spans="1:24" x14ac:dyDescent="0.2">
      <c r="A101" s="4">
        <v>301</v>
      </c>
      <c r="B101" s="4">
        <v>7211</v>
      </c>
      <c r="C101" s="4" t="s">
        <v>564</v>
      </c>
      <c r="D101" s="4" t="s">
        <v>565</v>
      </c>
      <c r="E101" s="4" t="s">
        <v>127</v>
      </c>
      <c r="F101" s="4" t="s">
        <v>566</v>
      </c>
      <c r="G101" s="4" t="s">
        <v>567</v>
      </c>
      <c r="H101" s="4" t="s">
        <v>130</v>
      </c>
      <c r="I101" s="4" t="s">
        <v>556</v>
      </c>
      <c r="J101" s="4" t="s">
        <v>30</v>
      </c>
      <c r="K101" s="4" t="s">
        <v>30</v>
      </c>
      <c r="L101" s="2" t="s">
        <v>132</v>
      </c>
      <c r="M101" s="2" t="s">
        <v>31</v>
      </c>
      <c r="N101" s="4" t="s">
        <v>194</v>
      </c>
      <c r="O101" s="4" t="s">
        <v>134</v>
      </c>
      <c r="P101" s="4" t="s">
        <v>34</v>
      </c>
      <c r="Q101" s="134">
        <v>994</v>
      </c>
      <c r="R101" s="144">
        <v>1</v>
      </c>
      <c r="S101" s="147">
        <v>1608</v>
      </c>
      <c r="U101" s="134">
        <v>15.984</v>
      </c>
      <c r="V101" s="145">
        <v>1.9999999999999999E-6</v>
      </c>
      <c r="W101" s="145">
        <v>1.01782074205753E-2</v>
      </c>
      <c r="X101" s="145">
        <v>7.1512726607772504E-4</v>
      </c>
    </row>
    <row r="102" spans="1:24" x14ac:dyDescent="0.2">
      <c r="A102" s="4">
        <v>301</v>
      </c>
      <c r="B102" s="4">
        <v>7211</v>
      </c>
      <c r="C102" s="4" t="s">
        <v>568</v>
      </c>
      <c r="D102" s="4" t="s">
        <v>569</v>
      </c>
      <c r="E102" s="4" t="s">
        <v>127</v>
      </c>
      <c r="F102" s="4" t="s">
        <v>570</v>
      </c>
      <c r="G102" s="4" t="s">
        <v>571</v>
      </c>
      <c r="H102" s="4" t="s">
        <v>130</v>
      </c>
      <c r="I102" s="4" t="s">
        <v>556</v>
      </c>
      <c r="J102" s="4" t="s">
        <v>30</v>
      </c>
      <c r="K102" s="4" t="s">
        <v>30</v>
      </c>
      <c r="L102" s="2" t="s">
        <v>132</v>
      </c>
      <c r="M102" s="2" t="s">
        <v>31</v>
      </c>
      <c r="N102" s="4" t="s">
        <v>481</v>
      </c>
      <c r="O102" s="4" t="s">
        <v>134</v>
      </c>
      <c r="P102" s="4" t="s">
        <v>34</v>
      </c>
      <c r="Q102" s="134">
        <v>10028</v>
      </c>
      <c r="R102" s="144">
        <v>1</v>
      </c>
      <c r="S102" s="147">
        <v>709.9</v>
      </c>
      <c r="U102" s="134">
        <v>71.188999999999993</v>
      </c>
      <c r="V102" s="145">
        <v>3.9999999999999998E-6</v>
      </c>
      <c r="W102" s="145">
        <v>4.5332573014708097E-2</v>
      </c>
      <c r="X102" s="145">
        <v>3.1850951414826301E-3</v>
      </c>
    </row>
    <row r="103" spans="1:24" x14ac:dyDescent="0.2">
      <c r="A103" s="4">
        <v>301</v>
      </c>
      <c r="B103" s="4">
        <v>7211</v>
      </c>
      <c r="C103" s="4" t="s">
        <v>209</v>
      </c>
      <c r="D103" s="4" t="s">
        <v>210</v>
      </c>
      <c r="E103" s="4" t="s">
        <v>127</v>
      </c>
      <c r="F103" s="4" t="s">
        <v>572</v>
      </c>
      <c r="G103" s="4" t="s">
        <v>573</v>
      </c>
      <c r="H103" s="4" t="s">
        <v>130</v>
      </c>
      <c r="I103" s="4" t="s">
        <v>556</v>
      </c>
      <c r="J103" s="4" t="s">
        <v>30</v>
      </c>
      <c r="K103" s="4" t="s">
        <v>30</v>
      </c>
      <c r="L103" s="2" t="s">
        <v>132</v>
      </c>
      <c r="M103" s="2" t="s">
        <v>31</v>
      </c>
      <c r="N103" s="4" t="s">
        <v>145</v>
      </c>
      <c r="O103" s="4" t="s">
        <v>134</v>
      </c>
      <c r="P103" s="4" t="s">
        <v>34</v>
      </c>
      <c r="Q103" s="134">
        <v>10</v>
      </c>
      <c r="R103" s="144">
        <v>1</v>
      </c>
      <c r="S103" s="147">
        <v>76490</v>
      </c>
      <c r="U103" s="134">
        <v>7.649</v>
      </c>
      <c r="V103" s="145">
        <v>0</v>
      </c>
      <c r="W103" s="145">
        <v>4.8708362463325298E-3</v>
      </c>
      <c r="X103" s="145">
        <v>3.4222802350349101E-4</v>
      </c>
    </row>
    <row r="104" spans="1:24" x14ac:dyDescent="0.2">
      <c r="A104" s="4">
        <v>301</v>
      </c>
      <c r="B104" s="4">
        <v>7211</v>
      </c>
      <c r="C104" s="4" t="s">
        <v>576</v>
      </c>
      <c r="D104" s="4" t="s">
        <v>577</v>
      </c>
      <c r="E104" s="4" t="s">
        <v>127</v>
      </c>
      <c r="F104" s="4" t="s">
        <v>578</v>
      </c>
      <c r="G104" s="4" t="s">
        <v>579</v>
      </c>
      <c r="H104" s="4" t="s">
        <v>130</v>
      </c>
      <c r="I104" s="4" t="s">
        <v>556</v>
      </c>
      <c r="J104" s="4" t="s">
        <v>30</v>
      </c>
      <c r="K104" s="4" t="s">
        <v>30</v>
      </c>
      <c r="L104" s="2" t="s">
        <v>132</v>
      </c>
      <c r="M104" s="2" t="s">
        <v>31</v>
      </c>
      <c r="N104" s="4" t="s">
        <v>247</v>
      </c>
      <c r="O104" s="4" t="s">
        <v>134</v>
      </c>
      <c r="P104" s="4" t="s">
        <v>34</v>
      </c>
      <c r="Q104" s="134">
        <v>2136</v>
      </c>
      <c r="R104" s="144">
        <v>1</v>
      </c>
      <c r="S104" s="147">
        <v>3382</v>
      </c>
      <c r="U104" s="134">
        <v>72.239999999999995</v>
      </c>
      <c r="V104" s="145">
        <v>1.9999999999999999E-6</v>
      </c>
      <c r="W104" s="145">
        <v>4.60016828910529E-2</v>
      </c>
      <c r="X104" s="145">
        <v>3.2321072229625999E-3</v>
      </c>
    </row>
    <row r="105" spans="1:24" x14ac:dyDescent="0.2">
      <c r="A105" s="4">
        <v>301</v>
      </c>
      <c r="B105" s="4">
        <v>7211</v>
      </c>
      <c r="C105" s="4" t="s">
        <v>580</v>
      </c>
      <c r="D105" s="4" t="s">
        <v>581</v>
      </c>
      <c r="E105" s="4" t="s">
        <v>127</v>
      </c>
      <c r="F105" s="4" t="s">
        <v>582</v>
      </c>
      <c r="G105" s="4" t="s">
        <v>583</v>
      </c>
      <c r="H105" s="4" t="s">
        <v>130</v>
      </c>
      <c r="I105" s="4" t="s">
        <v>556</v>
      </c>
      <c r="J105" s="4" t="s">
        <v>30</v>
      </c>
      <c r="K105" s="4" t="s">
        <v>30</v>
      </c>
      <c r="L105" s="2" t="s">
        <v>132</v>
      </c>
      <c r="M105" s="2" t="s">
        <v>31</v>
      </c>
      <c r="N105" s="4" t="s">
        <v>584</v>
      </c>
      <c r="O105" s="4" t="s">
        <v>134</v>
      </c>
      <c r="P105" s="4" t="s">
        <v>34</v>
      </c>
      <c r="Q105" s="134">
        <v>40</v>
      </c>
      <c r="R105" s="144">
        <v>1</v>
      </c>
      <c r="S105" s="147">
        <v>37470</v>
      </c>
      <c r="U105" s="134">
        <v>14.988</v>
      </c>
      <c r="V105" s="145">
        <v>1.9999999999999999E-6</v>
      </c>
      <c r="W105" s="145">
        <v>9.5442663956114403E-3</v>
      </c>
      <c r="X105" s="145">
        <v>6.7058617025367003E-4</v>
      </c>
    </row>
    <row r="106" spans="1:24" x14ac:dyDescent="0.2">
      <c r="A106" s="4">
        <v>301</v>
      </c>
      <c r="B106" s="4">
        <v>7211</v>
      </c>
      <c r="C106" s="4" t="s">
        <v>267</v>
      </c>
      <c r="D106" s="4" t="s">
        <v>268</v>
      </c>
      <c r="E106" s="4" t="s">
        <v>127</v>
      </c>
      <c r="F106" s="4" t="s">
        <v>590</v>
      </c>
      <c r="G106" s="4" t="s">
        <v>591</v>
      </c>
      <c r="H106" s="4" t="s">
        <v>130</v>
      </c>
      <c r="I106" s="4" t="s">
        <v>556</v>
      </c>
      <c r="J106" s="4" t="s">
        <v>30</v>
      </c>
      <c r="K106" s="4" t="s">
        <v>30</v>
      </c>
      <c r="L106" s="2" t="s">
        <v>132</v>
      </c>
      <c r="M106" s="2" t="s">
        <v>31</v>
      </c>
      <c r="N106" s="4" t="s">
        <v>133</v>
      </c>
      <c r="O106" s="4" t="s">
        <v>134</v>
      </c>
      <c r="P106" s="4" t="s">
        <v>34</v>
      </c>
      <c r="Q106" s="134">
        <v>371</v>
      </c>
      <c r="R106" s="144">
        <v>1</v>
      </c>
      <c r="S106" s="147">
        <v>13180</v>
      </c>
      <c r="U106" s="134">
        <v>48.898000000000003</v>
      </c>
      <c r="V106" s="145">
        <v>9.9999999999999995E-7</v>
      </c>
      <c r="W106" s="145">
        <v>3.1137818879058501E-2</v>
      </c>
      <c r="X106" s="145">
        <v>2.1877627726067501E-3</v>
      </c>
    </row>
    <row r="107" spans="1:24" x14ac:dyDescent="0.2">
      <c r="A107" s="4">
        <v>301</v>
      </c>
      <c r="B107" s="4">
        <v>7211</v>
      </c>
      <c r="C107" s="4" t="s">
        <v>592</v>
      </c>
      <c r="D107" s="4" t="s">
        <v>593</v>
      </c>
      <c r="E107" s="4" t="s">
        <v>127</v>
      </c>
      <c r="F107" s="4" t="s">
        <v>594</v>
      </c>
      <c r="G107" s="4" t="s">
        <v>595</v>
      </c>
      <c r="H107" s="4" t="s">
        <v>130</v>
      </c>
      <c r="I107" s="4" t="s">
        <v>556</v>
      </c>
      <c r="J107" s="4" t="s">
        <v>30</v>
      </c>
      <c r="K107" s="4" t="s">
        <v>86</v>
      </c>
      <c r="L107" s="2" t="s">
        <v>132</v>
      </c>
      <c r="M107" s="2" t="s">
        <v>31</v>
      </c>
      <c r="N107" s="4" t="s">
        <v>596</v>
      </c>
      <c r="O107" s="4" t="s">
        <v>134</v>
      </c>
      <c r="P107" s="4" t="s">
        <v>34</v>
      </c>
      <c r="Q107" s="134">
        <v>870</v>
      </c>
      <c r="R107" s="144">
        <v>1</v>
      </c>
      <c r="S107" s="147">
        <v>10090</v>
      </c>
      <c r="U107" s="134">
        <v>87.783000000000001</v>
      </c>
      <c r="V107" s="145">
        <v>9.9999999999999995E-7</v>
      </c>
      <c r="W107" s="145">
        <v>5.5899675540829898E-2</v>
      </c>
      <c r="X107" s="145">
        <v>3.9275464226966898E-3</v>
      </c>
    </row>
    <row r="108" spans="1:24" x14ac:dyDescent="0.2">
      <c r="A108" s="4">
        <v>301</v>
      </c>
      <c r="B108" s="4">
        <v>7211</v>
      </c>
      <c r="C108" s="4" t="s">
        <v>597</v>
      </c>
      <c r="D108" s="4" t="s">
        <v>598</v>
      </c>
      <c r="E108" s="4" t="s">
        <v>127</v>
      </c>
      <c r="F108" s="4" t="s">
        <v>599</v>
      </c>
      <c r="G108" s="4" t="s">
        <v>600</v>
      </c>
      <c r="H108" s="4" t="s">
        <v>130</v>
      </c>
      <c r="I108" s="4" t="s">
        <v>556</v>
      </c>
      <c r="J108" s="4" t="s">
        <v>30</v>
      </c>
      <c r="K108" s="4" t="s">
        <v>30</v>
      </c>
      <c r="L108" s="2" t="s">
        <v>132</v>
      </c>
      <c r="M108" s="2" t="s">
        <v>31</v>
      </c>
      <c r="N108" s="4" t="s">
        <v>584</v>
      </c>
      <c r="O108" s="4" t="s">
        <v>134</v>
      </c>
      <c r="P108" s="4" t="s">
        <v>34</v>
      </c>
      <c r="Q108" s="134">
        <v>1053</v>
      </c>
      <c r="R108" s="144">
        <v>1</v>
      </c>
      <c r="S108" s="147">
        <v>1650</v>
      </c>
      <c r="U108" s="134">
        <v>17.375</v>
      </c>
      <c r="V108" s="145">
        <v>3.0000000000000001E-6</v>
      </c>
      <c r="W108" s="145">
        <v>1.10639749459935E-2</v>
      </c>
      <c r="X108" s="145">
        <v>7.7736185048521498E-4</v>
      </c>
    </row>
    <row r="109" spans="1:24" x14ac:dyDescent="0.2">
      <c r="A109" s="4">
        <v>301</v>
      </c>
      <c r="B109" s="4">
        <v>7211</v>
      </c>
      <c r="C109" s="4" t="s">
        <v>529</v>
      </c>
      <c r="D109" s="4" t="s">
        <v>530</v>
      </c>
      <c r="E109" s="4" t="s">
        <v>127</v>
      </c>
      <c r="F109" s="4" t="s">
        <v>601</v>
      </c>
      <c r="G109" s="4" t="s">
        <v>602</v>
      </c>
      <c r="H109" s="4" t="s">
        <v>130</v>
      </c>
      <c r="I109" s="4" t="s">
        <v>556</v>
      </c>
      <c r="J109" s="4" t="s">
        <v>30</v>
      </c>
      <c r="K109" s="4" t="s">
        <v>30</v>
      </c>
      <c r="L109" s="2" t="s">
        <v>132</v>
      </c>
      <c r="M109" s="2" t="s">
        <v>31</v>
      </c>
      <c r="N109" s="4" t="s">
        <v>133</v>
      </c>
      <c r="O109" s="4" t="s">
        <v>134</v>
      </c>
      <c r="P109" s="4" t="s">
        <v>34</v>
      </c>
      <c r="Q109" s="134">
        <v>170</v>
      </c>
      <c r="R109" s="144">
        <v>1</v>
      </c>
      <c r="S109" s="147">
        <v>20570</v>
      </c>
      <c r="U109" s="134">
        <v>34.969000000000001</v>
      </c>
      <c r="V109" s="145">
        <v>1.9999999999999999E-6</v>
      </c>
      <c r="W109" s="145">
        <v>2.2268044541509002E-2</v>
      </c>
      <c r="X109" s="145">
        <v>1.56456683931149E-3</v>
      </c>
    </row>
    <row r="110" spans="1:24" x14ac:dyDescent="0.2">
      <c r="A110" s="4">
        <v>301</v>
      </c>
      <c r="B110" s="4">
        <v>7211</v>
      </c>
      <c r="C110" s="4" t="s">
        <v>327</v>
      </c>
      <c r="D110" s="4" t="s">
        <v>328</v>
      </c>
      <c r="E110" s="4" t="s">
        <v>127</v>
      </c>
      <c r="F110" s="4" t="s">
        <v>603</v>
      </c>
      <c r="G110" s="4" t="s">
        <v>604</v>
      </c>
      <c r="H110" s="4" t="s">
        <v>130</v>
      </c>
      <c r="I110" s="4" t="s">
        <v>556</v>
      </c>
      <c r="J110" s="4" t="s">
        <v>30</v>
      </c>
      <c r="K110" s="4" t="s">
        <v>30</v>
      </c>
      <c r="L110" s="2" t="s">
        <v>132</v>
      </c>
      <c r="M110" s="2" t="s">
        <v>31</v>
      </c>
      <c r="N110" s="4" t="s">
        <v>247</v>
      </c>
      <c r="O110" s="4" t="s">
        <v>134</v>
      </c>
      <c r="P110" s="4" t="s">
        <v>34</v>
      </c>
      <c r="Q110" s="134">
        <v>1325</v>
      </c>
      <c r="R110" s="144">
        <v>1</v>
      </c>
      <c r="S110" s="147">
        <v>7020</v>
      </c>
      <c r="U110" s="134">
        <v>93.015000000000001</v>
      </c>
      <c r="V110" s="145">
        <v>9.9999999999999995E-7</v>
      </c>
      <c r="W110" s="145">
        <v>5.92313810240057E-2</v>
      </c>
      <c r="X110" s="145">
        <v>4.1616341490622599E-3</v>
      </c>
    </row>
    <row r="111" spans="1:24" x14ac:dyDescent="0.2">
      <c r="A111" s="4">
        <v>301</v>
      </c>
      <c r="B111" s="4">
        <v>7211</v>
      </c>
      <c r="C111" s="4" t="s">
        <v>524</v>
      </c>
      <c r="D111" s="4" t="s">
        <v>525</v>
      </c>
      <c r="E111" s="4" t="s">
        <v>127</v>
      </c>
      <c r="F111" s="4" t="s">
        <v>609</v>
      </c>
      <c r="G111" s="4" t="s">
        <v>610</v>
      </c>
      <c r="H111" s="4" t="s">
        <v>130</v>
      </c>
      <c r="I111" s="4" t="s">
        <v>556</v>
      </c>
      <c r="J111" s="4" t="s">
        <v>30</v>
      </c>
      <c r="K111" s="4" t="s">
        <v>30</v>
      </c>
      <c r="L111" s="2" t="s">
        <v>132</v>
      </c>
      <c r="M111" s="2" t="s">
        <v>31</v>
      </c>
      <c r="N111" s="4" t="s">
        <v>247</v>
      </c>
      <c r="O111" s="4" t="s">
        <v>134</v>
      </c>
      <c r="P111" s="4" t="s">
        <v>34</v>
      </c>
      <c r="Q111" s="134">
        <v>322</v>
      </c>
      <c r="R111" s="144">
        <v>1</v>
      </c>
      <c r="S111" s="147">
        <v>22240</v>
      </c>
      <c r="U111" s="134">
        <v>71.613</v>
      </c>
      <c r="V111" s="145">
        <v>9.9999999999999995E-7</v>
      </c>
      <c r="W111" s="145">
        <v>4.5602591442196597E-2</v>
      </c>
      <c r="X111" s="145">
        <v>3.2040668063211901E-3</v>
      </c>
    </row>
    <row r="112" spans="1:24" x14ac:dyDescent="0.2">
      <c r="A112" s="4">
        <v>301</v>
      </c>
      <c r="B112" s="4">
        <v>7211</v>
      </c>
      <c r="C112" s="4" t="s">
        <v>417</v>
      </c>
      <c r="D112" s="4" t="s">
        <v>418</v>
      </c>
      <c r="E112" s="4" t="s">
        <v>127</v>
      </c>
      <c r="F112" s="4" t="s">
        <v>611</v>
      </c>
      <c r="G112" s="4" t="s">
        <v>612</v>
      </c>
      <c r="H112" s="4" t="s">
        <v>130</v>
      </c>
      <c r="I112" s="4" t="s">
        <v>556</v>
      </c>
      <c r="J112" s="4" t="s">
        <v>30</v>
      </c>
      <c r="K112" s="4" t="s">
        <v>30</v>
      </c>
      <c r="L112" s="2" t="s">
        <v>132</v>
      </c>
      <c r="M112" s="2" t="s">
        <v>31</v>
      </c>
      <c r="N112" s="4" t="s">
        <v>145</v>
      </c>
      <c r="O112" s="4" t="s">
        <v>134</v>
      </c>
      <c r="P112" s="4" t="s">
        <v>34</v>
      </c>
      <c r="Q112" s="134">
        <v>140</v>
      </c>
      <c r="R112" s="144">
        <v>1</v>
      </c>
      <c r="S112" s="147">
        <v>41330</v>
      </c>
      <c r="U112" s="134">
        <v>57.862000000000002</v>
      </c>
      <c r="V112" s="145">
        <v>3.0000000000000001E-6</v>
      </c>
      <c r="W112" s="145">
        <v>3.6846166411987499E-2</v>
      </c>
      <c r="X112" s="145">
        <v>2.5888348667746099E-3</v>
      </c>
    </row>
    <row r="113" spans="1:24" x14ac:dyDescent="0.2">
      <c r="A113" s="4">
        <v>301</v>
      </c>
      <c r="B113" s="4">
        <v>7211</v>
      </c>
      <c r="C113" s="4" t="s">
        <v>613</v>
      </c>
      <c r="D113" s="4" t="s">
        <v>614</v>
      </c>
      <c r="E113" s="4" t="s">
        <v>127</v>
      </c>
      <c r="F113" s="4" t="s">
        <v>615</v>
      </c>
      <c r="G113" s="4" t="s">
        <v>616</v>
      </c>
      <c r="H113" s="4" t="s">
        <v>130</v>
      </c>
      <c r="I113" s="4" t="s">
        <v>556</v>
      </c>
      <c r="J113" s="4" t="s">
        <v>30</v>
      </c>
      <c r="K113" s="4" t="s">
        <v>30</v>
      </c>
      <c r="L113" s="2" t="s">
        <v>132</v>
      </c>
      <c r="M113" s="2" t="s">
        <v>31</v>
      </c>
      <c r="N113" s="4" t="s">
        <v>133</v>
      </c>
      <c r="O113" s="4" t="s">
        <v>134</v>
      </c>
      <c r="P113" s="4" t="s">
        <v>34</v>
      </c>
      <c r="Q113" s="134">
        <v>40</v>
      </c>
      <c r="R113" s="144">
        <v>1</v>
      </c>
      <c r="S113" s="147">
        <v>39940</v>
      </c>
      <c r="U113" s="134">
        <v>15.976000000000001</v>
      </c>
      <c r="V113" s="145">
        <v>9.9999999999999995E-7</v>
      </c>
      <c r="W113" s="145">
        <v>1.0173418730737099E-2</v>
      </c>
      <c r="X113" s="145">
        <v>7.1479080971261302E-4</v>
      </c>
    </row>
    <row r="114" spans="1:24" x14ac:dyDescent="0.2">
      <c r="A114" s="4">
        <v>301</v>
      </c>
      <c r="B114" s="4">
        <v>7211</v>
      </c>
      <c r="C114" s="4" t="s">
        <v>617</v>
      </c>
      <c r="D114" s="4" t="s">
        <v>618</v>
      </c>
      <c r="E114" s="4" t="s">
        <v>619</v>
      </c>
      <c r="F114" s="4" t="s">
        <v>620</v>
      </c>
      <c r="G114" s="4" t="s">
        <v>621</v>
      </c>
      <c r="H114" s="4" t="s">
        <v>130</v>
      </c>
      <c r="I114" s="4" t="s">
        <v>556</v>
      </c>
      <c r="J114" s="4" t="s">
        <v>30</v>
      </c>
      <c r="K114" s="4" t="s">
        <v>86</v>
      </c>
      <c r="L114" s="2" t="s">
        <v>132</v>
      </c>
      <c r="M114" s="2" t="s">
        <v>31</v>
      </c>
      <c r="N114" s="4" t="s">
        <v>512</v>
      </c>
      <c r="O114" s="4" t="s">
        <v>134</v>
      </c>
      <c r="P114" s="4" t="s">
        <v>34</v>
      </c>
      <c r="Q114" s="134">
        <v>606</v>
      </c>
      <c r="R114" s="144">
        <v>1</v>
      </c>
      <c r="S114" s="147">
        <v>11640</v>
      </c>
      <c r="U114" s="134">
        <v>70.537999999999997</v>
      </c>
      <c r="V114" s="145">
        <v>5.0000000000000004E-6</v>
      </c>
      <c r="W114" s="145">
        <v>4.4918420117440502E-2</v>
      </c>
      <c r="X114" s="145">
        <v>3.15599649798649E-3</v>
      </c>
    </row>
    <row r="115" spans="1:24" x14ac:dyDescent="0.2">
      <c r="A115" s="4">
        <v>301</v>
      </c>
      <c r="B115" s="4">
        <v>7211</v>
      </c>
      <c r="C115" s="4" t="s">
        <v>622</v>
      </c>
      <c r="D115" s="4" t="s">
        <v>623</v>
      </c>
      <c r="E115" s="4" t="s">
        <v>127</v>
      </c>
      <c r="F115" s="4" t="s">
        <v>624</v>
      </c>
      <c r="G115" s="4" t="s">
        <v>625</v>
      </c>
      <c r="H115" s="4" t="s">
        <v>130</v>
      </c>
      <c r="I115" s="4" t="s">
        <v>556</v>
      </c>
      <c r="J115" s="4" t="s">
        <v>30</v>
      </c>
      <c r="K115" s="4" t="s">
        <v>236</v>
      </c>
      <c r="L115" s="2" t="s">
        <v>132</v>
      </c>
      <c r="M115" s="2" t="s">
        <v>31</v>
      </c>
      <c r="N115" s="4" t="s">
        <v>626</v>
      </c>
      <c r="O115" s="4" t="s">
        <v>134</v>
      </c>
      <c r="P115" s="4" t="s">
        <v>34</v>
      </c>
      <c r="Q115" s="134">
        <v>30</v>
      </c>
      <c r="R115" s="144">
        <v>1</v>
      </c>
      <c r="S115" s="147">
        <v>106610</v>
      </c>
      <c r="U115" s="134">
        <v>31.983000000000001</v>
      </c>
      <c r="V115" s="145">
        <v>9.9999999999999995E-7</v>
      </c>
      <c r="W115" s="145">
        <v>2.0366578071179701E-2</v>
      </c>
      <c r="X115" s="145">
        <v>1.4309686071005601E-3</v>
      </c>
    </row>
    <row r="116" spans="1:24" x14ac:dyDescent="0.2">
      <c r="A116" s="4">
        <v>301</v>
      </c>
      <c r="B116" s="4">
        <v>7211</v>
      </c>
      <c r="C116" s="4" t="s">
        <v>627</v>
      </c>
      <c r="D116" s="4" t="s">
        <v>628</v>
      </c>
      <c r="E116" s="4" t="s">
        <v>619</v>
      </c>
      <c r="F116" s="4" t="s">
        <v>629</v>
      </c>
      <c r="G116" s="4" t="s">
        <v>630</v>
      </c>
      <c r="H116" s="4" t="s">
        <v>130</v>
      </c>
      <c r="I116" s="4" t="s">
        <v>556</v>
      </c>
      <c r="J116" s="4" t="s">
        <v>30</v>
      </c>
      <c r="K116" s="4" t="s">
        <v>30</v>
      </c>
      <c r="L116" s="2" t="s">
        <v>132</v>
      </c>
      <c r="M116" s="2" t="s">
        <v>31</v>
      </c>
      <c r="N116" s="4" t="s">
        <v>512</v>
      </c>
      <c r="O116" s="4" t="s">
        <v>134</v>
      </c>
      <c r="P116" s="4" t="s">
        <v>34</v>
      </c>
      <c r="Q116" s="134">
        <v>3000</v>
      </c>
      <c r="R116" s="144">
        <v>1</v>
      </c>
      <c r="S116" s="147">
        <v>1803</v>
      </c>
      <c r="U116" s="134">
        <v>54.09</v>
      </c>
      <c r="V116" s="145">
        <v>3.0000000000000001E-6</v>
      </c>
      <c r="W116" s="145">
        <v>3.4444179966548097E-2</v>
      </c>
      <c r="X116" s="145">
        <v>2.4200697857633502E-3</v>
      </c>
    </row>
    <row r="117" spans="1:24" x14ac:dyDescent="0.2">
      <c r="A117" s="4">
        <v>301</v>
      </c>
      <c r="B117" s="4">
        <v>7211</v>
      </c>
      <c r="C117" s="4" t="s">
        <v>631</v>
      </c>
      <c r="D117" s="4" t="s">
        <v>632</v>
      </c>
      <c r="E117" s="4" t="s">
        <v>127</v>
      </c>
      <c r="F117" s="4" t="s">
        <v>633</v>
      </c>
      <c r="G117" s="4" t="s">
        <v>634</v>
      </c>
      <c r="H117" s="4" t="s">
        <v>130</v>
      </c>
      <c r="I117" s="4" t="s">
        <v>556</v>
      </c>
      <c r="J117" s="4" t="s">
        <v>30</v>
      </c>
      <c r="K117" s="4" t="s">
        <v>86</v>
      </c>
      <c r="L117" s="2" t="s">
        <v>132</v>
      </c>
      <c r="M117" s="2" t="s">
        <v>31</v>
      </c>
      <c r="N117" s="4" t="s">
        <v>635</v>
      </c>
      <c r="O117" s="4" t="s">
        <v>134</v>
      </c>
      <c r="P117" s="4" t="s">
        <v>34</v>
      </c>
      <c r="Q117" s="134">
        <v>85</v>
      </c>
      <c r="R117" s="144">
        <v>1</v>
      </c>
      <c r="S117" s="147">
        <v>35710</v>
      </c>
      <c r="U117" s="134">
        <v>30.353999999999999</v>
      </c>
      <c r="V117" s="145">
        <v>9.9999999999999995E-7</v>
      </c>
      <c r="W117" s="145">
        <v>1.93289224739253E-2</v>
      </c>
      <c r="X117" s="145">
        <v>1.3580622710698399E-3</v>
      </c>
    </row>
    <row r="118" spans="1:24" x14ac:dyDescent="0.2">
      <c r="A118" s="4">
        <v>301</v>
      </c>
      <c r="B118" s="4">
        <v>7211</v>
      </c>
      <c r="C118" s="4" t="s">
        <v>636</v>
      </c>
      <c r="D118" s="4" t="s">
        <v>637</v>
      </c>
      <c r="E118" s="4" t="s">
        <v>127</v>
      </c>
      <c r="F118" s="4" t="s">
        <v>636</v>
      </c>
      <c r="G118" s="4" t="s">
        <v>638</v>
      </c>
      <c r="H118" s="4" t="s">
        <v>130</v>
      </c>
      <c r="I118" s="4" t="s">
        <v>556</v>
      </c>
      <c r="J118" s="4" t="s">
        <v>30</v>
      </c>
      <c r="K118" s="4" t="s">
        <v>30</v>
      </c>
      <c r="L118" s="2" t="s">
        <v>132</v>
      </c>
      <c r="M118" s="2" t="s">
        <v>31</v>
      </c>
      <c r="N118" s="4" t="s">
        <v>639</v>
      </c>
      <c r="O118" s="4" t="s">
        <v>134</v>
      </c>
      <c r="P118" s="4" t="s">
        <v>34</v>
      </c>
      <c r="Q118" s="134">
        <v>340</v>
      </c>
      <c r="R118" s="144">
        <v>1</v>
      </c>
      <c r="S118" s="147">
        <v>20990</v>
      </c>
      <c r="U118" s="134">
        <v>71.366</v>
      </c>
      <c r="V118" s="145">
        <v>3.9999999999999998E-6</v>
      </c>
      <c r="W118" s="145">
        <v>4.5445430717187499E-2</v>
      </c>
      <c r="X118" s="145">
        <v>3.1930245947640401E-3</v>
      </c>
    </row>
    <row r="119" spans="1:24" x14ac:dyDescent="0.2">
      <c r="A119" s="4">
        <v>301</v>
      </c>
      <c r="B119" s="4">
        <v>7211</v>
      </c>
      <c r="C119" s="4" t="s">
        <v>433</v>
      </c>
      <c r="D119" s="4" t="s">
        <v>434</v>
      </c>
      <c r="E119" s="4" t="s">
        <v>127</v>
      </c>
      <c r="F119" s="4" t="s">
        <v>640</v>
      </c>
      <c r="G119" s="4" t="s">
        <v>641</v>
      </c>
      <c r="H119" s="4" t="s">
        <v>130</v>
      </c>
      <c r="I119" s="4" t="s">
        <v>556</v>
      </c>
      <c r="J119" s="4" t="s">
        <v>30</v>
      </c>
      <c r="K119" s="4" t="s">
        <v>30</v>
      </c>
      <c r="L119" s="2" t="s">
        <v>132</v>
      </c>
      <c r="M119" s="2" t="s">
        <v>31</v>
      </c>
      <c r="N119" s="4" t="s">
        <v>145</v>
      </c>
      <c r="O119" s="4" t="s">
        <v>134</v>
      </c>
      <c r="P119" s="4" t="s">
        <v>34</v>
      </c>
      <c r="Q119" s="134">
        <v>155</v>
      </c>
      <c r="R119" s="144">
        <v>1</v>
      </c>
      <c r="S119" s="147">
        <v>36050</v>
      </c>
      <c r="U119" s="134">
        <v>55.877000000000002</v>
      </c>
      <c r="V119" s="145">
        <v>9.9999999999999995E-7</v>
      </c>
      <c r="W119" s="145">
        <v>3.5582448993913697E-2</v>
      </c>
      <c r="X119" s="145">
        <v>2.5000452847844601E-3</v>
      </c>
    </row>
    <row r="120" spans="1:24" x14ac:dyDescent="0.2">
      <c r="A120" s="4">
        <v>301</v>
      </c>
      <c r="B120" s="4">
        <v>7211</v>
      </c>
      <c r="C120" s="4" t="s">
        <v>442</v>
      </c>
      <c r="D120" s="4" t="s">
        <v>443</v>
      </c>
      <c r="E120" s="4" t="s">
        <v>127</v>
      </c>
      <c r="F120" s="4" t="s">
        <v>642</v>
      </c>
      <c r="G120" s="4" t="s">
        <v>643</v>
      </c>
      <c r="H120" s="4" t="s">
        <v>130</v>
      </c>
      <c r="I120" s="4" t="s">
        <v>556</v>
      </c>
      <c r="J120" s="4" t="s">
        <v>30</v>
      </c>
      <c r="K120" s="4" t="s">
        <v>30</v>
      </c>
      <c r="L120" s="2" t="s">
        <v>132</v>
      </c>
      <c r="M120" s="2" t="s">
        <v>31</v>
      </c>
      <c r="N120" s="4" t="s">
        <v>247</v>
      </c>
      <c r="O120" s="4" t="s">
        <v>134</v>
      </c>
      <c r="P120" s="4" t="s">
        <v>34</v>
      </c>
      <c r="Q120" s="134">
        <v>1520</v>
      </c>
      <c r="R120" s="144">
        <v>1</v>
      </c>
      <c r="S120" s="147">
        <v>7205</v>
      </c>
      <c r="U120" s="134">
        <v>109.51600000000001</v>
      </c>
      <c r="V120" s="145">
        <v>9.9999999999999995E-7</v>
      </c>
      <c r="W120" s="145">
        <v>6.9739116532011106E-2</v>
      </c>
      <c r="X120" s="145">
        <v>4.8999142661796703E-3</v>
      </c>
    </row>
    <row r="121" spans="1:24" x14ac:dyDescent="0.2">
      <c r="A121" s="4">
        <v>301</v>
      </c>
      <c r="B121" s="4">
        <v>7211</v>
      </c>
      <c r="C121" s="4" t="s">
        <v>644</v>
      </c>
      <c r="D121" s="4" t="s">
        <v>645</v>
      </c>
      <c r="E121" s="4" t="s">
        <v>127</v>
      </c>
      <c r="F121" s="4" t="s">
        <v>646</v>
      </c>
      <c r="G121" s="4" t="s">
        <v>647</v>
      </c>
      <c r="H121" s="4" t="s">
        <v>130</v>
      </c>
      <c r="I121" s="4" t="s">
        <v>556</v>
      </c>
      <c r="J121" s="4" t="s">
        <v>30</v>
      </c>
      <c r="K121" s="4" t="s">
        <v>30</v>
      </c>
      <c r="L121" s="2" t="s">
        <v>132</v>
      </c>
      <c r="M121" s="2" t="s">
        <v>31</v>
      </c>
      <c r="N121" s="4" t="s">
        <v>492</v>
      </c>
      <c r="O121" s="4" t="s">
        <v>134</v>
      </c>
      <c r="P121" s="4" t="s">
        <v>34</v>
      </c>
      <c r="Q121" s="134">
        <v>34</v>
      </c>
      <c r="R121" s="144">
        <v>1</v>
      </c>
      <c r="S121" s="147">
        <v>31330</v>
      </c>
      <c r="U121" s="134">
        <v>10.651999999999999</v>
      </c>
      <c r="V121" s="145">
        <v>1.9999999999999999E-6</v>
      </c>
      <c r="W121" s="145">
        <v>6.7832555710790098E-3</v>
      </c>
      <c r="X121" s="145">
        <v>4.7659581016654302E-4</v>
      </c>
    </row>
    <row r="122" spans="1:24" x14ac:dyDescent="0.2">
      <c r="A122" s="4">
        <v>301</v>
      </c>
      <c r="B122" s="4">
        <v>7211</v>
      </c>
      <c r="C122" s="4" t="s">
        <v>477</v>
      </c>
      <c r="D122" s="4" t="s">
        <v>478</v>
      </c>
      <c r="E122" s="4" t="s">
        <v>127</v>
      </c>
      <c r="F122" s="4" t="s">
        <v>648</v>
      </c>
      <c r="G122" s="4" t="s">
        <v>649</v>
      </c>
      <c r="H122" s="4" t="s">
        <v>130</v>
      </c>
      <c r="I122" s="4" t="s">
        <v>556</v>
      </c>
      <c r="J122" s="4" t="s">
        <v>30</v>
      </c>
      <c r="K122" s="4" t="s">
        <v>30</v>
      </c>
      <c r="L122" s="2" t="s">
        <v>132</v>
      </c>
      <c r="M122" s="2" t="s">
        <v>31</v>
      </c>
      <c r="N122" s="4" t="s">
        <v>481</v>
      </c>
      <c r="O122" s="4" t="s">
        <v>134</v>
      </c>
      <c r="P122" s="4" t="s">
        <v>34</v>
      </c>
      <c r="Q122" s="134">
        <v>1400</v>
      </c>
      <c r="R122" s="144">
        <v>1</v>
      </c>
      <c r="S122" s="147">
        <v>3849</v>
      </c>
      <c r="U122" s="134">
        <v>53.886000000000003</v>
      </c>
      <c r="V122" s="145">
        <v>6.9999999999999999E-6</v>
      </c>
      <c r="W122" s="145">
        <v>3.4314274018809598E-2</v>
      </c>
      <c r="X122" s="145">
        <v>2.4109425120289098E-3</v>
      </c>
    </row>
    <row r="123" spans="1:24" x14ac:dyDescent="0.2">
      <c r="A123" s="4">
        <v>301</v>
      </c>
      <c r="B123" s="4">
        <v>7211</v>
      </c>
      <c r="C123" s="4" t="s">
        <v>659</v>
      </c>
      <c r="D123" s="4" t="s">
        <v>660</v>
      </c>
      <c r="E123" s="4" t="s">
        <v>661</v>
      </c>
      <c r="F123" s="4" t="s">
        <v>662</v>
      </c>
      <c r="G123" s="4" t="s">
        <v>663</v>
      </c>
      <c r="H123" s="4" t="s">
        <v>130</v>
      </c>
      <c r="I123" s="4" t="s">
        <v>556</v>
      </c>
      <c r="J123" s="4" t="s">
        <v>85</v>
      </c>
      <c r="K123" s="4" t="s">
        <v>664</v>
      </c>
      <c r="L123" s="2" t="s">
        <v>132</v>
      </c>
      <c r="M123" s="2" t="s">
        <v>665</v>
      </c>
      <c r="N123" s="4" t="s">
        <v>666</v>
      </c>
      <c r="O123" s="4" t="s">
        <v>134</v>
      </c>
      <c r="P123" s="4" t="s">
        <v>90</v>
      </c>
      <c r="Q123" s="134">
        <v>40</v>
      </c>
      <c r="R123" s="144">
        <v>3.19</v>
      </c>
      <c r="S123" s="147">
        <v>21416</v>
      </c>
      <c r="U123" s="134">
        <v>27.327000000000002</v>
      </c>
      <c r="V123" s="145">
        <v>0</v>
      </c>
      <c r="W123" s="145">
        <v>1.7401548682136201E-2</v>
      </c>
      <c r="X123" s="145">
        <v>1.22264377413042E-3</v>
      </c>
    </row>
    <row r="124" spans="1:24" x14ac:dyDescent="0.2">
      <c r="A124" s="4">
        <v>301</v>
      </c>
      <c r="B124" s="4">
        <v>7211</v>
      </c>
      <c r="C124" s="4" t="s">
        <v>667</v>
      </c>
      <c r="D124" s="4" t="s">
        <v>668</v>
      </c>
      <c r="E124" s="4" t="s">
        <v>661</v>
      </c>
      <c r="F124" s="4" t="s">
        <v>669</v>
      </c>
      <c r="G124" s="4" t="s">
        <v>670</v>
      </c>
      <c r="H124" s="4" t="s">
        <v>130</v>
      </c>
      <c r="I124" s="4" t="s">
        <v>556</v>
      </c>
      <c r="J124" s="4" t="s">
        <v>85</v>
      </c>
      <c r="K124" s="4" t="s">
        <v>86</v>
      </c>
      <c r="L124" s="2" t="s">
        <v>132</v>
      </c>
      <c r="M124" s="2" t="s">
        <v>665</v>
      </c>
      <c r="N124" s="4" t="s">
        <v>671</v>
      </c>
      <c r="O124" s="4" t="s">
        <v>134</v>
      </c>
      <c r="P124" s="4" t="s">
        <v>90</v>
      </c>
      <c r="Q124" s="134">
        <v>50</v>
      </c>
      <c r="R124" s="144">
        <v>3.19</v>
      </c>
      <c r="S124" s="147">
        <v>31380</v>
      </c>
      <c r="U124" s="134">
        <v>50.051000000000002</v>
      </c>
      <c r="V124" s="145">
        <v>0</v>
      </c>
      <c r="W124" s="145">
        <v>3.1872233239484099E-2</v>
      </c>
      <c r="X124" s="145">
        <v>2.2393631882828601E-3</v>
      </c>
    </row>
    <row r="125" spans="1:24" x14ac:dyDescent="0.2">
      <c r="A125" s="4">
        <v>301</v>
      </c>
      <c r="B125" s="4">
        <v>7211</v>
      </c>
      <c r="C125" s="4" t="s">
        <v>672</v>
      </c>
      <c r="D125" s="4" t="s">
        <v>673</v>
      </c>
      <c r="E125" s="4" t="s">
        <v>661</v>
      </c>
      <c r="F125" s="4" t="s">
        <v>674</v>
      </c>
      <c r="G125" s="4" t="s">
        <v>675</v>
      </c>
      <c r="H125" s="4" t="s">
        <v>130</v>
      </c>
      <c r="I125" s="4" t="s">
        <v>556</v>
      </c>
      <c r="J125" s="4" t="s">
        <v>85</v>
      </c>
      <c r="K125" s="4" t="s">
        <v>86</v>
      </c>
      <c r="L125" s="2" t="s">
        <v>132</v>
      </c>
      <c r="M125" s="2" t="s">
        <v>665</v>
      </c>
      <c r="N125" s="4" t="s">
        <v>676</v>
      </c>
      <c r="O125" s="4" t="s">
        <v>134</v>
      </c>
      <c r="P125" s="4" t="s">
        <v>90</v>
      </c>
      <c r="Q125" s="134">
        <v>50</v>
      </c>
      <c r="R125" s="144">
        <v>3.19</v>
      </c>
      <c r="S125" s="147">
        <v>23082</v>
      </c>
      <c r="U125" s="134">
        <v>36.816000000000003</v>
      </c>
      <c r="V125" s="145">
        <v>0</v>
      </c>
      <c r="W125" s="145">
        <v>2.34440690769207E-2</v>
      </c>
      <c r="X125" s="145">
        <v>1.6471950641155199E-3</v>
      </c>
    </row>
    <row r="126" spans="1:24" x14ac:dyDescent="0.2">
      <c r="A126" s="4">
        <v>301</v>
      </c>
      <c r="B126" s="4">
        <v>7211</v>
      </c>
      <c r="C126" s="4" t="s">
        <v>677</v>
      </c>
      <c r="D126" s="4" t="s">
        <v>678</v>
      </c>
      <c r="E126" s="4" t="s">
        <v>661</v>
      </c>
      <c r="F126" s="4" t="s">
        <v>679</v>
      </c>
      <c r="G126" s="4" t="s">
        <v>680</v>
      </c>
      <c r="H126" s="4" t="s">
        <v>130</v>
      </c>
      <c r="I126" s="4" t="s">
        <v>556</v>
      </c>
      <c r="J126" s="4" t="s">
        <v>85</v>
      </c>
      <c r="K126" s="4" t="s">
        <v>86</v>
      </c>
      <c r="L126" s="2" t="s">
        <v>132</v>
      </c>
      <c r="M126" s="2" t="s">
        <v>665</v>
      </c>
      <c r="N126" s="4" t="s">
        <v>666</v>
      </c>
      <c r="O126" s="4" t="s">
        <v>134</v>
      </c>
      <c r="P126" s="4" t="s">
        <v>90</v>
      </c>
      <c r="Q126" s="134">
        <v>17</v>
      </c>
      <c r="R126" s="144">
        <v>3.19</v>
      </c>
      <c r="S126" s="147">
        <v>106986</v>
      </c>
      <c r="U126" s="134">
        <v>58.018999999999998</v>
      </c>
      <c r="V126" s="145">
        <v>0</v>
      </c>
      <c r="W126" s="145">
        <v>3.6945829618298599E-2</v>
      </c>
      <c r="X126" s="145">
        <v>2.5958372664421298E-3</v>
      </c>
    </row>
    <row r="127" spans="1:24" x14ac:dyDescent="0.2">
      <c r="A127" s="4">
        <v>301</v>
      </c>
      <c r="B127" s="4">
        <v>7211</v>
      </c>
      <c r="C127" s="4" t="s">
        <v>681</v>
      </c>
      <c r="D127" s="4" t="s">
        <v>682</v>
      </c>
      <c r="E127" s="4" t="s">
        <v>661</v>
      </c>
      <c r="F127" s="4" t="s">
        <v>683</v>
      </c>
      <c r="G127" s="4" t="s">
        <v>684</v>
      </c>
      <c r="H127" s="4" t="s">
        <v>130</v>
      </c>
      <c r="I127" s="4" t="s">
        <v>556</v>
      </c>
      <c r="J127" s="4" t="s">
        <v>85</v>
      </c>
      <c r="K127" s="4" t="s">
        <v>86</v>
      </c>
      <c r="L127" s="2" t="s">
        <v>132</v>
      </c>
      <c r="M127" s="2" t="s">
        <v>665</v>
      </c>
      <c r="N127" s="4" t="s">
        <v>666</v>
      </c>
      <c r="O127" s="4" t="s">
        <v>134</v>
      </c>
      <c r="P127" s="4" t="s">
        <v>90</v>
      </c>
      <c r="Q127" s="134">
        <v>25</v>
      </c>
      <c r="R127" s="144">
        <v>3.19</v>
      </c>
      <c r="S127" s="147">
        <v>34610</v>
      </c>
      <c r="T127" s="133">
        <v>1.6E-2</v>
      </c>
      <c r="U127" s="134">
        <v>27.652999999999999</v>
      </c>
      <c r="V127" s="145">
        <v>0</v>
      </c>
      <c r="W127" s="145">
        <v>1.76094596491254E-2</v>
      </c>
      <c r="X127" s="145">
        <v>1.2372517296639299E-3</v>
      </c>
    </row>
    <row r="128" spans="1:24" x14ac:dyDescent="0.2">
      <c r="A128" s="4">
        <v>301</v>
      </c>
      <c r="B128" s="4">
        <v>7211</v>
      </c>
      <c r="C128" s="4" t="s">
        <v>702</v>
      </c>
      <c r="D128" s="4" t="s">
        <v>703</v>
      </c>
      <c r="E128" s="4" t="s">
        <v>661</v>
      </c>
      <c r="F128" s="4" t="s">
        <v>704</v>
      </c>
      <c r="G128" s="4" t="s">
        <v>705</v>
      </c>
      <c r="H128" s="4" t="s">
        <v>130</v>
      </c>
      <c r="I128" s="4" t="s">
        <v>556</v>
      </c>
      <c r="J128" s="4" t="s">
        <v>85</v>
      </c>
      <c r="K128" s="4" t="s">
        <v>86</v>
      </c>
      <c r="L128" s="2" t="s">
        <v>132</v>
      </c>
      <c r="M128" s="2" t="s">
        <v>665</v>
      </c>
      <c r="N128" s="4" t="s">
        <v>690</v>
      </c>
      <c r="O128" s="4" t="s">
        <v>134</v>
      </c>
      <c r="P128" s="4" t="s">
        <v>90</v>
      </c>
      <c r="Q128" s="134">
        <v>30</v>
      </c>
      <c r="R128" s="144">
        <v>3.19</v>
      </c>
      <c r="S128" s="147">
        <v>48362</v>
      </c>
      <c r="U128" s="134">
        <v>46.281999999999996</v>
      </c>
      <c r="V128" s="145">
        <v>0</v>
      </c>
      <c r="W128" s="145">
        <v>2.9472369864778799E-2</v>
      </c>
      <c r="X128" s="145">
        <v>2.070747275559E-3</v>
      </c>
    </row>
    <row r="129" spans="1:24" x14ac:dyDescent="0.2">
      <c r="A129" s="4">
        <v>301</v>
      </c>
      <c r="B129" s="4">
        <v>7211</v>
      </c>
      <c r="C129" s="4" t="s">
        <v>727</v>
      </c>
      <c r="D129" s="4" t="s">
        <v>728</v>
      </c>
      <c r="E129" s="4" t="s">
        <v>661</v>
      </c>
      <c r="F129" s="4" t="s">
        <v>729</v>
      </c>
      <c r="G129" s="4" t="s">
        <v>730</v>
      </c>
      <c r="H129" s="4" t="s">
        <v>130</v>
      </c>
      <c r="I129" s="4" t="s">
        <v>556</v>
      </c>
      <c r="J129" s="4" t="s">
        <v>85</v>
      </c>
      <c r="K129" s="4" t="s">
        <v>731</v>
      </c>
      <c r="L129" s="2" t="s">
        <v>132</v>
      </c>
      <c r="M129" s="2" t="s">
        <v>700</v>
      </c>
      <c r="N129" s="4" t="s">
        <v>666</v>
      </c>
      <c r="O129" s="4" t="s">
        <v>134</v>
      </c>
      <c r="P129" s="4" t="s">
        <v>90</v>
      </c>
      <c r="Q129" s="134">
        <v>60</v>
      </c>
      <c r="R129" s="144">
        <v>3.19</v>
      </c>
      <c r="S129" s="147">
        <v>30389</v>
      </c>
      <c r="T129" s="133">
        <v>0.04</v>
      </c>
      <c r="U129" s="134">
        <v>58.290999999999997</v>
      </c>
      <c r="V129" s="145">
        <v>0</v>
      </c>
      <c r="W129" s="145">
        <v>3.7119207254180699E-2</v>
      </c>
      <c r="X129" s="145">
        <v>2.6080188883745698E-3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62"/>
  <sheetViews>
    <sheetView rightToLeft="1" zoomScaleNormal="100" workbookViewId="0"/>
  </sheetViews>
  <sheetFormatPr defaultColWidth="0" defaultRowHeight="14.25" x14ac:dyDescent="0.2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25" width="9" style="2" hidden="1" customWidth="1"/>
    <col min="26" max="16384" width="9" style="2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3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740</v>
      </c>
      <c r="N1" s="18" t="s">
        <v>118</v>
      </c>
      <c r="O1" s="18" t="s">
        <v>11</v>
      </c>
      <c r="P1" s="18" t="s">
        <v>17</v>
      </c>
      <c r="Q1" s="140" t="s">
        <v>18</v>
      </c>
      <c r="R1" s="146" t="s">
        <v>19</v>
      </c>
      <c r="S1" s="18" t="s">
        <v>16</v>
      </c>
      <c r="T1" s="18" t="s">
        <v>20</v>
      </c>
      <c r="U1" s="142" t="s">
        <v>23</v>
      </c>
      <c r="V1" s="142" t="s">
        <v>24</v>
      </c>
      <c r="W1" s="142" t="s">
        <v>25</v>
      </c>
    </row>
    <row r="2" spans="1:23" x14ac:dyDescent="0.2">
      <c r="A2" s="19">
        <v>301</v>
      </c>
      <c r="B2" s="19">
        <v>7209</v>
      </c>
      <c r="C2" s="19" t="s">
        <v>741</v>
      </c>
      <c r="D2" s="19" t="s">
        <v>742</v>
      </c>
      <c r="E2" s="17" t="s">
        <v>127</v>
      </c>
      <c r="F2" s="19" t="s">
        <v>743</v>
      </c>
      <c r="G2" s="19" t="s">
        <v>744</v>
      </c>
      <c r="H2" s="17" t="s">
        <v>130</v>
      </c>
      <c r="I2" s="19" t="s">
        <v>745</v>
      </c>
      <c r="J2" s="17" t="s">
        <v>30</v>
      </c>
      <c r="K2" s="17" t="s">
        <v>30</v>
      </c>
      <c r="L2" s="17" t="s">
        <v>31</v>
      </c>
      <c r="M2" s="19" t="s">
        <v>746</v>
      </c>
      <c r="N2" s="19" t="s">
        <v>134</v>
      </c>
      <c r="O2" s="17" t="s">
        <v>34</v>
      </c>
      <c r="P2" s="136">
        <v>11277</v>
      </c>
      <c r="Q2" s="148">
        <v>1</v>
      </c>
      <c r="R2" s="150">
        <v>5643</v>
      </c>
      <c r="S2" s="19"/>
      <c r="T2" s="135">
        <v>636.36099999999999</v>
      </c>
      <c r="U2" s="149">
        <v>1.1900000000000001E-4</v>
      </c>
      <c r="V2" s="149">
        <v>0.120809821363485</v>
      </c>
      <c r="W2" s="149">
        <v>2.6194140747306E-2</v>
      </c>
    </row>
    <row r="3" spans="1:23" x14ac:dyDescent="0.2">
      <c r="A3" s="19">
        <v>301</v>
      </c>
      <c r="B3" s="19">
        <v>7209</v>
      </c>
      <c r="C3" s="19" t="s">
        <v>747</v>
      </c>
      <c r="D3" s="19" t="s">
        <v>748</v>
      </c>
      <c r="E3" s="17" t="s">
        <v>127</v>
      </c>
      <c r="F3" s="19" t="s">
        <v>749</v>
      </c>
      <c r="G3" s="19" t="s">
        <v>750</v>
      </c>
      <c r="H3" s="17" t="s">
        <v>130</v>
      </c>
      <c r="I3" s="19" t="s">
        <v>745</v>
      </c>
      <c r="J3" s="17" t="s">
        <v>30</v>
      </c>
      <c r="K3" s="17" t="s">
        <v>30</v>
      </c>
      <c r="L3" s="17" t="s">
        <v>31</v>
      </c>
      <c r="M3" s="19" t="s">
        <v>751</v>
      </c>
      <c r="N3" s="19" t="s">
        <v>134</v>
      </c>
      <c r="O3" s="17" t="s">
        <v>34</v>
      </c>
      <c r="P3" s="136">
        <v>14700</v>
      </c>
      <c r="Q3" s="148">
        <v>1</v>
      </c>
      <c r="R3" s="150">
        <v>3540</v>
      </c>
      <c r="S3" s="19"/>
      <c r="T3" s="135">
        <v>520.38</v>
      </c>
      <c r="U3" s="149">
        <v>5.8999999999999998E-5</v>
      </c>
      <c r="V3" s="149">
        <v>9.8791415523695594E-2</v>
      </c>
      <c r="W3" s="149">
        <v>2.1420081692426301E-2</v>
      </c>
    </row>
    <row r="4" spans="1:23" x14ac:dyDescent="0.2">
      <c r="A4" s="19">
        <v>301</v>
      </c>
      <c r="B4" s="19">
        <v>7209</v>
      </c>
      <c r="C4" s="19" t="s">
        <v>747</v>
      </c>
      <c r="D4" s="19" t="s">
        <v>748</v>
      </c>
      <c r="E4" s="17" t="s">
        <v>127</v>
      </c>
      <c r="F4" s="19" t="s">
        <v>752</v>
      </c>
      <c r="G4" s="19" t="s">
        <v>753</v>
      </c>
      <c r="H4" s="17" t="s">
        <v>130</v>
      </c>
      <c r="I4" s="19" t="s">
        <v>754</v>
      </c>
      <c r="J4" s="17" t="s">
        <v>30</v>
      </c>
      <c r="K4" s="17" t="s">
        <v>30</v>
      </c>
      <c r="L4" s="17" t="s">
        <v>31</v>
      </c>
      <c r="M4" s="19" t="s">
        <v>755</v>
      </c>
      <c r="N4" s="19" t="s">
        <v>134</v>
      </c>
      <c r="O4" s="17" t="s">
        <v>34</v>
      </c>
      <c r="P4" s="136">
        <v>30000</v>
      </c>
      <c r="Q4" s="148">
        <v>1</v>
      </c>
      <c r="R4" s="150">
        <v>428.69</v>
      </c>
      <c r="S4" s="19"/>
      <c r="T4" s="135">
        <v>128.607</v>
      </c>
      <c r="U4" s="149">
        <v>1.1E-4</v>
      </c>
      <c r="V4" s="149">
        <v>2.4415364880002899E-2</v>
      </c>
      <c r="W4" s="149">
        <v>5.2937707948381403E-3</v>
      </c>
    </row>
    <row r="5" spans="1:23" x14ac:dyDescent="0.2">
      <c r="A5" s="19">
        <v>301</v>
      </c>
      <c r="B5" s="19">
        <v>7209</v>
      </c>
      <c r="C5" s="19" t="s">
        <v>747</v>
      </c>
      <c r="D5" s="19" t="s">
        <v>748</v>
      </c>
      <c r="E5" s="17" t="s">
        <v>127</v>
      </c>
      <c r="F5" s="19" t="s">
        <v>756</v>
      </c>
      <c r="G5" s="19" t="s">
        <v>757</v>
      </c>
      <c r="H5" s="17" t="s">
        <v>130</v>
      </c>
      <c r="I5" s="19" t="s">
        <v>745</v>
      </c>
      <c r="J5" s="17" t="s">
        <v>30</v>
      </c>
      <c r="K5" s="17" t="s">
        <v>30</v>
      </c>
      <c r="L5" s="17" t="s">
        <v>31</v>
      </c>
      <c r="M5" s="19" t="s">
        <v>746</v>
      </c>
      <c r="N5" s="19" t="s">
        <v>134</v>
      </c>
      <c r="O5" s="17" t="s">
        <v>34</v>
      </c>
      <c r="P5" s="136">
        <v>1680</v>
      </c>
      <c r="Q5" s="148">
        <v>1</v>
      </c>
      <c r="R5" s="150">
        <v>3592</v>
      </c>
      <c r="S5" s="19"/>
      <c r="T5" s="135">
        <v>60.345999999999997</v>
      </c>
      <c r="U5" s="149">
        <v>7.9999999999999996E-6</v>
      </c>
      <c r="V5" s="149">
        <v>1.14562958696082E-2</v>
      </c>
      <c r="W5" s="149">
        <v>2.4839687954542498E-3</v>
      </c>
    </row>
    <row r="6" spans="1:23" x14ac:dyDescent="0.2">
      <c r="A6" s="19">
        <v>301</v>
      </c>
      <c r="B6" s="19">
        <v>7209</v>
      </c>
      <c r="C6" s="19" t="s">
        <v>758</v>
      </c>
      <c r="D6" s="19" t="s">
        <v>759</v>
      </c>
      <c r="E6" s="17" t="s">
        <v>127</v>
      </c>
      <c r="F6" s="19" t="s">
        <v>760</v>
      </c>
      <c r="G6" s="19" t="s">
        <v>761</v>
      </c>
      <c r="H6" s="17" t="s">
        <v>130</v>
      </c>
      <c r="I6" s="19" t="s">
        <v>745</v>
      </c>
      <c r="J6" s="17" t="s">
        <v>30</v>
      </c>
      <c r="K6" s="17" t="s">
        <v>30</v>
      </c>
      <c r="L6" s="17" t="s">
        <v>31</v>
      </c>
      <c r="M6" s="19" t="s">
        <v>746</v>
      </c>
      <c r="N6" s="19" t="s">
        <v>134</v>
      </c>
      <c r="O6" s="17" t="s">
        <v>34</v>
      </c>
      <c r="P6" s="136">
        <v>1700</v>
      </c>
      <c r="Q6" s="148">
        <v>1</v>
      </c>
      <c r="R6" s="150">
        <v>9943</v>
      </c>
      <c r="S6" s="19"/>
      <c r="T6" s="135">
        <v>169.03100000000001</v>
      </c>
      <c r="U6" s="149">
        <v>1.03E-4</v>
      </c>
      <c r="V6" s="149">
        <v>3.2089649405022902E-2</v>
      </c>
      <c r="W6" s="149">
        <v>6.9577190294640703E-3</v>
      </c>
    </row>
    <row r="7" spans="1:23" x14ac:dyDescent="0.2">
      <c r="A7" s="19">
        <v>301</v>
      </c>
      <c r="B7" s="19">
        <v>7209</v>
      </c>
      <c r="C7" s="19" t="s">
        <v>762</v>
      </c>
      <c r="D7" s="19" t="s">
        <v>763</v>
      </c>
      <c r="E7" s="17" t="s">
        <v>127</v>
      </c>
      <c r="F7" s="19" t="s">
        <v>764</v>
      </c>
      <c r="G7" s="19" t="s">
        <v>765</v>
      </c>
      <c r="H7" s="17" t="s">
        <v>130</v>
      </c>
      <c r="I7" s="19" t="s">
        <v>766</v>
      </c>
      <c r="J7" s="17" t="s">
        <v>30</v>
      </c>
      <c r="K7" s="17" t="s">
        <v>86</v>
      </c>
      <c r="L7" s="17" t="s">
        <v>31</v>
      </c>
      <c r="M7" s="19" t="s">
        <v>767</v>
      </c>
      <c r="N7" s="19" t="s">
        <v>134</v>
      </c>
      <c r="O7" s="17" t="s">
        <v>34</v>
      </c>
      <c r="P7" s="136">
        <v>750</v>
      </c>
      <c r="Q7" s="148">
        <v>1</v>
      </c>
      <c r="R7" s="150">
        <v>24160</v>
      </c>
      <c r="S7" s="19"/>
      <c r="T7" s="135">
        <v>181.2</v>
      </c>
      <c r="U7" s="149">
        <v>2.5999999999999998E-5</v>
      </c>
      <c r="V7" s="149">
        <v>3.4399870273441803E-2</v>
      </c>
      <c r="W7" s="149">
        <v>7.4586240875276696E-3</v>
      </c>
    </row>
    <row r="8" spans="1:23" x14ac:dyDescent="0.2">
      <c r="A8" s="19">
        <v>301</v>
      </c>
      <c r="B8" s="19">
        <v>7209</v>
      </c>
      <c r="C8" s="19" t="s">
        <v>762</v>
      </c>
      <c r="D8" s="19" t="s">
        <v>763</v>
      </c>
      <c r="E8" s="17" t="s">
        <v>127</v>
      </c>
      <c r="F8" s="19" t="s">
        <v>768</v>
      </c>
      <c r="G8" s="19" t="s">
        <v>769</v>
      </c>
      <c r="H8" s="17" t="s">
        <v>130</v>
      </c>
      <c r="I8" s="19" t="s">
        <v>745</v>
      </c>
      <c r="J8" s="17" t="s">
        <v>30</v>
      </c>
      <c r="K8" s="17" t="s">
        <v>30</v>
      </c>
      <c r="L8" s="17" t="s">
        <v>31</v>
      </c>
      <c r="M8" s="19" t="s">
        <v>751</v>
      </c>
      <c r="N8" s="19" t="s">
        <v>134</v>
      </c>
      <c r="O8" s="17" t="s">
        <v>34</v>
      </c>
      <c r="P8" s="136">
        <v>1924</v>
      </c>
      <c r="Q8" s="148">
        <v>1</v>
      </c>
      <c r="R8" s="150">
        <v>33940</v>
      </c>
      <c r="S8" s="19"/>
      <c r="T8" s="135">
        <v>653.00599999999997</v>
      </c>
      <c r="U8" s="149">
        <v>6.3999999999999997E-5</v>
      </c>
      <c r="V8" s="149">
        <v>0.12396969055094401</v>
      </c>
      <c r="W8" s="149">
        <v>2.6879267645973801E-2</v>
      </c>
    </row>
    <row r="9" spans="1:23" x14ac:dyDescent="0.2">
      <c r="A9" s="19">
        <v>301</v>
      </c>
      <c r="B9" s="19">
        <v>7209</v>
      </c>
      <c r="C9" s="19" t="s">
        <v>770</v>
      </c>
      <c r="D9" s="19" t="s">
        <v>771</v>
      </c>
      <c r="E9" s="17" t="s">
        <v>661</v>
      </c>
      <c r="F9" s="19" t="s">
        <v>772</v>
      </c>
      <c r="G9" s="19" t="s">
        <v>773</v>
      </c>
      <c r="H9" s="17" t="s">
        <v>130</v>
      </c>
      <c r="I9" s="19" t="s">
        <v>766</v>
      </c>
      <c r="J9" s="17" t="s">
        <v>85</v>
      </c>
      <c r="K9" s="17" t="s">
        <v>86</v>
      </c>
      <c r="L9" s="17" t="s">
        <v>724</v>
      </c>
      <c r="M9" s="19" t="s">
        <v>774</v>
      </c>
      <c r="N9" s="19" t="s">
        <v>134</v>
      </c>
      <c r="O9" s="17" t="s">
        <v>726</v>
      </c>
      <c r="P9" s="136">
        <v>240</v>
      </c>
      <c r="Q9" s="148">
        <v>3.7454999999999998</v>
      </c>
      <c r="R9" s="150">
        <v>22400</v>
      </c>
      <c r="S9" s="19"/>
      <c r="T9" s="135">
        <v>201.358</v>
      </c>
      <c r="U9" s="149">
        <v>0</v>
      </c>
      <c r="V9" s="149">
        <v>3.8226776106563602E-2</v>
      </c>
      <c r="W9" s="149">
        <v>8.2883787290635898E-3</v>
      </c>
    </row>
    <row r="10" spans="1:23" x14ac:dyDescent="0.2">
      <c r="A10" s="19">
        <v>301</v>
      </c>
      <c r="B10" s="19">
        <v>7209</v>
      </c>
      <c r="C10" s="19" t="s">
        <v>775</v>
      </c>
      <c r="D10" s="19" t="s">
        <v>776</v>
      </c>
      <c r="E10" s="17" t="s">
        <v>661</v>
      </c>
      <c r="F10" s="19" t="s">
        <v>777</v>
      </c>
      <c r="G10" s="19" t="s">
        <v>778</v>
      </c>
      <c r="H10" s="17" t="s">
        <v>130</v>
      </c>
      <c r="I10" s="19" t="s">
        <v>766</v>
      </c>
      <c r="J10" s="17" t="s">
        <v>85</v>
      </c>
      <c r="K10" s="17" t="s">
        <v>86</v>
      </c>
      <c r="L10" s="17" t="s">
        <v>700</v>
      </c>
      <c r="M10" s="19" t="s">
        <v>779</v>
      </c>
      <c r="N10" s="19" t="s">
        <v>134</v>
      </c>
      <c r="O10" s="17" t="s">
        <v>90</v>
      </c>
      <c r="P10" s="136">
        <v>450</v>
      </c>
      <c r="Q10" s="148">
        <v>3.19</v>
      </c>
      <c r="R10" s="150">
        <v>5477</v>
      </c>
      <c r="S10" s="19"/>
      <c r="T10" s="135">
        <v>78.622</v>
      </c>
      <c r="U10" s="149">
        <v>0</v>
      </c>
      <c r="V10" s="149">
        <v>1.49260382152047E-2</v>
      </c>
      <c r="W10" s="149">
        <v>3.2362827905555698E-3</v>
      </c>
    </row>
    <row r="11" spans="1:23" x14ac:dyDescent="0.2">
      <c r="A11" s="19">
        <v>301</v>
      </c>
      <c r="B11" s="19">
        <v>7209</v>
      </c>
      <c r="C11" s="19" t="s">
        <v>780</v>
      </c>
      <c r="D11" s="19" t="s">
        <v>781</v>
      </c>
      <c r="E11" s="17" t="s">
        <v>661</v>
      </c>
      <c r="F11" s="19" t="s">
        <v>782</v>
      </c>
      <c r="G11" s="19" t="s">
        <v>783</v>
      </c>
      <c r="H11" s="17" t="s">
        <v>130</v>
      </c>
      <c r="I11" s="19" t="s">
        <v>766</v>
      </c>
      <c r="J11" s="17" t="s">
        <v>85</v>
      </c>
      <c r="K11" s="17" t="s">
        <v>86</v>
      </c>
      <c r="L11" s="17" t="s">
        <v>665</v>
      </c>
      <c r="M11" s="19" t="s">
        <v>784</v>
      </c>
      <c r="N11" s="19" t="s">
        <v>134</v>
      </c>
      <c r="O11" s="17" t="s">
        <v>90</v>
      </c>
      <c r="P11" s="136">
        <v>85</v>
      </c>
      <c r="Q11" s="148">
        <v>3.19</v>
      </c>
      <c r="R11" s="150">
        <v>61431</v>
      </c>
      <c r="S11" s="135">
        <v>6.8000000000000005E-2</v>
      </c>
      <c r="T11" s="135">
        <v>166.785</v>
      </c>
      <c r="U11" s="149">
        <v>0</v>
      </c>
      <c r="V11" s="149">
        <v>3.1663349487271099E-2</v>
      </c>
      <c r="W11" s="149">
        <v>6.8652881333653402E-3</v>
      </c>
    </row>
    <row r="12" spans="1:23" x14ac:dyDescent="0.2">
      <c r="A12" s="19">
        <v>301</v>
      </c>
      <c r="B12" s="19">
        <v>7209</v>
      </c>
      <c r="C12" s="19" t="s">
        <v>780</v>
      </c>
      <c r="D12" s="19" t="s">
        <v>781</v>
      </c>
      <c r="E12" s="17" t="s">
        <v>661</v>
      </c>
      <c r="F12" s="19" t="s">
        <v>785</v>
      </c>
      <c r="G12" s="19" t="s">
        <v>786</v>
      </c>
      <c r="H12" s="17" t="s">
        <v>130</v>
      </c>
      <c r="I12" s="19" t="s">
        <v>766</v>
      </c>
      <c r="J12" s="17" t="s">
        <v>85</v>
      </c>
      <c r="K12" s="17" t="s">
        <v>86</v>
      </c>
      <c r="L12" s="17" t="s">
        <v>787</v>
      </c>
      <c r="M12" s="19" t="s">
        <v>767</v>
      </c>
      <c r="N12" s="19" t="s">
        <v>134</v>
      </c>
      <c r="O12" s="17" t="s">
        <v>90</v>
      </c>
      <c r="P12" s="136">
        <v>1400</v>
      </c>
      <c r="Q12" s="148">
        <v>3.19</v>
      </c>
      <c r="R12" s="150">
        <v>1375</v>
      </c>
      <c r="S12" s="19"/>
      <c r="T12" s="135">
        <v>61.406999999999996</v>
      </c>
      <c r="U12" s="149">
        <v>9.9999999999999995E-7</v>
      </c>
      <c r="V12" s="149">
        <v>1.1657892018854201E-2</v>
      </c>
      <c r="W12" s="149">
        <v>2.5276791316493101E-3</v>
      </c>
    </row>
    <row r="13" spans="1:23" x14ac:dyDescent="0.2">
      <c r="A13" s="19">
        <v>301</v>
      </c>
      <c r="B13" s="19">
        <v>7209</v>
      </c>
      <c r="C13" s="19" t="s">
        <v>788</v>
      </c>
      <c r="D13" s="19" t="s">
        <v>789</v>
      </c>
      <c r="E13" s="17" t="s">
        <v>661</v>
      </c>
      <c r="F13" s="19" t="s">
        <v>790</v>
      </c>
      <c r="G13" s="19" t="s">
        <v>791</v>
      </c>
      <c r="H13" s="17" t="s">
        <v>130</v>
      </c>
      <c r="I13" s="19" t="s">
        <v>766</v>
      </c>
      <c r="J13" s="17" t="s">
        <v>85</v>
      </c>
      <c r="K13" s="17" t="s">
        <v>792</v>
      </c>
      <c r="L13" s="17" t="s">
        <v>724</v>
      </c>
      <c r="M13" s="19" t="s">
        <v>793</v>
      </c>
      <c r="N13" s="19" t="s">
        <v>134</v>
      </c>
      <c r="O13" s="17" t="s">
        <v>726</v>
      </c>
      <c r="P13" s="136">
        <v>1030</v>
      </c>
      <c r="Q13" s="148">
        <v>3.7454999999999998</v>
      </c>
      <c r="R13" s="150">
        <v>5840</v>
      </c>
      <c r="S13" s="19"/>
      <c r="T13" s="135">
        <v>225.29900000000001</v>
      </c>
      <c r="U13" s="149">
        <v>6.9999999999999999E-6</v>
      </c>
      <c r="V13" s="149">
        <v>4.2771894277567203E-2</v>
      </c>
      <c r="W13" s="149">
        <v>9.2738570928317197E-3</v>
      </c>
    </row>
    <row r="14" spans="1:23" x14ac:dyDescent="0.2">
      <c r="A14" s="19">
        <v>301</v>
      </c>
      <c r="B14" s="19">
        <v>7209</v>
      </c>
      <c r="C14" s="19" t="s">
        <v>788</v>
      </c>
      <c r="D14" s="19" t="s">
        <v>789</v>
      </c>
      <c r="E14" s="17" t="s">
        <v>661</v>
      </c>
      <c r="F14" s="19" t="s">
        <v>794</v>
      </c>
      <c r="G14" s="19" t="s">
        <v>795</v>
      </c>
      <c r="H14" s="17" t="s">
        <v>130</v>
      </c>
      <c r="I14" s="19" t="s">
        <v>766</v>
      </c>
      <c r="J14" s="17" t="s">
        <v>85</v>
      </c>
      <c r="K14" s="17" t="s">
        <v>86</v>
      </c>
      <c r="L14" s="17" t="s">
        <v>700</v>
      </c>
      <c r="M14" s="19" t="s">
        <v>796</v>
      </c>
      <c r="N14" s="19" t="s">
        <v>134</v>
      </c>
      <c r="O14" s="17" t="s">
        <v>90</v>
      </c>
      <c r="P14" s="136">
        <v>4210</v>
      </c>
      <c r="Q14" s="148">
        <v>3.19</v>
      </c>
      <c r="R14" s="150">
        <v>770.6</v>
      </c>
      <c r="S14" s="19"/>
      <c r="T14" s="135">
        <v>103.491</v>
      </c>
      <c r="U14" s="149">
        <v>0</v>
      </c>
      <c r="V14" s="149">
        <v>1.96471877364983E-2</v>
      </c>
      <c r="W14" s="149">
        <v>4.2599284979501903E-3</v>
      </c>
    </row>
    <row r="15" spans="1:23" x14ac:dyDescent="0.2">
      <c r="A15" s="19">
        <v>301</v>
      </c>
      <c r="B15" s="19">
        <v>7209</v>
      </c>
      <c r="C15" s="19" t="s">
        <v>788</v>
      </c>
      <c r="D15" s="19" t="s">
        <v>789</v>
      </c>
      <c r="E15" s="17" t="s">
        <v>661</v>
      </c>
      <c r="F15" s="19" t="s">
        <v>797</v>
      </c>
      <c r="G15" s="19" t="s">
        <v>798</v>
      </c>
      <c r="H15" s="17" t="s">
        <v>130</v>
      </c>
      <c r="I15" s="19" t="s">
        <v>766</v>
      </c>
      <c r="J15" s="17" t="s">
        <v>85</v>
      </c>
      <c r="K15" s="17" t="s">
        <v>86</v>
      </c>
      <c r="L15" s="17" t="s">
        <v>787</v>
      </c>
      <c r="M15" s="19" t="s">
        <v>784</v>
      </c>
      <c r="N15" s="19" t="s">
        <v>134</v>
      </c>
      <c r="O15" s="17" t="s">
        <v>90</v>
      </c>
      <c r="P15" s="136">
        <v>15</v>
      </c>
      <c r="Q15" s="148">
        <v>3.19</v>
      </c>
      <c r="R15" s="150">
        <v>145820</v>
      </c>
      <c r="S15" s="19"/>
      <c r="T15" s="135">
        <v>69.775000000000006</v>
      </c>
      <c r="U15" s="149">
        <v>9.9999999999999995E-7</v>
      </c>
      <c r="V15" s="149">
        <v>1.32463933573193E-2</v>
      </c>
      <c r="W15" s="149">
        <v>2.8721000335878099E-3</v>
      </c>
    </row>
    <row r="16" spans="1:23" x14ac:dyDescent="0.2">
      <c r="A16" s="19">
        <v>301</v>
      </c>
      <c r="B16" s="19">
        <v>7209</v>
      </c>
      <c r="C16" s="19" t="s">
        <v>799</v>
      </c>
      <c r="D16" s="19" t="s">
        <v>800</v>
      </c>
      <c r="E16" s="17" t="s">
        <v>661</v>
      </c>
      <c r="F16" s="19" t="s">
        <v>801</v>
      </c>
      <c r="G16" s="19" t="s">
        <v>802</v>
      </c>
      <c r="H16" s="17" t="s">
        <v>130</v>
      </c>
      <c r="I16" s="19" t="s">
        <v>766</v>
      </c>
      <c r="J16" s="17" t="s">
        <v>85</v>
      </c>
      <c r="K16" s="17" t="s">
        <v>803</v>
      </c>
      <c r="L16" s="17" t="s">
        <v>700</v>
      </c>
      <c r="M16" s="19" t="s">
        <v>804</v>
      </c>
      <c r="N16" s="19" t="s">
        <v>134</v>
      </c>
      <c r="O16" s="17" t="s">
        <v>90</v>
      </c>
      <c r="P16" s="136">
        <v>1350</v>
      </c>
      <c r="Q16" s="148">
        <v>3.19</v>
      </c>
      <c r="R16" s="150">
        <v>3405</v>
      </c>
      <c r="S16" s="19"/>
      <c r="T16" s="135">
        <v>146.636</v>
      </c>
      <c r="U16" s="149">
        <v>5.0000000000000004E-6</v>
      </c>
      <c r="V16" s="149">
        <v>2.7838137733853501E-2</v>
      </c>
      <c r="W16" s="149">
        <v>6.0359008043682997E-3</v>
      </c>
    </row>
    <row r="17" spans="1:23" x14ac:dyDescent="0.2">
      <c r="A17" s="19">
        <v>301</v>
      </c>
      <c r="B17" s="19">
        <v>7209</v>
      </c>
      <c r="C17" s="19" t="s">
        <v>775</v>
      </c>
      <c r="D17" s="19" t="s">
        <v>776</v>
      </c>
      <c r="E17" s="17" t="s">
        <v>661</v>
      </c>
      <c r="F17" s="19" t="s">
        <v>805</v>
      </c>
      <c r="G17" s="19" t="s">
        <v>806</v>
      </c>
      <c r="H17" s="17" t="s">
        <v>130</v>
      </c>
      <c r="I17" s="19" t="s">
        <v>807</v>
      </c>
      <c r="J17" s="17" t="s">
        <v>85</v>
      </c>
      <c r="K17" s="17" t="s">
        <v>86</v>
      </c>
      <c r="L17" s="17" t="s">
        <v>808</v>
      </c>
      <c r="M17" s="19" t="s">
        <v>809</v>
      </c>
      <c r="N17" s="19" t="s">
        <v>134</v>
      </c>
      <c r="O17" s="17" t="s">
        <v>90</v>
      </c>
      <c r="P17" s="136">
        <v>1070</v>
      </c>
      <c r="Q17" s="148">
        <v>3.19</v>
      </c>
      <c r="R17" s="150">
        <v>1163.0999999999999</v>
      </c>
      <c r="S17" s="19"/>
      <c r="T17" s="135">
        <v>39.700000000000003</v>
      </c>
      <c r="U17" s="149">
        <v>6.6000000000000005E-5</v>
      </c>
      <c r="V17" s="149">
        <v>7.5368544424043397E-3</v>
      </c>
      <c r="W17" s="149">
        <v>1.6341504674715901E-3</v>
      </c>
    </row>
    <row r="18" spans="1:23" x14ac:dyDescent="0.2">
      <c r="A18" s="19">
        <v>301</v>
      </c>
      <c r="B18" s="19">
        <v>7209</v>
      </c>
      <c r="C18" s="19" t="s">
        <v>810</v>
      </c>
      <c r="D18" s="19" t="s">
        <v>776</v>
      </c>
      <c r="E18" s="17" t="s">
        <v>661</v>
      </c>
      <c r="F18" s="19" t="s">
        <v>811</v>
      </c>
      <c r="G18" s="19" t="s">
        <v>812</v>
      </c>
      <c r="H18" s="17" t="s">
        <v>130</v>
      </c>
      <c r="I18" s="19" t="s">
        <v>766</v>
      </c>
      <c r="J18" s="17" t="s">
        <v>85</v>
      </c>
      <c r="K18" s="17" t="s">
        <v>813</v>
      </c>
      <c r="L18" s="17" t="s">
        <v>516</v>
      </c>
      <c r="M18" s="19" t="s">
        <v>774</v>
      </c>
      <c r="N18" s="19" t="s">
        <v>134</v>
      </c>
      <c r="O18" s="17" t="s">
        <v>90</v>
      </c>
      <c r="P18" s="136">
        <v>540</v>
      </c>
      <c r="Q18" s="148">
        <v>3.19</v>
      </c>
      <c r="R18" s="150">
        <v>8514</v>
      </c>
      <c r="S18" s="19"/>
      <c r="T18" s="135">
        <v>146.66200000000001</v>
      </c>
      <c r="U18" s="149">
        <v>0</v>
      </c>
      <c r="V18" s="149">
        <v>2.78430431325731E-2</v>
      </c>
      <c r="W18" s="149">
        <v>6.0369643992236903E-3</v>
      </c>
    </row>
    <row r="19" spans="1:23" x14ac:dyDescent="0.2">
      <c r="A19" s="19">
        <v>301</v>
      </c>
      <c r="B19" s="19">
        <v>7209</v>
      </c>
      <c r="C19" s="19" t="s">
        <v>775</v>
      </c>
      <c r="D19" s="19" t="s">
        <v>776</v>
      </c>
      <c r="E19" s="17" t="s">
        <v>661</v>
      </c>
      <c r="F19" s="19" t="s">
        <v>814</v>
      </c>
      <c r="G19" s="19" t="s">
        <v>815</v>
      </c>
      <c r="H19" s="17" t="s">
        <v>130</v>
      </c>
      <c r="I19" s="19" t="s">
        <v>766</v>
      </c>
      <c r="J19" s="17" t="s">
        <v>85</v>
      </c>
      <c r="K19" s="17" t="s">
        <v>86</v>
      </c>
      <c r="L19" s="17" t="s">
        <v>787</v>
      </c>
      <c r="M19" s="19" t="s">
        <v>767</v>
      </c>
      <c r="N19" s="19" t="s">
        <v>134</v>
      </c>
      <c r="O19" s="17" t="s">
        <v>90</v>
      </c>
      <c r="P19" s="136">
        <v>6660</v>
      </c>
      <c r="Q19" s="148">
        <v>3.19</v>
      </c>
      <c r="R19" s="150">
        <v>1695</v>
      </c>
      <c r="S19" s="19"/>
      <c r="T19" s="135">
        <v>360.11</v>
      </c>
      <c r="U19" s="149">
        <v>0</v>
      </c>
      <c r="V19" s="149">
        <v>6.8364906822461893E-2</v>
      </c>
      <c r="W19" s="149">
        <v>1.48229669680258E-2</v>
      </c>
    </row>
    <row r="20" spans="1:23" x14ac:dyDescent="0.2">
      <c r="A20" s="2">
        <v>301</v>
      </c>
      <c r="B20" s="2">
        <v>7209</v>
      </c>
      <c r="C20" s="2" t="s">
        <v>775</v>
      </c>
      <c r="D20" s="2" t="s">
        <v>776</v>
      </c>
      <c r="E20" s="17" t="s">
        <v>661</v>
      </c>
      <c r="F20" s="2" t="s">
        <v>816</v>
      </c>
      <c r="G20" s="2" t="s">
        <v>817</v>
      </c>
      <c r="H20" s="17" t="s">
        <v>130</v>
      </c>
      <c r="I20" s="19" t="s">
        <v>766</v>
      </c>
      <c r="J20" s="17" t="s">
        <v>85</v>
      </c>
      <c r="K20" s="17" t="s">
        <v>803</v>
      </c>
      <c r="L20" s="17" t="s">
        <v>700</v>
      </c>
      <c r="M20" s="19" t="s">
        <v>804</v>
      </c>
      <c r="N20" s="19" t="s">
        <v>134</v>
      </c>
      <c r="O20" s="2" t="s">
        <v>90</v>
      </c>
      <c r="P20" s="136">
        <v>830</v>
      </c>
      <c r="Q20" s="141">
        <v>3.19</v>
      </c>
      <c r="R20" s="151">
        <v>9681</v>
      </c>
      <c r="T20" s="133">
        <v>256.32400000000001</v>
      </c>
      <c r="U20" s="143">
        <v>4.6999999999999997E-5</v>
      </c>
      <c r="V20" s="143">
        <v>4.8661736980081902E-2</v>
      </c>
      <c r="W20" s="143">
        <v>1.0550900357923399E-2</v>
      </c>
    </row>
    <row r="21" spans="1:23" x14ac:dyDescent="0.2">
      <c r="A21" s="2">
        <v>301</v>
      </c>
      <c r="B21" s="2">
        <v>7209</v>
      </c>
      <c r="C21" s="2" t="s">
        <v>775</v>
      </c>
      <c r="D21" s="2" t="s">
        <v>776</v>
      </c>
      <c r="E21" s="4" t="s">
        <v>661</v>
      </c>
      <c r="F21" s="2" t="s">
        <v>818</v>
      </c>
      <c r="G21" s="2" t="s">
        <v>819</v>
      </c>
      <c r="H21" s="4" t="s">
        <v>130</v>
      </c>
      <c r="I21" s="2" t="s">
        <v>766</v>
      </c>
      <c r="J21" s="2" t="s">
        <v>85</v>
      </c>
      <c r="K21" s="2" t="s">
        <v>86</v>
      </c>
      <c r="L21" s="4" t="s">
        <v>787</v>
      </c>
      <c r="M21" t="s">
        <v>793</v>
      </c>
      <c r="N21" s="2" t="s">
        <v>134</v>
      </c>
      <c r="O21" s="2" t="s">
        <v>90</v>
      </c>
      <c r="P21" s="134">
        <v>740</v>
      </c>
      <c r="Q21" s="141">
        <v>3.19</v>
      </c>
      <c r="R21" s="151">
        <v>3601.75</v>
      </c>
      <c r="T21" s="133">
        <v>85.022999999999996</v>
      </c>
      <c r="U21" s="143">
        <v>0</v>
      </c>
      <c r="V21" s="143">
        <v>1.6141153926437401E-2</v>
      </c>
      <c r="W21" s="143">
        <v>3.4997457408775302E-3</v>
      </c>
    </row>
    <row r="22" spans="1:23" x14ac:dyDescent="0.2">
      <c r="A22" s="2">
        <v>301</v>
      </c>
      <c r="B22" s="2">
        <v>7209</v>
      </c>
      <c r="C22" s="2" t="s">
        <v>775</v>
      </c>
      <c r="D22" s="2" t="s">
        <v>776</v>
      </c>
      <c r="E22" s="4" t="s">
        <v>661</v>
      </c>
      <c r="F22" s="2" t="s">
        <v>820</v>
      </c>
      <c r="G22" s="2" t="s">
        <v>821</v>
      </c>
      <c r="H22" s="2" t="s">
        <v>130</v>
      </c>
      <c r="I22" s="2" t="s">
        <v>766</v>
      </c>
      <c r="J22" s="2" t="s">
        <v>85</v>
      </c>
      <c r="K22" s="2" t="s">
        <v>86</v>
      </c>
      <c r="L22" s="4" t="s">
        <v>516</v>
      </c>
      <c r="M22" s="2" t="s">
        <v>774</v>
      </c>
      <c r="N22" s="2" t="s">
        <v>134</v>
      </c>
      <c r="O22" s="2" t="s">
        <v>90</v>
      </c>
      <c r="P22" s="134">
        <v>1100</v>
      </c>
      <c r="Q22" s="141">
        <v>3.19</v>
      </c>
      <c r="R22" s="151">
        <v>4810.62</v>
      </c>
      <c r="T22" s="133">
        <v>168.80500000000001</v>
      </c>
      <c r="U22" s="143">
        <v>0</v>
      </c>
      <c r="V22" s="143">
        <v>3.2046679144994497E-2</v>
      </c>
      <c r="W22" s="143">
        <v>6.9484021624541797E-3</v>
      </c>
    </row>
    <row r="23" spans="1:23" x14ac:dyDescent="0.2">
      <c r="A23" s="2">
        <v>301</v>
      </c>
      <c r="B23" s="2">
        <v>7209</v>
      </c>
      <c r="C23" s="2" t="s">
        <v>822</v>
      </c>
      <c r="D23" s="2" t="s">
        <v>823</v>
      </c>
      <c r="E23" s="4" t="s">
        <v>661</v>
      </c>
      <c r="F23" s="2" t="s">
        <v>824</v>
      </c>
      <c r="G23" s="2" t="s">
        <v>825</v>
      </c>
      <c r="H23" s="2" t="s">
        <v>130</v>
      </c>
      <c r="I23" s="2" t="s">
        <v>766</v>
      </c>
      <c r="J23" s="2" t="s">
        <v>85</v>
      </c>
      <c r="K23" s="2" t="s">
        <v>86</v>
      </c>
      <c r="L23" s="2" t="s">
        <v>700</v>
      </c>
      <c r="M23" s="2" t="s">
        <v>767</v>
      </c>
      <c r="N23" s="2" t="s">
        <v>134</v>
      </c>
      <c r="O23" s="2" t="s">
        <v>90</v>
      </c>
      <c r="P23" s="134">
        <v>326</v>
      </c>
      <c r="Q23" s="141">
        <v>3.19</v>
      </c>
      <c r="R23" s="151">
        <v>62713</v>
      </c>
      <c r="T23" s="133">
        <v>652.178</v>
      </c>
      <c r="U23" s="143">
        <v>0</v>
      </c>
      <c r="V23" s="143">
        <v>0.12381249381307</v>
      </c>
      <c r="W23" s="143">
        <v>2.6845184047219799E-2</v>
      </c>
    </row>
    <row r="24" spans="1:23" x14ac:dyDescent="0.2">
      <c r="A24" s="2">
        <v>301</v>
      </c>
      <c r="B24" s="2">
        <v>7209</v>
      </c>
      <c r="C24" s="2" t="s">
        <v>826</v>
      </c>
      <c r="D24" s="2" t="s">
        <v>827</v>
      </c>
      <c r="E24" s="4" t="s">
        <v>661</v>
      </c>
      <c r="F24" s="2" t="s">
        <v>828</v>
      </c>
      <c r="G24" s="2" t="s">
        <v>829</v>
      </c>
      <c r="H24" s="2" t="s">
        <v>130</v>
      </c>
      <c r="I24" s="2" t="s">
        <v>766</v>
      </c>
      <c r="J24" s="2" t="s">
        <v>85</v>
      </c>
      <c r="K24" s="2" t="s">
        <v>830</v>
      </c>
      <c r="L24" s="2" t="s">
        <v>700</v>
      </c>
      <c r="M24" s="2" t="s">
        <v>831</v>
      </c>
      <c r="N24" s="2" t="s">
        <v>134</v>
      </c>
      <c r="O24" s="2" t="s">
        <v>90</v>
      </c>
      <c r="P24" s="134">
        <v>340</v>
      </c>
      <c r="Q24" s="141">
        <v>3.19</v>
      </c>
      <c r="R24" s="151">
        <v>14416</v>
      </c>
      <c r="T24" s="133">
        <v>156.35599999999999</v>
      </c>
      <c r="U24" s="143">
        <v>1.1E-5</v>
      </c>
      <c r="V24" s="143">
        <v>2.96833549386455E-2</v>
      </c>
      <c r="W24" s="143">
        <v>6.4359831704058198E-3</v>
      </c>
    </row>
    <row r="25" spans="1:23" x14ac:dyDescent="0.2">
      <c r="A25" s="2">
        <v>301</v>
      </c>
      <c r="B25" s="2">
        <v>7210</v>
      </c>
      <c r="C25" s="2" t="s">
        <v>741</v>
      </c>
      <c r="D25" s="2" t="s">
        <v>742</v>
      </c>
      <c r="E25" s="4" t="s">
        <v>127</v>
      </c>
      <c r="F25" s="2" t="s">
        <v>743</v>
      </c>
      <c r="G25" s="2" t="s">
        <v>744</v>
      </c>
      <c r="H25" s="2" t="s">
        <v>130</v>
      </c>
      <c r="I25" s="2" t="s">
        <v>745</v>
      </c>
      <c r="J25" s="2" t="s">
        <v>30</v>
      </c>
      <c r="K25" s="2" t="s">
        <v>30</v>
      </c>
      <c r="L25" s="2" t="s">
        <v>31</v>
      </c>
      <c r="M25" s="2" t="s">
        <v>746</v>
      </c>
      <c r="N25" s="2" t="s">
        <v>134</v>
      </c>
      <c r="O25" s="2" t="s">
        <v>34</v>
      </c>
      <c r="P25" s="134">
        <v>505000</v>
      </c>
      <c r="Q25" s="141">
        <v>1</v>
      </c>
      <c r="R25" s="151">
        <v>5643</v>
      </c>
      <c r="T25" s="133">
        <v>28497.15</v>
      </c>
      <c r="U25" s="143">
        <v>5.3160000000000004E-3</v>
      </c>
      <c r="V25" s="143">
        <v>0.15868341173341899</v>
      </c>
      <c r="W25" s="143">
        <v>1.9768998405509702E-2</v>
      </c>
    </row>
    <row r="26" spans="1:23" x14ac:dyDescent="0.2">
      <c r="A26" s="2">
        <v>301</v>
      </c>
      <c r="B26" s="2">
        <v>7210</v>
      </c>
      <c r="C26" s="2" t="s">
        <v>741</v>
      </c>
      <c r="D26" s="2" t="s">
        <v>742</v>
      </c>
      <c r="E26" s="4" t="s">
        <v>127</v>
      </c>
      <c r="F26" s="2" t="s">
        <v>832</v>
      </c>
      <c r="G26" s="7" t="s">
        <v>833</v>
      </c>
      <c r="H26" s="2" t="s">
        <v>130</v>
      </c>
      <c r="I26" s="2" t="s">
        <v>745</v>
      </c>
      <c r="J26" s="2" t="s">
        <v>30</v>
      </c>
      <c r="K26" s="2" t="s">
        <v>30</v>
      </c>
      <c r="L26" s="2" t="s">
        <v>31</v>
      </c>
      <c r="M26" s="2" t="s">
        <v>751</v>
      </c>
      <c r="N26" s="2" t="s">
        <v>134</v>
      </c>
      <c r="O26" s="2" t="s">
        <v>34</v>
      </c>
      <c r="P26" s="134">
        <v>294400</v>
      </c>
      <c r="Q26" s="141">
        <v>1</v>
      </c>
      <c r="R26" s="151">
        <v>5318</v>
      </c>
      <c r="T26" s="133">
        <v>15656.191999999999</v>
      </c>
      <c r="U26" s="143">
        <v>4.9069999999999999E-3</v>
      </c>
      <c r="V26" s="143">
        <v>8.7179874524766804E-2</v>
      </c>
      <c r="W26" s="143">
        <v>1.08609890702879E-2</v>
      </c>
    </row>
    <row r="27" spans="1:23" x14ac:dyDescent="0.2">
      <c r="A27" s="2">
        <v>301</v>
      </c>
      <c r="B27" s="2">
        <v>7210</v>
      </c>
      <c r="C27" s="2" t="s">
        <v>758</v>
      </c>
      <c r="D27" s="2" t="s">
        <v>759</v>
      </c>
      <c r="E27" s="4" t="s">
        <v>127</v>
      </c>
      <c r="F27" s="2" t="s">
        <v>760</v>
      </c>
      <c r="G27" s="2" t="s">
        <v>761</v>
      </c>
      <c r="H27" s="2" t="s">
        <v>130</v>
      </c>
      <c r="I27" s="2" t="s">
        <v>745</v>
      </c>
      <c r="J27" s="2" t="s">
        <v>30</v>
      </c>
      <c r="K27" s="2" t="s">
        <v>30</v>
      </c>
      <c r="L27" s="2" t="s">
        <v>31</v>
      </c>
      <c r="M27" s="2" t="s">
        <v>746</v>
      </c>
      <c r="N27" s="2" t="s">
        <v>134</v>
      </c>
      <c r="O27" s="2" t="s">
        <v>34</v>
      </c>
      <c r="P27" s="134">
        <v>199500</v>
      </c>
      <c r="Q27" s="141">
        <v>1</v>
      </c>
      <c r="R27" s="151">
        <v>9943</v>
      </c>
      <c r="T27" s="133">
        <v>19836.285</v>
      </c>
      <c r="U27" s="143">
        <v>1.2090999999999999E-2</v>
      </c>
      <c r="V27" s="143">
        <v>0.11045628702928</v>
      </c>
      <c r="W27" s="143">
        <v>1.37607966598848E-2</v>
      </c>
    </row>
    <row r="28" spans="1:23" x14ac:dyDescent="0.2">
      <c r="A28" s="2">
        <v>301</v>
      </c>
      <c r="B28" s="2">
        <v>7210</v>
      </c>
      <c r="C28" s="2" t="s">
        <v>762</v>
      </c>
      <c r="D28" s="2" t="s">
        <v>763</v>
      </c>
      <c r="E28" s="4" t="s">
        <v>127</v>
      </c>
      <c r="F28" s="2" t="s">
        <v>764</v>
      </c>
      <c r="G28" s="2" t="s">
        <v>765</v>
      </c>
      <c r="H28" s="2" t="s">
        <v>130</v>
      </c>
      <c r="I28" s="2" t="s">
        <v>766</v>
      </c>
      <c r="J28" s="2" t="s">
        <v>30</v>
      </c>
      <c r="K28" s="2" t="s">
        <v>86</v>
      </c>
      <c r="L28" s="2" t="s">
        <v>31</v>
      </c>
      <c r="M28" s="2" t="s">
        <v>767</v>
      </c>
      <c r="N28" s="2" t="s">
        <v>134</v>
      </c>
      <c r="O28" s="2" t="s">
        <v>34</v>
      </c>
      <c r="P28" s="134">
        <v>6200</v>
      </c>
      <c r="Q28" s="141">
        <v>1</v>
      </c>
      <c r="R28" s="151">
        <v>24160</v>
      </c>
      <c r="T28" s="133">
        <v>1497.92</v>
      </c>
      <c r="U28" s="143">
        <v>2.1100000000000001E-4</v>
      </c>
      <c r="V28" s="143">
        <v>8.3410115082989903E-3</v>
      </c>
      <c r="W28" s="143">
        <v>1.0391347237032899E-3</v>
      </c>
    </row>
    <row r="29" spans="1:23" x14ac:dyDescent="0.2">
      <c r="A29" s="2">
        <v>301</v>
      </c>
      <c r="B29" s="2">
        <v>7210</v>
      </c>
      <c r="C29" s="2" t="s">
        <v>834</v>
      </c>
      <c r="D29" s="2" t="s">
        <v>763</v>
      </c>
      <c r="E29" s="4" t="s">
        <v>127</v>
      </c>
      <c r="F29" s="2" t="s">
        <v>835</v>
      </c>
      <c r="G29" s="2" t="s">
        <v>836</v>
      </c>
      <c r="H29" s="2" t="s">
        <v>130</v>
      </c>
      <c r="I29" s="2" t="s">
        <v>766</v>
      </c>
      <c r="J29" s="2" t="s">
        <v>30</v>
      </c>
      <c r="K29" s="2" t="s">
        <v>803</v>
      </c>
      <c r="L29" s="2" t="s">
        <v>31</v>
      </c>
      <c r="M29" s="2" t="s">
        <v>793</v>
      </c>
      <c r="N29" s="2" t="s">
        <v>134</v>
      </c>
      <c r="O29" s="2" t="s">
        <v>34</v>
      </c>
      <c r="P29" s="134">
        <v>60000</v>
      </c>
      <c r="Q29" s="141">
        <v>1</v>
      </c>
      <c r="R29" s="151">
        <v>5103</v>
      </c>
      <c r="T29" s="133">
        <v>3061.8</v>
      </c>
      <c r="U29" s="143">
        <v>1.7142999999999999E-2</v>
      </c>
      <c r="V29" s="143">
        <v>1.7049314406717201E-2</v>
      </c>
      <c r="W29" s="143">
        <v>2.1240271156234801E-3</v>
      </c>
    </row>
    <row r="30" spans="1:23" x14ac:dyDescent="0.2">
      <c r="A30" s="2">
        <v>301</v>
      </c>
      <c r="B30" s="2">
        <v>7210</v>
      </c>
      <c r="C30" s="2" t="s">
        <v>762</v>
      </c>
      <c r="D30" s="2" t="s">
        <v>763</v>
      </c>
      <c r="E30" s="4" t="s">
        <v>127</v>
      </c>
      <c r="F30" s="2" t="s">
        <v>768</v>
      </c>
      <c r="G30" s="2" t="s">
        <v>769</v>
      </c>
      <c r="H30" s="2" t="s">
        <v>130</v>
      </c>
      <c r="I30" s="2" t="s">
        <v>745</v>
      </c>
      <c r="J30" s="2" t="s">
        <v>30</v>
      </c>
      <c r="K30" s="2" t="s">
        <v>30</v>
      </c>
      <c r="L30" s="2" t="s">
        <v>31</v>
      </c>
      <c r="M30" s="2" t="s">
        <v>751</v>
      </c>
      <c r="N30" s="2" t="s">
        <v>134</v>
      </c>
      <c r="O30" s="2" t="s">
        <v>34</v>
      </c>
      <c r="P30" s="134">
        <v>44197</v>
      </c>
      <c r="Q30" s="141">
        <v>1</v>
      </c>
      <c r="R30" s="151">
        <v>33940</v>
      </c>
      <c r="T30" s="133">
        <v>15000.462</v>
      </c>
      <c r="U30" s="143">
        <v>1.462E-3</v>
      </c>
      <c r="V30" s="143">
        <v>8.3528509201826195E-2</v>
      </c>
      <c r="W30" s="143">
        <v>1.0406096939732899E-2</v>
      </c>
    </row>
    <row r="31" spans="1:23" x14ac:dyDescent="0.2">
      <c r="A31" s="2">
        <v>301</v>
      </c>
      <c r="B31" s="2">
        <v>7210</v>
      </c>
      <c r="C31" s="2" t="s">
        <v>837</v>
      </c>
      <c r="D31" s="2" t="s">
        <v>838</v>
      </c>
      <c r="E31" s="4" t="s">
        <v>127</v>
      </c>
      <c r="F31" s="2" t="s">
        <v>839</v>
      </c>
      <c r="G31" s="2" t="s">
        <v>840</v>
      </c>
      <c r="H31" s="2" t="s">
        <v>130</v>
      </c>
      <c r="I31" s="2" t="s">
        <v>745</v>
      </c>
      <c r="J31" s="2" t="s">
        <v>30</v>
      </c>
      <c r="K31" s="2" t="s">
        <v>30</v>
      </c>
      <c r="L31" s="2" t="s">
        <v>31</v>
      </c>
      <c r="M31" s="2" t="s">
        <v>751</v>
      </c>
      <c r="N31" s="2" t="s">
        <v>134</v>
      </c>
      <c r="O31" s="2" t="s">
        <v>34</v>
      </c>
      <c r="P31" s="134">
        <v>175129</v>
      </c>
      <c r="Q31" s="141">
        <v>1</v>
      </c>
      <c r="R31" s="151">
        <v>3505</v>
      </c>
      <c r="T31" s="133">
        <v>6138.2709999999997</v>
      </c>
      <c r="U31" s="143">
        <v>4.2999999999999999E-4</v>
      </c>
      <c r="V31" s="143">
        <v>3.4180325254695297E-2</v>
      </c>
      <c r="W31" s="143">
        <v>4.2582320866344798E-3</v>
      </c>
    </row>
    <row r="32" spans="1:23" x14ac:dyDescent="0.2">
      <c r="A32" s="2">
        <v>301</v>
      </c>
      <c r="B32" s="2">
        <v>7210</v>
      </c>
      <c r="C32" s="2" t="s">
        <v>770</v>
      </c>
      <c r="D32" s="2" t="s">
        <v>771</v>
      </c>
      <c r="E32" s="4" t="s">
        <v>661</v>
      </c>
      <c r="F32" s="2" t="s">
        <v>772</v>
      </c>
      <c r="G32" s="2" t="s">
        <v>773</v>
      </c>
      <c r="H32" s="2" t="s">
        <v>130</v>
      </c>
      <c r="I32" s="2" t="s">
        <v>766</v>
      </c>
      <c r="J32" s="2" t="s">
        <v>85</v>
      </c>
      <c r="K32" s="2" t="s">
        <v>86</v>
      </c>
      <c r="L32" s="2" t="s">
        <v>724</v>
      </c>
      <c r="M32" s="2" t="s">
        <v>774</v>
      </c>
      <c r="N32" s="2" t="s">
        <v>134</v>
      </c>
      <c r="O32" s="2" t="s">
        <v>726</v>
      </c>
      <c r="P32" s="134">
        <v>15950</v>
      </c>
      <c r="Q32" s="141">
        <v>3.7454999999999998</v>
      </c>
      <c r="R32" s="151">
        <v>22400</v>
      </c>
      <c r="T32" s="133">
        <v>13381.922</v>
      </c>
      <c r="U32" s="143">
        <v>0</v>
      </c>
      <c r="V32" s="143">
        <v>7.4515841127406002E-2</v>
      </c>
      <c r="W32" s="143">
        <v>9.2832863141841995E-3</v>
      </c>
    </row>
    <row r="33" spans="1:23" x14ac:dyDescent="0.2">
      <c r="A33" s="2">
        <v>301</v>
      </c>
      <c r="B33" s="2">
        <v>7210</v>
      </c>
      <c r="C33" s="2" t="s">
        <v>775</v>
      </c>
      <c r="D33" s="2" t="s">
        <v>776</v>
      </c>
      <c r="E33" s="4" t="s">
        <v>661</v>
      </c>
      <c r="F33" s="2" t="s">
        <v>777</v>
      </c>
      <c r="G33" s="2" t="s">
        <v>778</v>
      </c>
      <c r="H33" s="2" t="s">
        <v>130</v>
      </c>
      <c r="I33" s="2" t="s">
        <v>766</v>
      </c>
      <c r="J33" s="2" t="s">
        <v>85</v>
      </c>
      <c r="K33" s="2" t="s">
        <v>86</v>
      </c>
      <c r="L33" s="2" t="s">
        <v>700</v>
      </c>
      <c r="M33" s="2" t="s">
        <v>779</v>
      </c>
      <c r="N33" s="2" t="s">
        <v>134</v>
      </c>
      <c r="O33" s="2" t="s">
        <v>90</v>
      </c>
      <c r="P33" s="134">
        <v>22755</v>
      </c>
      <c r="Q33" s="141">
        <v>3.19</v>
      </c>
      <c r="R33" s="151">
        <v>5477</v>
      </c>
      <c r="T33" s="133">
        <v>3975.6689999999999</v>
      </c>
      <c r="U33" s="143">
        <v>2.5000000000000001E-5</v>
      </c>
      <c r="V33" s="143">
        <v>2.2138101015280302E-2</v>
      </c>
      <c r="W33" s="143">
        <v>2.7579951734798798E-3</v>
      </c>
    </row>
    <row r="34" spans="1:23" x14ac:dyDescent="0.2">
      <c r="A34" s="2">
        <v>301</v>
      </c>
      <c r="B34" s="2">
        <v>7210</v>
      </c>
      <c r="C34" s="2" t="s">
        <v>788</v>
      </c>
      <c r="D34" s="2" t="s">
        <v>789</v>
      </c>
      <c r="E34" s="4" t="s">
        <v>661</v>
      </c>
      <c r="F34" s="2" t="s">
        <v>841</v>
      </c>
      <c r="G34" s="2" t="s">
        <v>842</v>
      </c>
      <c r="H34" s="2" t="s">
        <v>130</v>
      </c>
      <c r="I34" s="2" t="s">
        <v>807</v>
      </c>
      <c r="J34" s="2" t="s">
        <v>85</v>
      </c>
      <c r="K34" s="2" t="s">
        <v>86</v>
      </c>
      <c r="L34" s="2" t="s">
        <v>516</v>
      </c>
      <c r="M34" s="2" t="s">
        <v>809</v>
      </c>
      <c r="N34" s="2" t="s">
        <v>134</v>
      </c>
      <c r="O34" s="2" t="s">
        <v>90</v>
      </c>
      <c r="P34" s="134">
        <v>61500</v>
      </c>
      <c r="Q34" s="141">
        <v>3.19</v>
      </c>
      <c r="R34" s="151">
        <v>713.6</v>
      </c>
      <c r="T34" s="133">
        <v>1399.9760000000001</v>
      </c>
      <c r="U34" s="143">
        <v>0</v>
      </c>
      <c r="V34" s="143">
        <v>7.7956214363278601E-3</v>
      </c>
      <c r="W34" s="143">
        <v>9.7118927593782501E-4</v>
      </c>
    </row>
    <row r="35" spans="1:23" x14ac:dyDescent="0.2">
      <c r="A35" s="2">
        <v>301</v>
      </c>
      <c r="B35" s="2">
        <v>7210</v>
      </c>
      <c r="C35" s="2" t="s">
        <v>788</v>
      </c>
      <c r="D35" s="2" t="s">
        <v>789</v>
      </c>
      <c r="E35" s="4" t="s">
        <v>661</v>
      </c>
      <c r="F35" s="2" t="s">
        <v>790</v>
      </c>
      <c r="G35" s="2" t="s">
        <v>791</v>
      </c>
      <c r="H35" s="2" t="s">
        <v>130</v>
      </c>
      <c r="I35" s="2" t="s">
        <v>766</v>
      </c>
      <c r="J35" s="2" t="s">
        <v>85</v>
      </c>
      <c r="K35" s="2" t="s">
        <v>792</v>
      </c>
      <c r="L35" s="2" t="s">
        <v>724</v>
      </c>
      <c r="M35" s="2" t="s">
        <v>793</v>
      </c>
      <c r="N35" s="2" t="s">
        <v>134</v>
      </c>
      <c r="O35" s="2" t="s">
        <v>726</v>
      </c>
      <c r="P35" s="134">
        <v>85750</v>
      </c>
      <c r="Q35" s="141">
        <v>3.7454999999999998</v>
      </c>
      <c r="R35" s="151">
        <v>5840</v>
      </c>
      <c r="T35" s="133">
        <v>18756.715</v>
      </c>
      <c r="U35" s="143">
        <v>6.0400000000000004E-4</v>
      </c>
      <c r="V35" s="143">
        <v>0.10444481336705801</v>
      </c>
      <c r="W35" s="143">
        <v>1.30118789756414E-2</v>
      </c>
    </row>
    <row r="36" spans="1:23" x14ac:dyDescent="0.2">
      <c r="A36" s="2">
        <v>301</v>
      </c>
      <c r="B36" s="2">
        <v>7210</v>
      </c>
      <c r="C36" s="2" t="s">
        <v>788</v>
      </c>
      <c r="D36" s="2" t="s">
        <v>789</v>
      </c>
      <c r="E36" s="4" t="s">
        <v>661</v>
      </c>
      <c r="F36" s="2" t="s">
        <v>794</v>
      </c>
      <c r="G36" s="2" t="s">
        <v>795</v>
      </c>
      <c r="H36" s="2" t="s">
        <v>130</v>
      </c>
      <c r="I36" s="2" t="s">
        <v>766</v>
      </c>
      <c r="J36" s="2" t="s">
        <v>85</v>
      </c>
      <c r="K36" s="2" t="s">
        <v>86</v>
      </c>
      <c r="L36" s="2" t="s">
        <v>700</v>
      </c>
      <c r="M36" s="2" t="s">
        <v>796</v>
      </c>
      <c r="N36" s="2" t="s">
        <v>134</v>
      </c>
      <c r="O36" s="2" t="s">
        <v>90</v>
      </c>
      <c r="P36" s="134">
        <v>285195</v>
      </c>
      <c r="Q36" s="141">
        <v>3.19</v>
      </c>
      <c r="R36" s="151">
        <v>770.6</v>
      </c>
      <c r="T36" s="133">
        <v>7010.7030000000004</v>
      </c>
      <c r="U36" s="143">
        <v>0</v>
      </c>
      <c r="V36" s="143">
        <v>3.9038371798874698E-2</v>
      </c>
      <c r="W36" s="143">
        <v>4.8634542288651704E-3</v>
      </c>
    </row>
    <row r="37" spans="1:23" x14ac:dyDescent="0.2">
      <c r="A37" s="2">
        <v>301</v>
      </c>
      <c r="B37" s="2">
        <v>7210</v>
      </c>
      <c r="C37" s="2" t="s">
        <v>799</v>
      </c>
      <c r="D37" s="2" t="s">
        <v>800</v>
      </c>
      <c r="E37" s="4" t="s">
        <v>661</v>
      </c>
      <c r="F37" s="2" t="s">
        <v>801</v>
      </c>
      <c r="G37" s="2" t="s">
        <v>802</v>
      </c>
      <c r="H37" s="2" t="s">
        <v>130</v>
      </c>
      <c r="I37" s="2" t="s">
        <v>766</v>
      </c>
      <c r="J37" s="2" t="s">
        <v>85</v>
      </c>
      <c r="K37" s="2" t="s">
        <v>803</v>
      </c>
      <c r="L37" s="2" t="s">
        <v>700</v>
      </c>
      <c r="M37" s="2" t="s">
        <v>804</v>
      </c>
      <c r="N37" s="2" t="s">
        <v>134</v>
      </c>
      <c r="O37" s="2" t="s">
        <v>90</v>
      </c>
      <c r="P37" s="134">
        <v>26250</v>
      </c>
      <c r="Q37" s="141">
        <v>3.19</v>
      </c>
      <c r="R37" s="151">
        <v>3405</v>
      </c>
      <c r="T37" s="133">
        <v>2851.2620000000002</v>
      </c>
      <c r="U37" s="143">
        <v>1.06E-4</v>
      </c>
      <c r="V37" s="143">
        <v>1.58769547856689E-2</v>
      </c>
      <c r="W37" s="143">
        <v>1.9779729362608398E-3</v>
      </c>
    </row>
    <row r="38" spans="1:23" x14ac:dyDescent="0.2">
      <c r="A38" s="2">
        <v>301</v>
      </c>
      <c r="B38" s="2">
        <v>7210</v>
      </c>
      <c r="C38" s="2" t="s">
        <v>775</v>
      </c>
      <c r="D38" s="2" t="s">
        <v>776</v>
      </c>
      <c r="E38" s="4" t="s">
        <v>661</v>
      </c>
      <c r="F38" s="2" t="s">
        <v>805</v>
      </c>
      <c r="G38" s="2" t="s">
        <v>806</v>
      </c>
      <c r="H38" s="2" t="s">
        <v>130</v>
      </c>
      <c r="I38" s="2" t="s">
        <v>807</v>
      </c>
      <c r="J38" s="2" t="s">
        <v>85</v>
      </c>
      <c r="K38" s="2" t="s">
        <v>86</v>
      </c>
      <c r="L38" s="2" t="s">
        <v>808</v>
      </c>
      <c r="M38" s="2" t="s">
        <v>809</v>
      </c>
      <c r="N38" s="2" t="s">
        <v>134</v>
      </c>
      <c r="O38" s="2" t="s">
        <v>90</v>
      </c>
      <c r="P38" s="134">
        <v>73500</v>
      </c>
      <c r="Q38" s="141">
        <v>3.19</v>
      </c>
      <c r="R38" s="151">
        <v>1163.0999999999999</v>
      </c>
      <c r="T38" s="133">
        <v>2727.0619999999999</v>
      </c>
      <c r="U38" s="143">
        <v>4.509E-3</v>
      </c>
      <c r="V38" s="143">
        <v>1.5185363028309E-2</v>
      </c>
      <c r="W38" s="143">
        <v>1.8918134807817801E-3</v>
      </c>
    </row>
    <row r="39" spans="1:23" x14ac:dyDescent="0.2">
      <c r="A39" s="2">
        <v>301</v>
      </c>
      <c r="B39" s="2">
        <v>7210</v>
      </c>
      <c r="C39" s="2" t="s">
        <v>810</v>
      </c>
      <c r="D39" s="2" t="s">
        <v>776</v>
      </c>
      <c r="E39" s="4" t="s">
        <v>661</v>
      </c>
      <c r="F39" s="2" t="s">
        <v>811</v>
      </c>
      <c r="G39" s="2" t="s">
        <v>812</v>
      </c>
      <c r="H39" s="2" t="s">
        <v>130</v>
      </c>
      <c r="I39" s="2" t="s">
        <v>766</v>
      </c>
      <c r="J39" s="2" t="s">
        <v>85</v>
      </c>
      <c r="K39" s="2" t="s">
        <v>813</v>
      </c>
      <c r="L39" s="2" t="s">
        <v>516</v>
      </c>
      <c r="M39" s="2" t="s">
        <v>774</v>
      </c>
      <c r="N39" s="2" t="s">
        <v>134</v>
      </c>
      <c r="O39" s="2" t="s">
        <v>90</v>
      </c>
      <c r="P39" s="134">
        <v>32000</v>
      </c>
      <c r="Q39" s="141">
        <v>3.19</v>
      </c>
      <c r="R39" s="151">
        <v>8514</v>
      </c>
      <c r="T39" s="133">
        <v>8691.0910000000003</v>
      </c>
      <c r="U39" s="143">
        <v>0</v>
      </c>
      <c r="V39" s="143">
        <v>4.8395436150713102E-2</v>
      </c>
      <c r="W39" s="143">
        <v>6.0291702178968502E-3</v>
      </c>
    </row>
    <row r="40" spans="1:23" x14ac:dyDescent="0.2">
      <c r="A40" s="2">
        <v>301</v>
      </c>
      <c r="B40" s="2">
        <v>7210</v>
      </c>
      <c r="C40" s="2" t="s">
        <v>775</v>
      </c>
      <c r="D40" s="2" t="s">
        <v>776</v>
      </c>
      <c r="E40" s="4" t="s">
        <v>661</v>
      </c>
      <c r="F40" s="2" t="s">
        <v>814</v>
      </c>
      <c r="G40" s="2" t="s">
        <v>815</v>
      </c>
      <c r="H40" s="2" t="s">
        <v>130</v>
      </c>
      <c r="I40" s="2" t="s">
        <v>766</v>
      </c>
      <c r="J40" s="2" t="s">
        <v>85</v>
      </c>
      <c r="K40" s="2" t="s">
        <v>86</v>
      </c>
      <c r="L40" s="2" t="s">
        <v>787</v>
      </c>
      <c r="M40" s="2" t="s">
        <v>767</v>
      </c>
      <c r="N40" s="2" t="s">
        <v>134</v>
      </c>
      <c r="O40" s="2" t="s">
        <v>90</v>
      </c>
      <c r="P40" s="134">
        <v>20750</v>
      </c>
      <c r="Q40" s="141">
        <v>3.19</v>
      </c>
      <c r="R40" s="151">
        <v>1695</v>
      </c>
      <c r="T40" s="133">
        <v>1121.963</v>
      </c>
      <c r="U40" s="143">
        <v>0</v>
      </c>
      <c r="V40" s="143">
        <v>6.2475334145075997E-3</v>
      </c>
      <c r="W40" s="143">
        <v>7.7832633392869402E-4</v>
      </c>
    </row>
    <row r="41" spans="1:23" x14ac:dyDescent="0.2">
      <c r="A41" s="2">
        <v>301</v>
      </c>
      <c r="B41" s="2">
        <v>7210</v>
      </c>
      <c r="C41" s="2" t="s">
        <v>775</v>
      </c>
      <c r="D41" s="2" t="s">
        <v>776</v>
      </c>
      <c r="E41" s="4" t="s">
        <v>661</v>
      </c>
      <c r="F41" s="2" t="s">
        <v>818</v>
      </c>
      <c r="G41" s="2" t="s">
        <v>819</v>
      </c>
      <c r="H41" s="2" t="s">
        <v>130</v>
      </c>
      <c r="I41" s="2" t="s">
        <v>766</v>
      </c>
      <c r="J41" s="2" t="s">
        <v>85</v>
      </c>
      <c r="K41" s="2" t="s">
        <v>86</v>
      </c>
      <c r="L41" s="2" t="s">
        <v>787</v>
      </c>
      <c r="M41" s="2" t="s">
        <v>793</v>
      </c>
      <c r="N41" s="2" t="s">
        <v>134</v>
      </c>
      <c r="O41" s="2" t="s">
        <v>90</v>
      </c>
      <c r="P41" s="134">
        <v>40000</v>
      </c>
      <c r="Q41" s="141">
        <v>3.19</v>
      </c>
      <c r="R41" s="151">
        <v>3601.75</v>
      </c>
      <c r="T41" s="133">
        <v>4595.8329999999996</v>
      </c>
      <c r="U41" s="143">
        <v>0</v>
      </c>
      <c r="V41" s="143">
        <v>2.5591417394266899E-2</v>
      </c>
      <c r="W41" s="143">
        <v>3.1882140933036799E-3</v>
      </c>
    </row>
    <row r="42" spans="1:23" x14ac:dyDescent="0.2">
      <c r="A42" s="2">
        <v>301</v>
      </c>
      <c r="B42" s="2">
        <v>7210</v>
      </c>
      <c r="C42" s="2" t="s">
        <v>775</v>
      </c>
      <c r="D42" s="2" t="s">
        <v>776</v>
      </c>
      <c r="E42" s="4" t="s">
        <v>661</v>
      </c>
      <c r="F42" s="2" t="s">
        <v>820</v>
      </c>
      <c r="G42" s="2" t="s">
        <v>821</v>
      </c>
      <c r="H42" s="2" t="s">
        <v>130</v>
      </c>
      <c r="I42" s="2" t="s">
        <v>766</v>
      </c>
      <c r="J42" s="2" t="s">
        <v>85</v>
      </c>
      <c r="K42" s="2" t="s">
        <v>86</v>
      </c>
      <c r="L42" s="2" t="s">
        <v>516</v>
      </c>
      <c r="M42" s="2" t="s">
        <v>774</v>
      </c>
      <c r="N42" s="2" t="s">
        <v>134</v>
      </c>
      <c r="O42" s="2" t="s">
        <v>90</v>
      </c>
      <c r="P42" s="134">
        <v>47000</v>
      </c>
      <c r="Q42" s="141">
        <v>3.19</v>
      </c>
      <c r="R42" s="151">
        <v>4810.62</v>
      </c>
      <c r="T42" s="133">
        <v>7212.5630000000001</v>
      </c>
      <c r="U42" s="143">
        <v>0</v>
      </c>
      <c r="V42" s="143">
        <v>4.0162403444331203E-2</v>
      </c>
      <c r="W42" s="143">
        <v>5.0034876423394204E-3</v>
      </c>
    </row>
    <row r="43" spans="1:23" x14ac:dyDescent="0.2">
      <c r="A43" s="2">
        <v>301</v>
      </c>
      <c r="B43" s="2">
        <v>7210</v>
      </c>
      <c r="C43" s="2" t="s">
        <v>822</v>
      </c>
      <c r="D43" s="2" t="s">
        <v>823</v>
      </c>
      <c r="E43" s="4" t="s">
        <v>661</v>
      </c>
      <c r="F43" s="2" t="s">
        <v>824</v>
      </c>
      <c r="G43" s="2" t="s">
        <v>825</v>
      </c>
      <c r="H43" s="2" t="s">
        <v>130</v>
      </c>
      <c r="I43" s="2" t="s">
        <v>766</v>
      </c>
      <c r="J43" s="2" t="s">
        <v>85</v>
      </c>
      <c r="K43" s="2" t="s">
        <v>86</v>
      </c>
      <c r="L43" s="2" t="s">
        <v>700</v>
      </c>
      <c r="M43" s="2" t="s">
        <v>767</v>
      </c>
      <c r="N43" s="2" t="s">
        <v>134</v>
      </c>
      <c r="O43" s="2" t="s">
        <v>90</v>
      </c>
      <c r="P43" s="134">
        <v>2900</v>
      </c>
      <c r="Q43" s="141">
        <v>3.19</v>
      </c>
      <c r="R43" s="151">
        <v>62713</v>
      </c>
      <c r="T43" s="133">
        <v>5801.58</v>
      </c>
      <c r="U43" s="143">
        <v>3.0000000000000001E-6</v>
      </c>
      <c r="V43" s="143">
        <v>3.2305491922227501E-2</v>
      </c>
      <c r="W43" s="143">
        <v>4.0246627629397201E-3</v>
      </c>
    </row>
    <row r="44" spans="1:23" x14ac:dyDescent="0.2">
      <c r="A44" s="2">
        <v>301</v>
      </c>
      <c r="B44" s="2">
        <v>7210</v>
      </c>
      <c r="C44" s="2" t="s">
        <v>826</v>
      </c>
      <c r="D44" s="2" t="s">
        <v>827</v>
      </c>
      <c r="E44" s="4" t="s">
        <v>661</v>
      </c>
      <c r="F44" s="2" t="s">
        <v>828</v>
      </c>
      <c r="G44" s="2" t="s">
        <v>829</v>
      </c>
      <c r="H44" s="2" t="s">
        <v>130</v>
      </c>
      <c r="I44" s="2" t="s">
        <v>766</v>
      </c>
      <c r="J44" s="2" t="s">
        <v>85</v>
      </c>
      <c r="K44" s="2" t="s">
        <v>830</v>
      </c>
      <c r="L44" s="2" t="s">
        <v>700</v>
      </c>
      <c r="M44" s="2" t="s">
        <v>831</v>
      </c>
      <c r="N44" s="2" t="s">
        <v>134</v>
      </c>
      <c r="O44" s="2" t="s">
        <v>90</v>
      </c>
      <c r="P44" s="134">
        <v>26900</v>
      </c>
      <c r="Q44" s="141">
        <v>3.19</v>
      </c>
      <c r="R44" s="151">
        <v>14416</v>
      </c>
      <c r="T44" s="133">
        <v>12370.513999999999</v>
      </c>
      <c r="U44" s="143">
        <v>8.5300000000000003E-4</v>
      </c>
      <c r="V44" s="143">
        <v>6.88839174560264E-2</v>
      </c>
      <c r="W44" s="143">
        <v>8.5816534915518095E-3</v>
      </c>
    </row>
    <row r="45" spans="1:23" x14ac:dyDescent="0.2">
      <c r="A45" s="2">
        <v>301</v>
      </c>
      <c r="B45" s="2">
        <v>7211</v>
      </c>
      <c r="C45" s="2" t="s">
        <v>741</v>
      </c>
      <c r="D45" s="2" t="s">
        <v>742</v>
      </c>
      <c r="E45" s="4" t="s">
        <v>127</v>
      </c>
      <c r="F45" s="2" t="s">
        <v>743</v>
      </c>
      <c r="G45" s="2" t="s">
        <v>744</v>
      </c>
      <c r="H45" s="2" t="s">
        <v>130</v>
      </c>
      <c r="I45" s="2" t="s">
        <v>745</v>
      </c>
      <c r="J45" s="2" t="s">
        <v>30</v>
      </c>
      <c r="K45" s="2" t="s">
        <v>30</v>
      </c>
      <c r="L45" s="2" t="s">
        <v>31</v>
      </c>
      <c r="M45" s="2" t="s">
        <v>746</v>
      </c>
      <c r="N45" s="2" t="s">
        <v>134</v>
      </c>
      <c r="O45" s="2" t="s">
        <v>34</v>
      </c>
      <c r="P45" s="134">
        <v>3253</v>
      </c>
      <c r="Q45" s="141">
        <v>1</v>
      </c>
      <c r="R45" s="151">
        <v>5643</v>
      </c>
      <c r="T45" s="133">
        <v>183.56700000000001</v>
      </c>
      <c r="U45" s="143">
        <v>3.4E-5</v>
      </c>
      <c r="V45" s="143">
        <v>0.101819477712196</v>
      </c>
      <c r="W45" s="143">
        <v>8.2130604945196001E-3</v>
      </c>
    </row>
    <row r="46" spans="1:23" x14ac:dyDescent="0.2">
      <c r="A46" s="2">
        <v>301</v>
      </c>
      <c r="B46" s="2">
        <v>7211</v>
      </c>
      <c r="C46" s="2" t="s">
        <v>741</v>
      </c>
      <c r="D46" s="2" t="s">
        <v>742</v>
      </c>
      <c r="E46" s="4" t="s">
        <v>127</v>
      </c>
      <c r="F46" s="2" t="s">
        <v>843</v>
      </c>
      <c r="G46" s="2" t="s">
        <v>844</v>
      </c>
      <c r="H46" s="2" t="s">
        <v>130</v>
      </c>
      <c r="I46" s="2" t="s">
        <v>754</v>
      </c>
      <c r="J46" s="2" t="s">
        <v>30</v>
      </c>
      <c r="K46" s="2" t="s">
        <v>30</v>
      </c>
      <c r="L46" s="2" t="s">
        <v>31</v>
      </c>
      <c r="M46" s="2" t="s">
        <v>755</v>
      </c>
      <c r="N46" s="2" t="s">
        <v>134</v>
      </c>
      <c r="O46" s="2" t="s">
        <v>34</v>
      </c>
      <c r="P46" s="134">
        <v>90000</v>
      </c>
      <c r="Q46" s="141">
        <v>1</v>
      </c>
      <c r="R46" s="151">
        <v>498.26</v>
      </c>
      <c r="T46" s="133">
        <v>448.43400000000003</v>
      </c>
      <c r="U46" s="143">
        <v>3.6499999999999998E-4</v>
      </c>
      <c r="V46" s="143">
        <v>0.24873407476587001</v>
      </c>
      <c r="W46" s="143">
        <v>2.0063626812885899E-2</v>
      </c>
    </row>
    <row r="47" spans="1:23" x14ac:dyDescent="0.2">
      <c r="A47" s="2">
        <v>301</v>
      </c>
      <c r="B47" s="2">
        <v>7211</v>
      </c>
      <c r="C47" s="2" t="s">
        <v>747</v>
      </c>
      <c r="D47" s="2" t="s">
        <v>748</v>
      </c>
      <c r="E47" s="4" t="s">
        <v>127</v>
      </c>
      <c r="F47" s="2" t="s">
        <v>756</v>
      </c>
      <c r="G47" s="2" t="s">
        <v>757</v>
      </c>
      <c r="H47" s="2" t="s">
        <v>130</v>
      </c>
      <c r="I47" s="2" t="s">
        <v>745</v>
      </c>
      <c r="J47" s="2" t="s">
        <v>30</v>
      </c>
      <c r="K47" s="2" t="s">
        <v>30</v>
      </c>
      <c r="L47" s="2" t="s">
        <v>31</v>
      </c>
      <c r="M47" s="2" t="s">
        <v>746</v>
      </c>
      <c r="N47" s="2" t="s">
        <v>134</v>
      </c>
      <c r="O47" s="2" t="s">
        <v>34</v>
      </c>
      <c r="P47" s="134">
        <v>630</v>
      </c>
      <c r="Q47" s="141">
        <v>1</v>
      </c>
      <c r="R47" s="151">
        <v>3592</v>
      </c>
      <c r="T47" s="133">
        <v>22.63</v>
      </c>
      <c r="U47" s="143">
        <v>3.0000000000000001E-6</v>
      </c>
      <c r="V47" s="143">
        <v>1.2552020182059601E-2</v>
      </c>
      <c r="W47" s="143">
        <v>1.0124831063766E-3</v>
      </c>
    </row>
    <row r="48" spans="1:23" x14ac:dyDescent="0.2">
      <c r="A48" s="2">
        <v>301</v>
      </c>
      <c r="B48" s="2">
        <v>7211</v>
      </c>
      <c r="C48" s="2" t="s">
        <v>762</v>
      </c>
      <c r="D48" s="2" t="s">
        <v>763</v>
      </c>
      <c r="E48" s="4" t="s">
        <v>127</v>
      </c>
      <c r="F48" s="2" t="s">
        <v>764</v>
      </c>
      <c r="G48" s="2" t="s">
        <v>765</v>
      </c>
      <c r="H48" s="2" t="s">
        <v>130</v>
      </c>
      <c r="I48" s="2" t="s">
        <v>766</v>
      </c>
      <c r="J48" s="2" t="s">
        <v>30</v>
      </c>
      <c r="K48" s="2" t="s">
        <v>86</v>
      </c>
      <c r="L48" s="2" t="s">
        <v>31</v>
      </c>
      <c r="M48" s="2" t="s">
        <v>767</v>
      </c>
      <c r="N48" s="2" t="s">
        <v>134</v>
      </c>
      <c r="O48" s="2" t="s">
        <v>34</v>
      </c>
      <c r="P48" s="134">
        <v>770</v>
      </c>
      <c r="Q48" s="141">
        <v>1</v>
      </c>
      <c r="R48" s="151">
        <v>24160</v>
      </c>
      <c r="T48" s="133">
        <v>186.03200000000001</v>
      </c>
      <c r="U48" s="143">
        <v>2.5999999999999998E-5</v>
      </c>
      <c r="V48" s="143">
        <v>0.1031868622737</v>
      </c>
      <c r="W48" s="143">
        <v>8.3233577812003492E-3</v>
      </c>
    </row>
    <row r="49" spans="1:23" x14ac:dyDescent="0.2">
      <c r="A49" s="2">
        <v>301</v>
      </c>
      <c r="B49" s="2">
        <v>7211</v>
      </c>
      <c r="C49" s="2" t="s">
        <v>762</v>
      </c>
      <c r="D49" s="2" t="s">
        <v>763</v>
      </c>
      <c r="E49" s="4" t="s">
        <v>127</v>
      </c>
      <c r="F49" s="2" t="s">
        <v>768</v>
      </c>
      <c r="G49" s="2" t="s">
        <v>769</v>
      </c>
      <c r="H49" s="2" t="s">
        <v>130</v>
      </c>
      <c r="I49" s="2" t="s">
        <v>745</v>
      </c>
      <c r="J49" s="2" t="s">
        <v>30</v>
      </c>
      <c r="K49" s="2" t="s">
        <v>30</v>
      </c>
      <c r="L49" s="2" t="s">
        <v>31</v>
      </c>
      <c r="M49" s="2" t="s">
        <v>751</v>
      </c>
      <c r="N49" s="2" t="s">
        <v>134</v>
      </c>
      <c r="O49" s="2" t="s">
        <v>34</v>
      </c>
      <c r="P49" s="134">
        <v>384</v>
      </c>
      <c r="Q49" s="141">
        <v>1</v>
      </c>
      <c r="R49" s="151">
        <v>33940</v>
      </c>
      <c r="T49" s="133">
        <v>130.33000000000001</v>
      </c>
      <c r="U49" s="143">
        <v>1.2999999999999999E-5</v>
      </c>
      <c r="V49" s="143">
        <v>7.2290264499582896E-2</v>
      </c>
      <c r="W49" s="143">
        <v>5.8311467397046098E-3</v>
      </c>
    </row>
    <row r="50" spans="1:23" x14ac:dyDescent="0.2">
      <c r="A50" s="2">
        <v>301</v>
      </c>
      <c r="B50" s="2">
        <v>7211</v>
      </c>
      <c r="C50" s="2" t="s">
        <v>770</v>
      </c>
      <c r="D50" s="2" t="s">
        <v>771</v>
      </c>
      <c r="E50" s="4" t="s">
        <v>661</v>
      </c>
      <c r="F50" s="2" t="s">
        <v>772</v>
      </c>
      <c r="G50" s="2" t="s">
        <v>773</v>
      </c>
      <c r="H50" s="2" t="s">
        <v>130</v>
      </c>
      <c r="I50" s="2" t="s">
        <v>766</v>
      </c>
      <c r="J50" s="2" t="s">
        <v>85</v>
      </c>
      <c r="K50" s="2" t="s">
        <v>86</v>
      </c>
      <c r="L50" s="2" t="s">
        <v>724</v>
      </c>
      <c r="M50" s="2" t="s">
        <v>774</v>
      </c>
      <c r="N50" s="2" t="s">
        <v>134</v>
      </c>
      <c r="O50" s="2" t="s">
        <v>726</v>
      </c>
      <c r="P50" s="134">
        <v>75</v>
      </c>
      <c r="Q50" s="141">
        <v>3.7454999999999998</v>
      </c>
      <c r="R50" s="151">
        <v>22400</v>
      </c>
      <c r="T50" s="133">
        <v>62.923999999999999</v>
      </c>
      <c r="U50" s="143">
        <v>0</v>
      </c>
      <c r="V50" s="143">
        <v>3.49024436465512E-2</v>
      </c>
      <c r="W50" s="143">
        <v>2.81533442830998E-3</v>
      </c>
    </row>
    <row r="51" spans="1:23" x14ac:dyDescent="0.2">
      <c r="A51" s="2">
        <v>301</v>
      </c>
      <c r="B51" s="2">
        <v>7211</v>
      </c>
      <c r="C51" s="2" t="s">
        <v>775</v>
      </c>
      <c r="D51" s="2" t="s">
        <v>776</v>
      </c>
      <c r="E51" s="4" t="s">
        <v>661</v>
      </c>
      <c r="F51" s="2" t="s">
        <v>777</v>
      </c>
      <c r="G51" s="2" t="s">
        <v>778</v>
      </c>
      <c r="H51" s="2" t="s">
        <v>130</v>
      </c>
      <c r="I51" s="2" t="s">
        <v>766</v>
      </c>
      <c r="J51" s="2" t="s">
        <v>85</v>
      </c>
      <c r="K51" s="2" t="s">
        <v>86</v>
      </c>
      <c r="L51" s="2" t="s">
        <v>700</v>
      </c>
      <c r="M51" s="2" t="s">
        <v>779</v>
      </c>
      <c r="N51" s="2" t="s">
        <v>134</v>
      </c>
      <c r="O51" s="2" t="s">
        <v>90</v>
      </c>
      <c r="P51" s="134">
        <v>300</v>
      </c>
      <c r="Q51" s="141">
        <v>3.19</v>
      </c>
      <c r="R51" s="151">
        <v>5477</v>
      </c>
      <c r="T51" s="133">
        <v>52.414999999999999</v>
      </c>
      <c r="U51" s="143">
        <v>0</v>
      </c>
      <c r="V51" s="143">
        <v>2.9073105893185801E-2</v>
      </c>
      <c r="W51" s="143">
        <v>2.3451227881883798E-3</v>
      </c>
    </row>
    <row r="52" spans="1:23" x14ac:dyDescent="0.2">
      <c r="A52" s="2">
        <v>301</v>
      </c>
      <c r="B52" s="2">
        <v>7211</v>
      </c>
      <c r="C52" s="2" t="s">
        <v>788</v>
      </c>
      <c r="D52" s="2" t="s">
        <v>789</v>
      </c>
      <c r="E52" s="4" t="s">
        <v>661</v>
      </c>
      <c r="F52" s="2" t="s">
        <v>845</v>
      </c>
      <c r="G52" s="2" t="s">
        <v>846</v>
      </c>
      <c r="H52" s="2" t="s">
        <v>130</v>
      </c>
      <c r="I52" s="2" t="s">
        <v>807</v>
      </c>
      <c r="J52" s="2" t="s">
        <v>85</v>
      </c>
      <c r="K52" s="2" t="s">
        <v>236</v>
      </c>
      <c r="L52" s="2" t="s">
        <v>787</v>
      </c>
      <c r="M52" s="2" t="s">
        <v>809</v>
      </c>
      <c r="N52" s="2" t="s">
        <v>134</v>
      </c>
      <c r="O52" s="2" t="s">
        <v>90</v>
      </c>
      <c r="P52" s="134">
        <v>1655</v>
      </c>
      <c r="Q52" s="141">
        <v>3.19</v>
      </c>
      <c r="R52" s="151">
        <v>633.1</v>
      </c>
      <c r="T52" s="133">
        <v>33.423999999999999</v>
      </c>
      <c r="U52" s="143">
        <v>5.0000000000000004E-6</v>
      </c>
      <c r="V52" s="143">
        <v>1.85394884239031E-2</v>
      </c>
      <c r="W52" s="143">
        <v>1.4954500198219301E-3</v>
      </c>
    </row>
    <row r="53" spans="1:23" x14ac:dyDescent="0.2">
      <c r="A53" s="2">
        <v>301</v>
      </c>
      <c r="B53" s="2">
        <v>7211</v>
      </c>
      <c r="C53" s="2" t="s">
        <v>788</v>
      </c>
      <c r="D53" s="2" t="s">
        <v>789</v>
      </c>
      <c r="E53" s="4" t="s">
        <v>661</v>
      </c>
      <c r="F53" s="2" t="s">
        <v>841</v>
      </c>
      <c r="G53" s="2" t="s">
        <v>842</v>
      </c>
      <c r="H53" s="2" t="s">
        <v>130</v>
      </c>
      <c r="I53" s="2" t="s">
        <v>807</v>
      </c>
      <c r="J53" s="2" t="s">
        <v>85</v>
      </c>
      <c r="K53" s="2" t="s">
        <v>86</v>
      </c>
      <c r="L53" s="2" t="s">
        <v>516</v>
      </c>
      <c r="M53" s="2" t="s">
        <v>809</v>
      </c>
      <c r="N53" s="2" t="s">
        <v>134</v>
      </c>
      <c r="O53" s="2" t="s">
        <v>90</v>
      </c>
      <c r="P53" s="134">
        <v>3200</v>
      </c>
      <c r="Q53" s="141">
        <v>3.19</v>
      </c>
      <c r="R53" s="151">
        <v>713.6</v>
      </c>
      <c r="T53" s="133">
        <v>72.843999999999994</v>
      </c>
      <c r="U53" s="143">
        <v>0</v>
      </c>
      <c r="V53" s="143">
        <v>4.0404734203157197E-2</v>
      </c>
      <c r="W53" s="143">
        <v>3.2591654733637198E-3</v>
      </c>
    </row>
    <row r="54" spans="1:23" x14ac:dyDescent="0.2">
      <c r="A54" s="2">
        <v>301</v>
      </c>
      <c r="B54" s="2">
        <v>7211</v>
      </c>
      <c r="C54" s="2" t="s">
        <v>788</v>
      </c>
      <c r="D54" s="2" t="s">
        <v>789</v>
      </c>
      <c r="E54" s="4" t="s">
        <v>661</v>
      </c>
      <c r="F54" s="2" t="s">
        <v>790</v>
      </c>
      <c r="G54" s="2" t="s">
        <v>791</v>
      </c>
      <c r="H54" s="2" t="s">
        <v>130</v>
      </c>
      <c r="I54" s="2" t="s">
        <v>766</v>
      </c>
      <c r="J54" s="2" t="s">
        <v>85</v>
      </c>
      <c r="K54" s="2" t="s">
        <v>792</v>
      </c>
      <c r="L54" s="2" t="s">
        <v>724</v>
      </c>
      <c r="M54" s="2" t="s">
        <v>793</v>
      </c>
      <c r="N54" s="2" t="s">
        <v>134</v>
      </c>
      <c r="O54" s="2" t="s">
        <v>726</v>
      </c>
      <c r="P54" s="134">
        <v>495</v>
      </c>
      <c r="Q54" s="141">
        <v>3.7454999999999998</v>
      </c>
      <c r="R54" s="151">
        <v>5840</v>
      </c>
      <c r="T54" s="133">
        <v>108.27500000000001</v>
      </c>
      <c r="U54" s="143">
        <v>3.0000000000000001E-6</v>
      </c>
      <c r="V54" s="143">
        <v>6.0057133388958399E-2</v>
      </c>
      <c r="W54" s="143">
        <v>4.8443861698562497E-3</v>
      </c>
    </row>
    <row r="55" spans="1:23" x14ac:dyDescent="0.2">
      <c r="A55" s="2">
        <v>301</v>
      </c>
      <c r="B55" s="2">
        <v>7211</v>
      </c>
      <c r="C55" s="2" t="s">
        <v>788</v>
      </c>
      <c r="D55" s="2" t="s">
        <v>789</v>
      </c>
      <c r="E55" s="4" t="s">
        <v>661</v>
      </c>
      <c r="F55" s="2" t="s">
        <v>794</v>
      </c>
      <c r="G55" s="2" t="s">
        <v>795</v>
      </c>
      <c r="H55" s="2" t="s">
        <v>130</v>
      </c>
      <c r="I55" s="2" t="s">
        <v>766</v>
      </c>
      <c r="J55" s="2" t="s">
        <v>85</v>
      </c>
      <c r="K55" s="2" t="s">
        <v>86</v>
      </c>
      <c r="L55" s="2" t="s">
        <v>700</v>
      </c>
      <c r="M55" s="2" t="s">
        <v>796</v>
      </c>
      <c r="N55" s="2" t="s">
        <v>134</v>
      </c>
      <c r="O55" s="2" t="s">
        <v>90</v>
      </c>
      <c r="P55" s="134">
        <v>2490</v>
      </c>
      <c r="Q55" s="141">
        <v>3.19</v>
      </c>
      <c r="R55" s="151">
        <v>770.6</v>
      </c>
      <c r="T55" s="133">
        <v>61.21</v>
      </c>
      <c r="U55" s="143">
        <v>0</v>
      </c>
      <c r="V55" s="143">
        <v>3.3951251384096798E-2</v>
      </c>
      <c r="W55" s="143">
        <v>2.7386084445494099E-3</v>
      </c>
    </row>
    <row r="56" spans="1:23" x14ac:dyDescent="0.2">
      <c r="A56" s="2">
        <v>301</v>
      </c>
      <c r="B56" s="2">
        <v>7211</v>
      </c>
      <c r="C56" s="2" t="s">
        <v>788</v>
      </c>
      <c r="D56" s="2" t="s">
        <v>789</v>
      </c>
      <c r="E56" s="4" t="s">
        <v>661</v>
      </c>
      <c r="F56" s="2" t="s">
        <v>847</v>
      </c>
      <c r="G56" s="2" t="s">
        <v>848</v>
      </c>
      <c r="H56" s="2" t="s">
        <v>130</v>
      </c>
      <c r="I56" s="2" t="s">
        <v>807</v>
      </c>
      <c r="J56" s="2" t="s">
        <v>85</v>
      </c>
      <c r="K56" s="2" t="s">
        <v>86</v>
      </c>
      <c r="L56" s="2" t="s">
        <v>787</v>
      </c>
      <c r="M56" s="2" t="s">
        <v>809</v>
      </c>
      <c r="N56" s="2" t="s">
        <v>134</v>
      </c>
      <c r="O56" s="2" t="s">
        <v>90</v>
      </c>
      <c r="P56" s="134">
        <v>6410</v>
      </c>
      <c r="Q56" s="141">
        <v>3.19</v>
      </c>
      <c r="R56" s="151">
        <v>631.79999999999995</v>
      </c>
      <c r="T56" s="133">
        <v>129.19</v>
      </c>
      <c r="U56" s="143">
        <v>0</v>
      </c>
      <c r="V56" s="143">
        <v>7.1658066474498003E-2</v>
      </c>
      <c r="W56" s="143">
        <v>5.7801517754678599E-3</v>
      </c>
    </row>
    <row r="57" spans="1:23" x14ac:dyDescent="0.2">
      <c r="A57" s="2">
        <v>301</v>
      </c>
      <c r="B57" s="2">
        <v>7211</v>
      </c>
      <c r="C57" s="2" t="s">
        <v>788</v>
      </c>
      <c r="D57" s="2" t="s">
        <v>789</v>
      </c>
      <c r="E57" s="4" t="s">
        <v>661</v>
      </c>
      <c r="F57" s="2" t="s">
        <v>797</v>
      </c>
      <c r="G57" s="2" t="s">
        <v>798</v>
      </c>
      <c r="H57" s="2" t="s">
        <v>130</v>
      </c>
      <c r="I57" s="2" t="s">
        <v>766</v>
      </c>
      <c r="J57" s="2" t="s">
        <v>85</v>
      </c>
      <c r="K57" s="2" t="s">
        <v>86</v>
      </c>
      <c r="L57" s="2" t="s">
        <v>787</v>
      </c>
      <c r="M57" s="2" t="s">
        <v>784</v>
      </c>
      <c r="N57" s="2" t="s">
        <v>134</v>
      </c>
      <c r="O57" s="2" t="s">
        <v>90</v>
      </c>
      <c r="P57" s="134">
        <v>4</v>
      </c>
      <c r="Q57" s="141">
        <v>3.19</v>
      </c>
      <c r="R57" s="151">
        <v>145820</v>
      </c>
      <c r="T57" s="133">
        <v>18.606999999999999</v>
      </c>
      <c r="U57" s="143">
        <v>0</v>
      </c>
      <c r="V57" s="143">
        <v>1.0320589863902E-2</v>
      </c>
      <c r="W57" s="143">
        <v>8.3248933107815497E-4</v>
      </c>
    </row>
    <row r="58" spans="1:23" x14ac:dyDescent="0.2">
      <c r="A58" s="2">
        <v>301</v>
      </c>
      <c r="B58" s="2">
        <v>7211</v>
      </c>
      <c r="C58" s="2" t="s">
        <v>775</v>
      </c>
      <c r="D58" s="2" t="s">
        <v>776</v>
      </c>
      <c r="E58" s="4" t="s">
        <v>661</v>
      </c>
      <c r="F58" s="2" t="s">
        <v>805</v>
      </c>
      <c r="G58" s="2" t="s">
        <v>806</v>
      </c>
      <c r="H58" s="2" t="s">
        <v>130</v>
      </c>
      <c r="I58" s="2" t="s">
        <v>807</v>
      </c>
      <c r="J58" s="2" t="s">
        <v>85</v>
      </c>
      <c r="K58" s="2" t="s">
        <v>86</v>
      </c>
      <c r="L58" s="2" t="s">
        <v>808</v>
      </c>
      <c r="M58" s="2" t="s">
        <v>809</v>
      </c>
      <c r="N58" s="2" t="s">
        <v>134</v>
      </c>
      <c r="O58" s="2" t="s">
        <v>90</v>
      </c>
      <c r="P58" s="134">
        <v>1300</v>
      </c>
      <c r="Q58" s="141">
        <v>3.19</v>
      </c>
      <c r="R58" s="151">
        <v>1163.0999999999999</v>
      </c>
      <c r="T58" s="133">
        <v>48.234000000000002</v>
      </c>
      <c r="U58" s="143">
        <v>8.0000000000000007E-5</v>
      </c>
      <c r="V58" s="143">
        <v>2.6753945775469301E-2</v>
      </c>
      <c r="W58" s="143">
        <v>2.15805246754578E-3</v>
      </c>
    </row>
    <row r="59" spans="1:23" x14ac:dyDescent="0.2">
      <c r="A59" s="2">
        <v>301</v>
      </c>
      <c r="B59" s="2">
        <v>7211</v>
      </c>
      <c r="C59" s="2" t="s">
        <v>775</v>
      </c>
      <c r="D59" s="2" t="s">
        <v>776</v>
      </c>
      <c r="E59" s="4" t="s">
        <v>661</v>
      </c>
      <c r="F59" s="2" t="s">
        <v>814</v>
      </c>
      <c r="G59" s="2" t="s">
        <v>815</v>
      </c>
      <c r="H59" s="2" t="s">
        <v>130</v>
      </c>
      <c r="I59" s="2" t="s">
        <v>766</v>
      </c>
      <c r="J59" s="2" t="s">
        <v>85</v>
      </c>
      <c r="K59" s="2" t="s">
        <v>86</v>
      </c>
      <c r="L59" s="2" t="s">
        <v>787</v>
      </c>
      <c r="M59" s="2" t="s">
        <v>767</v>
      </c>
      <c r="N59" s="2" t="s">
        <v>134</v>
      </c>
      <c r="O59" s="2" t="s">
        <v>90</v>
      </c>
      <c r="P59" s="134">
        <v>2150</v>
      </c>
      <c r="Q59" s="141">
        <v>3.19</v>
      </c>
      <c r="R59" s="151">
        <v>1695</v>
      </c>
      <c r="T59" s="133">
        <v>116.252</v>
      </c>
      <c r="U59" s="143">
        <v>0</v>
      </c>
      <c r="V59" s="143">
        <v>6.4481569077501202E-2</v>
      </c>
      <c r="W59" s="143">
        <v>5.20127425041415E-3</v>
      </c>
    </row>
    <row r="60" spans="1:23" x14ac:dyDescent="0.2">
      <c r="A60" s="2">
        <v>301</v>
      </c>
      <c r="B60" s="2">
        <v>7211</v>
      </c>
      <c r="C60" s="2" t="s">
        <v>775</v>
      </c>
      <c r="D60" s="2" t="s">
        <v>776</v>
      </c>
      <c r="E60" s="4" t="s">
        <v>661</v>
      </c>
      <c r="F60" s="2" t="s">
        <v>818</v>
      </c>
      <c r="G60" s="2" t="s">
        <v>819</v>
      </c>
      <c r="H60" s="2" t="s">
        <v>130</v>
      </c>
      <c r="I60" s="2" t="s">
        <v>766</v>
      </c>
      <c r="J60" s="2" t="s">
        <v>85</v>
      </c>
      <c r="K60" s="2" t="s">
        <v>86</v>
      </c>
      <c r="L60" s="2" t="s">
        <v>787</v>
      </c>
      <c r="M60" s="2" t="s">
        <v>793</v>
      </c>
      <c r="N60" s="2" t="s">
        <v>134</v>
      </c>
      <c r="O60" s="2" t="s">
        <v>90</v>
      </c>
      <c r="P60" s="134">
        <v>180</v>
      </c>
      <c r="Q60" s="141">
        <v>3.19</v>
      </c>
      <c r="R60" s="151">
        <v>3601.75</v>
      </c>
      <c r="T60" s="133">
        <v>20.681000000000001</v>
      </c>
      <c r="U60" s="143">
        <v>0</v>
      </c>
      <c r="V60" s="143">
        <v>1.14713228940057E-2</v>
      </c>
      <c r="W60" s="143">
        <v>9.2531086386972699E-4</v>
      </c>
    </row>
    <row r="61" spans="1:23" x14ac:dyDescent="0.2">
      <c r="A61" s="2">
        <v>301</v>
      </c>
      <c r="B61" s="2">
        <v>7211</v>
      </c>
      <c r="C61" s="2" t="s">
        <v>775</v>
      </c>
      <c r="D61" s="2" t="s">
        <v>776</v>
      </c>
      <c r="E61" s="4" t="s">
        <v>661</v>
      </c>
      <c r="F61" s="2" t="s">
        <v>849</v>
      </c>
      <c r="G61" s="2" t="s">
        <v>850</v>
      </c>
      <c r="H61" s="2" t="s">
        <v>130</v>
      </c>
      <c r="I61" s="2" t="s">
        <v>766</v>
      </c>
      <c r="J61" s="2" t="s">
        <v>85</v>
      </c>
      <c r="K61" s="2" t="s">
        <v>86</v>
      </c>
      <c r="L61" s="2" t="s">
        <v>787</v>
      </c>
      <c r="M61" s="2" t="s">
        <v>851</v>
      </c>
      <c r="N61" s="2" t="s">
        <v>134</v>
      </c>
      <c r="O61" s="2" t="s">
        <v>90</v>
      </c>
      <c r="P61" s="134">
        <v>51</v>
      </c>
      <c r="Q61" s="141">
        <v>3.19</v>
      </c>
      <c r="R61" s="151">
        <v>15392</v>
      </c>
      <c r="T61" s="133">
        <v>25.041</v>
      </c>
      <c r="U61" s="143">
        <v>0</v>
      </c>
      <c r="V61" s="143">
        <v>1.38896935921756E-2</v>
      </c>
      <c r="W61" s="143">
        <v>1.12038380363068E-3</v>
      </c>
    </row>
    <row r="62" spans="1:23" x14ac:dyDescent="0.2">
      <c r="A62" s="2">
        <v>301</v>
      </c>
      <c r="B62" s="2">
        <v>7211</v>
      </c>
      <c r="C62" s="2" t="s">
        <v>826</v>
      </c>
      <c r="D62" s="2" t="s">
        <v>827</v>
      </c>
      <c r="E62" s="4" t="s">
        <v>661</v>
      </c>
      <c r="F62" s="2" t="s">
        <v>828</v>
      </c>
      <c r="G62" s="2" t="s">
        <v>829</v>
      </c>
      <c r="H62" s="2" t="s">
        <v>130</v>
      </c>
      <c r="I62" s="2" t="s">
        <v>766</v>
      </c>
      <c r="J62" s="2" t="s">
        <v>85</v>
      </c>
      <c r="K62" s="2" t="s">
        <v>830</v>
      </c>
      <c r="L62" s="2" t="s">
        <v>700</v>
      </c>
      <c r="M62" s="2" t="s">
        <v>831</v>
      </c>
      <c r="N62" s="2" t="s">
        <v>134</v>
      </c>
      <c r="O62" s="2" t="s">
        <v>90</v>
      </c>
      <c r="P62" s="134">
        <v>180</v>
      </c>
      <c r="Q62" s="141">
        <v>3.19</v>
      </c>
      <c r="R62" s="151">
        <v>14416</v>
      </c>
      <c r="T62" s="133">
        <v>82.777000000000001</v>
      </c>
      <c r="U62" s="143">
        <v>6.0000000000000002E-6</v>
      </c>
      <c r="V62" s="143">
        <v>4.5913955949187402E-2</v>
      </c>
      <c r="W62" s="143">
        <v>3.7035556086752199E-3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 x14ac:dyDescent="0.2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25" width="9" style="4" hidden="1" customWidth="1"/>
    <col min="26" max="16384" width="9" style="4" hidden="1"/>
  </cols>
  <sheetData>
    <row r="1" spans="1:23" ht="51" x14ac:dyDescent="0.2">
      <c r="A1" s="18" t="s">
        <v>0</v>
      </c>
      <c r="B1" s="18" t="s">
        <v>1</v>
      </c>
      <c r="C1" s="18" t="s">
        <v>2</v>
      </c>
      <c r="D1" s="18" t="s">
        <v>114</v>
      </c>
      <c r="E1" s="18" t="s">
        <v>115</v>
      </c>
      <c r="F1" s="18" t="s">
        <v>852</v>
      </c>
      <c r="G1" s="18" t="s">
        <v>4</v>
      </c>
      <c r="H1" s="18" t="s">
        <v>116</v>
      </c>
      <c r="I1" s="18" t="s">
        <v>5</v>
      </c>
      <c r="J1" s="18" t="s">
        <v>6</v>
      </c>
      <c r="K1" s="18" t="s">
        <v>7</v>
      </c>
      <c r="L1" s="18" t="s">
        <v>124</v>
      </c>
      <c r="M1" s="18" t="s">
        <v>8</v>
      </c>
      <c r="N1" s="18" t="s">
        <v>740</v>
      </c>
      <c r="O1" s="18" t="s">
        <v>118</v>
      </c>
      <c r="P1" s="18" t="s">
        <v>11</v>
      </c>
      <c r="Q1" s="18" t="s">
        <v>17</v>
      </c>
      <c r="R1" s="140" t="s">
        <v>18</v>
      </c>
      <c r="S1" s="146" t="s">
        <v>19</v>
      </c>
      <c r="T1" s="18" t="s">
        <v>20</v>
      </c>
      <c r="U1" s="142" t="s">
        <v>23</v>
      </c>
      <c r="V1" s="142" t="s">
        <v>24</v>
      </c>
      <c r="W1" s="142" t="s">
        <v>25</v>
      </c>
    </row>
    <row r="2" spans="1:23" x14ac:dyDescent="0.2">
      <c r="A2" s="17">
        <v>301</v>
      </c>
      <c r="B2" s="17">
        <v>7209</v>
      </c>
      <c r="C2" s="17" t="s">
        <v>853</v>
      </c>
      <c r="D2" s="17" t="s">
        <v>854</v>
      </c>
      <c r="E2" s="17" t="s">
        <v>661</v>
      </c>
      <c r="F2" s="17" t="s">
        <v>855</v>
      </c>
      <c r="G2" s="17" t="s">
        <v>856</v>
      </c>
      <c r="H2" s="17" t="s">
        <v>130</v>
      </c>
      <c r="I2" s="17" t="s">
        <v>857</v>
      </c>
      <c r="J2" s="17" t="s">
        <v>85</v>
      </c>
      <c r="K2" s="17" t="s">
        <v>86</v>
      </c>
      <c r="L2" s="4" t="s">
        <v>132</v>
      </c>
      <c r="M2" s="17" t="s">
        <v>516</v>
      </c>
      <c r="N2" s="19" t="s">
        <v>809</v>
      </c>
      <c r="O2" s="19" t="s">
        <v>134</v>
      </c>
      <c r="P2" s="17" t="s">
        <v>90</v>
      </c>
      <c r="Q2" s="136">
        <v>16.68</v>
      </c>
      <c r="R2" s="152">
        <v>3.19</v>
      </c>
      <c r="S2" s="154">
        <v>177522.12</v>
      </c>
      <c r="T2" s="136">
        <v>94.457999999999998</v>
      </c>
      <c r="U2" s="153">
        <v>0</v>
      </c>
      <c r="V2" s="153">
        <v>0.66937325591840902</v>
      </c>
      <c r="W2" s="153">
        <v>3.88812063460302E-3</v>
      </c>
    </row>
    <row r="3" spans="1:23" x14ac:dyDescent="0.2">
      <c r="A3" s="17">
        <v>301</v>
      </c>
      <c r="B3" s="17">
        <v>7209</v>
      </c>
      <c r="C3" s="17" t="s">
        <v>780</v>
      </c>
      <c r="D3" s="17" t="s">
        <v>781</v>
      </c>
      <c r="E3" s="17" t="s">
        <v>661</v>
      </c>
      <c r="F3" s="17" t="s">
        <v>858</v>
      </c>
      <c r="G3" s="17" t="s">
        <v>859</v>
      </c>
      <c r="H3" s="17" t="s">
        <v>130</v>
      </c>
      <c r="I3" s="17" t="s">
        <v>857</v>
      </c>
      <c r="J3" s="17" t="s">
        <v>85</v>
      </c>
      <c r="K3" s="17" t="s">
        <v>236</v>
      </c>
      <c r="L3" s="4" t="s">
        <v>132</v>
      </c>
      <c r="M3" s="17" t="s">
        <v>516</v>
      </c>
      <c r="N3" s="19" t="s">
        <v>809</v>
      </c>
      <c r="O3" s="19" t="s">
        <v>134</v>
      </c>
      <c r="P3" s="17" t="s">
        <v>90</v>
      </c>
      <c r="Q3" s="136">
        <v>75</v>
      </c>
      <c r="R3" s="152">
        <v>3.19</v>
      </c>
      <c r="S3" s="154">
        <v>19501</v>
      </c>
      <c r="T3" s="136">
        <v>46.655999999999999</v>
      </c>
      <c r="U3" s="153">
        <v>7.9999999999999996E-6</v>
      </c>
      <c r="V3" s="153">
        <v>0.33062674408159098</v>
      </c>
      <c r="W3" s="153">
        <v>1.92047808102441E-3</v>
      </c>
    </row>
    <row r="4" spans="1:23" x14ac:dyDescent="0.2">
      <c r="A4" s="17">
        <v>301</v>
      </c>
      <c r="B4" s="17">
        <v>7210</v>
      </c>
      <c r="C4" s="17" t="s">
        <v>853</v>
      </c>
      <c r="D4" s="17" t="s">
        <v>854</v>
      </c>
      <c r="E4" s="17" t="s">
        <v>661</v>
      </c>
      <c r="F4" s="17" t="s">
        <v>855</v>
      </c>
      <c r="G4" s="17" t="s">
        <v>856</v>
      </c>
      <c r="H4" s="17" t="s">
        <v>130</v>
      </c>
      <c r="I4" s="17" t="s">
        <v>857</v>
      </c>
      <c r="J4" s="17" t="s">
        <v>85</v>
      </c>
      <c r="K4" s="17" t="s">
        <v>86</v>
      </c>
      <c r="L4" s="4" t="s">
        <v>132</v>
      </c>
      <c r="M4" s="17" t="s">
        <v>516</v>
      </c>
      <c r="N4" s="19" t="s">
        <v>809</v>
      </c>
      <c r="O4" s="19" t="s">
        <v>134</v>
      </c>
      <c r="P4" s="17" t="s">
        <v>90</v>
      </c>
      <c r="Q4" s="136">
        <v>1186.6500000000001</v>
      </c>
      <c r="R4" s="152">
        <v>3.19</v>
      </c>
      <c r="S4" s="154">
        <v>177522.12</v>
      </c>
      <c r="T4" s="136">
        <v>6719.9459999999999</v>
      </c>
      <c r="U4" s="153">
        <v>0</v>
      </c>
      <c r="V4" s="153">
        <v>0.67085549241944797</v>
      </c>
      <c r="W4" s="153">
        <v>4.6617506526114598E-3</v>
      </c>
    </row>
    <row r="5" spans="1:23" x14ac:dyDescent="0.2">
      <c r="A5" s="17">
        <v>301</v>
      </c>
      <c r="B5" s="17">
        <v>7210</v>
      </c>
      <c r="C5" s="17" t="s">
        <v>780</v>
      </c>
      <c r="D5" s="17" t="s">
        <v>781</v>
      </c>
      <c r="E5" s="17" t="s">
        <v>661</v>
      </c>
      <c r="F5" s="17" t="s">
        <v>858</v>
      </c>
      <c r="G5" s="17" t="s">
        <v>859</v>
      </c>
      <c r="H5" s="17" t="s">
        <v>130</v>
      </c>
      <c r="I5" s="17" t="s">
        <v>857</v>
      </c>
      <c r="J5" s="17" t="s">
        <v>85</v>
      </c>
      <c r="K5" s="17" t="s">
        <v>236</v>
      </c>
      <c r="L5" s="4" t="s">
        <v>132</v>
      </c>
      <c r="M5" s="17" t="s">
        <v>516</v>
      </c>
      <c r="N5" s="19" t="s">
        <v>809</v>
      </c>
      <c r="O5" s="19" t="s">
        <v>134</v>
      </c>
      <c r="P5" s="17" t="s">
        <v>90</v>
      </c>
      <c r="Q5" s="136">
        <v>5300</v>
      </c>
      <c r="R5" s="152">
        <v>3.19</v>
      </c>
      <c r="S5" s="154">
        <v>19501</v>
      </c>
      <c r="T5" s="136">
        <v>3297.0340000000001</v>
      </c>
      <c r="U5" s="153">
        <v>5.8200000000000005E-4</v>
      </c>
      <c r="V5" s="153">
        <v>0.32914450758055203</v>
      </c>
      <c r="W5" s="153">
        <v>2.2872133273938301E-3</v>
      </c>
    </row>
    <row r="6" spans="1:23" x14ac:dyDescent="0.2">
      <c r="A6" s="17">
        <v>301</v>
      </c>
      <c r="B6" s="17">
        <v>7211</v>
      </c>
      <c r="C6" s="17" t="s">
        <v>853</v>
      </c>
      <c r="D6" s="17" t="s">
        <v>854</v>
      </c>
      <c r="E6" s="17" t="s">
        <v>661</v>
      </c>
      <c r="F6" s="17" t="s">
        <v>855</v>
      </c>
      <c r="G6" s="17" t="s">
        <v>856</v>
      </c>
      <c r="H6" s="17" t="s">
        <v>130</v>
      </c>
      <c r="I6" s="17" t="s">
        <v>857</v>
      </c>
      <c r="J6" s="17" t="s">
        <v>85</v>
      </c>
      <c r="K6" s="17" t="s">
        <v>86</v>
      </c>
      <c r="L6" s="4" t="s">
        <v>132</v>
      </c>
      <c r="M6" s="17" t="s">
        <v>516</v>
      </c>
      <c r="N6" s="19" t="s">
        <v>809</v>
      </c>
      <c r="O6" s="19" t="s">
        <v>134</v>
      </c>
      <c r="P6" s="17" t="s">
        <v>90</v>
      </c>
      <c r="Q6" s="136">
        <v>19.77</v>
      </c>
      <c r="R6" s="152">
        <v>3.19</v>
      </c>
      <c r="S6" s="154">
        <v>177522.12</v>
      </c>
      <c r="T6" s="136">
        <v>111.95699999999999</v>
      </c>
      <c r="U6" s="153">
        <v>0</v>
      </c>
      <c r="V6" s="153">
        <v>0.69227323792724305</v>
      </c>
      <c r="W6" s="153">
        <v>5.0091119295939098E-3</v>
      </c>
    </row>
    <row r="7" spans="1:23" x14ac:dyDescent="0.2">
      <c r="A7" s="17">
        <v>301</v>
      </c>
      <c r="B7" s="17">
        <v>7211</v>
      </c>
      <c r="C7" s="17" t="s">
        <v>780</v>
      </c>
      <c r="D7" s="17" t="s">
        <v>781</v>
      </c>
      <c r="E7" s="17" t="s">
        <v>661</v>
      </c>
      <c r="F7" s="17" t="s">
        <v>858</v>
      </c>
      <c r="G7" s="17" t="s">
        <v>859</v>
      </c>
      <c r="H7" s="17" t="s">
        <v>130</v>
      </c>
      <c r="I7" s="17" t="s">
        <v>857</v>
      </c>
      <c r="J7" s="17" t="s">
        <v>85</v>
      </c>
      <c r="K7" s="17" t="s">
        <v>236</v>
      </c>
      <c r="L7" s="4" t="s">
        <v>132</v>
      </c>
      <c r="M7" s="17" t="s">
        <v>516</v>
      </c>
      <c r="N7" s="19" t="s">
        <v>809</v>
      </c>
      <c r="O7" s="19" t="s">
        <v>134</v>
      </c>
      <c r="P7" s="17" t="s">
        <v>90</v>
      </c>
      <c r="Q7" s="136">
        <v>80</v>
      </c>
      <c r="R7" s="152">
        <v>3.19</v>
      </c>
      <c r="S7" s="154">
        <v>19501</v>
      </c>
      <c r="T7" s="136">
        <v>49.767000000000003</v>
      </c>
      <c r="U7" s="153">
        <v>9.0000000000000002E-6</v>
      </c>
      <c r="V7" s="153">
        <v>0.30772676207275701</v>
      </c>
      <c r="W7" s="153">
        <v>2.2266320731525301E-3</v>
      </c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M8" s="17"/>
      <c r="N8" s="19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M9" s="17"/>
      <c r="N9" s="19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M10" s="17"/>
      <c r="N10" s="19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17"/>
      <c r="N11" s="19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M12" s="17"/>
      <c r="N12" s="19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17"/>
      <c r="N13" s="19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M14" s="17"/>
      <c r="N14" s="19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M15" s="17"/>
      <c r="N15" s="19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M16" s="17"/>
      <c r="N16" s="19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M17" s="17"/>
      <c r="N17" s="19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M18" s="17"/>
      <c r="N18" s="19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M19" s="17"/>
      <c r="N19" s="19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M20" s="17"/>
      <c r="N20" s="19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Moran Alush</cp:lastModifiedBy>
  <cp:lastPrinted>2022-08-08T09:16:18Z</cp:lastPrinted>
  <dcterms:created xsi:type="dcterms:W3CDTF">2021-05-03T04:41:48Z</dcterms:created>
  <dcterms:modified xsi:type="dcterms:W3CDTF">2026-03-26T08:55:16Z</dcterms:modified>
</cp:coreProperties>
</file>