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KAV_BRIUT\2021\חומרים ממתפעל\רשימות נכס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 iterate="1"/>
</workbook>
</file>

<file path=xl/calcChain.xml><?xml version="1.0" encoding="utf-8"?>
<calcChain xmlns="http://schemas.openxmlformats.org/spreadsheetml/2006/main">
  <c r="D43" i="1" l="1"/>
  <c r="C22" i="27"/>
  <c r="C12" i="27"/>
  <c r="C11" i="27"/>
</calcChain>
</file>

<file path=xl/sharedStrings.xml><?xml version="1.0" encoding="utf-8"?>
<sst xmlns="http://schemas.openxmlformats.org/spreadsheetml/2006/main" count="6268" uniqueCount="1860">
  <si>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</si>
  <si>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</si>
  <si>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</si>
  <si>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</si>
  <si>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</si>
  <si>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</si>
  <si>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</si>
  <si>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</si>
  <si>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</si>
  <si>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</si>
  <si>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</si>
  <si>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</si>
  <si>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</si>
  <si>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</si>
  <si>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</si>
  <si>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</si>
  <si>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</si>
  <si>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</si>
  <si>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</si>
  <si>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</si>
  <si>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</si>
  <si>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</si>
  <si>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</si>
  <si>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</si>
  <si>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</si>
  <si>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</si>
  <si>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</si>
  <si>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</si>
  <si>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</si>
  <si>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</si>
  <si>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</si>
  <si>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</si>
  <si>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</si>
  <si>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</si>
  <si>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</si>
  <si>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</si>
  <si>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</si>
  <si>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</si>
  <si>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</si>
  <si>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</si>
  <si>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</si>
  <si>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</si>
  <si>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</si>
  <si>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</si>
  <si>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</si>
  <si>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</si>
  <si>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</si>
  <si>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</si>
  <si>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</si>
  <si>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</si>
  <si>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</si>
  <si>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</si>
  <si>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</si>
  <si>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</si>
  <si>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</si>
  <si>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</si>
  <si>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</si>
  <si>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</si>
  <si>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</si>
  <si>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</si>
  <si>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</si>
  <si>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</si>
  <si>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</si>
  <si>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</si>
  <si>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</si>
  <si>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</si>
  <si>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</si>
  <si>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</si>
  <si>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</si>
  <si>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</si>
  <si>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</si>
  <si>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</si>
  <si>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</si>
  <si>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</si>
  <si>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</si>
  <si>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</si>
  <si>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</si>
  <si>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</si>
  <si>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</si>
  <si>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</si>
  <si>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</si>
  <si>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</si>
  <si>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</si>
  <si>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</si>
  <si>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</si>
  <si>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</si>
  <si>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</si>
  <si>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</si>
  <si>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</si>
  <si>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</si>
  <si>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</si>
  <si>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</si>
  <si>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</si>
  <si>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</si>
  <si>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</si>
  <si>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</si>
  <si>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</si>
  <si>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</si>
  <si>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</si>
  <si>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</si>
  <si>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</si>
  <si>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</si>
  <si>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</si>
  <si>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</si>
  <si>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</si>
  <si>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</si>
  <si>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</si>
  <si>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</si>
  <si>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</si>
  <si>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</si>
  <si>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</si>
  <si>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</si>
  <si>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</si>
  <si>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</si>
  <si>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</si>
  <si>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</si>
  <si>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</si>
  <si>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</si>
  <si>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</si>
  <si>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</si>
  <si>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</si>
  <si>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</si>
  <si>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</si>
  <si>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</si>
  <si>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</si>
  <si>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</si>
  <si>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</si>
  <si>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</si>
  <si>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</si>
  <si>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</si>
  <si>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</si>
  <si>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</si>
  <si>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</si>
  <si>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</si>
  <si>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</si>
  <si>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</si>
  <si>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</si>
  <si>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</si>
  <si>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</si>
  <si>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</si>
  <si>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</si>
  <si>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</si>
  <si>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</si>
  <si>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</si>
  <si>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</si>
  <si>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</si>
  <si>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</si>
  <si>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</si>
  <si>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</si>
  <si>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</si>
  <si>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</si>
  <si>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</si>
  <si>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</si>
  <si>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</si>
  <si>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</si>
  <si>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</si>
  <si>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</si>
  <si>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</si>
  <si>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</si>
  <si>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</si>
  <si>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</si>
  <si>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</si>
  <si>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</si>
  <si>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</si>
  <si>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</si>
  <si>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</si>
  <si>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</si>
  <si>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</si>
  <si>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</si>
  <si>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</si>
  <si>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</si>
  <si>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</si>
  <si>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</si>
  <si>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</si>
  <si>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</si>
  <si>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</si>
  <si>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</si>
  <si>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</si>
  <si>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</si>
  <si>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</si>
  <si>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</si>
  <si>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</si>
  <si>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</si>
  <si>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</si>
  <si>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</si>
  <si>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</si>
  <si>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</si>
  <si>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</si>
  <si>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</si>
  <si>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</si>
  <si>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</si>
  <si>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</si>
  <si>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</si>
  <si>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</si>
  <si>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</si>
  <si>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</si>
  <si>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</si>
  <si>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</si>
  <si>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</si>
  <si>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</si>
  <si>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</si>
  <si>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</si>
  <si>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</si>
  <si>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דולר סינגפור</t>
  </si>
  <si>
    <t>פרנק שווצרי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</si>
  <si>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</si>
  <si>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</si>
  <si>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</si>
  <si>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</si>
  <si>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</si>
  <si>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</si>
  <si>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</si>
  <si>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</si>
  <si>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</si>
  <si>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</si>
  <si>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</si>
  <si>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</si>
  <si>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</si>
  <si>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</si>
  <si>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</si>
  <si>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</si>
  <si>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</si>
  <si>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</si>
  <si>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</si>
  <si>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</si>
  <si>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</si>
  <si>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</si>
  <si>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</si>
  <si>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</si>
  <si>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</si>
  <si>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</si>
  <si>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</si>
  <si>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</si>
  <si>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</si>
  <si>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</si>
  <si>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</si>
  <si>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</si>
  <si>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</si>
  <si>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</si>
  <si>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</si>
  <si>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</si>
  <si>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</si>
  <si>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</si>
  <si>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</si>
  <si>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</si>
  <si>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</si>
  <si>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</si>
  <si>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</si>
  <si>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</si>
  <si>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</si>
  <si>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</si>
  <si>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</si>
  <si>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</si>
  <si>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</si>
  <si>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</si>
  <si>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</si>
  <si>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0545- גליל</t>
  </si>
  <si>
    <t>1134865</t>
  </si>
  <si>
    <t>25/11/19</t>
  </si>
  <si>
    <t>ממשל צמודה 0923- גליל</t>
  </si>
  <si>
    <t>1128081</t>
  </si>
  <si>
    <t>13/01/19</t>
  </si>
  <si>
    <t>ממשל צמודה 1025- גליל</t>
  </si>
  <si>
    <t>1135912</t>
  </si>
  <si>
    <t>16/09/20</t>
  </si>
  <si>
    <t>ממשלתי צמוד 841- גליל</t>
  </si>
  <si>
    <t>1120583</t>
  </si>
  <si>
    <t>24/10/19</t>
  </si>
  <si>
    <t>ממשלתי צמודה 0536- גליל</t>
  </si>
  <si>
    <t>1097708</t>
  </si>
  <si>
    <t>11/04/19</t>
  </si>
  <si>
    <t>ממשלתי צמודה 922- גליל</t>
  </si>
  <si>
    <t>1124056</t>
  </si>
  <si>
    <t>10/07/19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</si>
  <si>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</si>
  <si>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</si>
  <si>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</si>
  <si>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</si>
  <si>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</si>
  <si>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</si>
  <si>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</si>
  <si>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</si>
  <si>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</si>
  <si>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</si>
  <si>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</si>
  <si>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</si>
  <si>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</si>
  <si>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</si>
  <si>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</si>
  <si>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ממשלתי שקלי  1026- שחר</t>
  </si>
  <si>
    <t>1099456</t>
  </si>
  <si>
    <t>02/09/19</t>
  </si>
  <si>
    <t>ממשלתי שקלית 0142- שחר</t>
  </si>
  <si>
    <t>1125400</t>
  </si>
  <si>
    <t>06/02/19</t>
  </si>
  <si>
    <t>ממשלתית שקלית 1.00% 03/30- שחר</t>
  </si>
  <si>
    <t>1160985</t>
  </si>
  <si>
    <t>16/03/20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</si>
  <si>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</si>
  <si>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</si>
  <si>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</si>
  <si>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</si>
  <si>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</si>
  <si>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</si>
  <si>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</si>
  <si>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</si>
  <si>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</si>
  <si>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</si>
  <si>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</si>
  <si>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</si>
  <si>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</si>
  <si>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</si>
  <si>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</si>
  <si>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</si>
  <si>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</si>
  <si>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</si>
  <si>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</si>
  <si>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</si>
  <si>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</si>
  <si>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</si>
  <si>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</si>
  <si>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</si>
  <si>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הנפ 44 2022 0.99%- מזרחי טפחות חברה להנפקות בע"מ</t>
  </si>
  <si>
    <t>2310209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</si>
  <si>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</si>
  <si>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</si>
  <si>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</si>
  <si>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</si>
  <si>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</si>
  <si>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</si>
  <si>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</si>
  <si>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</si>
  <si>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</si>
  <si>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</si>
  <si>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</si>
  <si>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</si>
  <si>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מרכנתיל 4- מרכנתיל הנפקות בע"מ</t>
  </si>
  <si>
    <t>1171305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</si>
  <si>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</si>
  <si>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</si>
  <si>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</si>
  <si>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</si>
  <si>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</si>
  <si>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</si>
  <si>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</si>
  <si>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</si>
  <si>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</si>
  <si>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</si>
  <si>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</si>
  <si>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</si>
  <si>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אגוד הנפקות אגח ט- אגוד הנפקות בע"מ</t>
  </si>
  <si>
    <t>1139492</t>
  </si>
  <si>
    <t>513668277</t>
  </si>
  <si>
    <t>Aa1.il</t>
  </si>
  <si>
    <t>03/06/20</t>
  </si>
  <si>
    <t>דיסקונט מנפיקים הת ד- דיסקונט מנפיקים בע"מ</t>
  </si>
  <si>
    <t>7480049</t>
  </si>
  <si>
    <t>520029935</t>
  </si>
  <si>
    <t>חשמל     אגח 29- חברת החשמל לישראל בע"מ</t>
  </si>
  <si>
    <t>6000236</t>
  </si>
  <si>
    <t>520000472</t>
  </si>
  <si>
    <t>אנרגיה</t>
  </si>
  <si>
    <t>עזריאלי אגח ה- קבוצת עזריאלי בע"מ (לשעבר קנית מימון)</t>
  </si>
  <si>
    <t>1156603</t>
  </si>
  <si>
    <t>510960719</t>
  </si>
  <si>
    <t>נדל"ן מניב בישראל</t>
  </si>
  <si>
    <t>22/04/20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</si>
  <si>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</si>
  <si>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</si>
  <si>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</si>
  <si>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</si>
  <si>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ilAA+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</si>
  <si>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</si>
  <si>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</si>
  <si>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</si>
  <si>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</si>
  <si>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</si>
  <si>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</si>
  <si>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</si>
  <si>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</si>
  <si>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</si>
  <si>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הראל הנפקות אגח א- הראל ביטוח מימון והנפקות בע"מ</t>
  </si>
  <si>
    <t>1099738</t>
  </si>
  <si>
    <t>513834200</t>
  </si>
  <si>
    <t>ביטוח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</si>
  <si>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</si>
  <si>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</si>
  <si>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</si>
  <si>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</si>
  <si>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</si>
  <si>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ד- ריט 1 בע"מ</t>
  </si>
  <si>
    <t>1129899</t>
  </si>
  <si>
    <t>513821488</t>
  </si>
  <si>
    <t>06/04/20</t>
  </si>
  <si>
    <t>שופרסל אגח ו- שופר-סל בע"מ</t>
  </si>
  <si>
    <t>7770217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</si>
  <si>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</si>
  <si>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</si>
  <si>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</si>
  <si>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</si>
  <si>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</si>
  <si>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</si>
  <si>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</si>
  <si>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</si>
  <si>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</si>
  <si>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</si>
  <si>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</si>
  <si>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</si>
  <si>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</si>
  <si>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</si>
  <si>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</si>
  <si>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</si>
  <si>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</si>
  <si>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</si>
  <si>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</si>
  <si>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</si>
  <si>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</si>
  <si>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</si>
  <si>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נדלן מניב בחול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</si>
  <si>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</si>
  <si>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</si>
  <si>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</si>
  <si>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</si>
  <si>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</si>
  <si>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</si>
  <si>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</si>
  <si>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</si>
  <si>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</si>
  <si>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14/01/19</t>
  </si>
  <si>
    <t>הראל הנפקות אגח' ח'- הראל ביטוח מימון והנפקות בע"מ</t>
  </si>
  <si>
    <t>1128875</t>
  </si>
  <si>
    <t>הראל הנפקות ה- הראל ביטוח מימון והנפקות בע"מ</t>
  </si>
  <si>
    <t>1119221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</si>
  <si>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</si>
  <si>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</si>
  <si>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</si>
  <si>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</si>
  <si>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</si>
  <si>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</si>
  <si>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</si>
  <si>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</si>
  <si>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</si>
  <si>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</si>
  <si>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</si>
  <si>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</si>
  <si>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13/07/20</t>
  </si>
  <si>
    <t>מבני תעשיה אגח יז- מבני תעשיה בע"מ</t>
  </si>
  <si>
    <t>2260446</t>
  </si>
  <si>
    <t>520024126</t>
  </si>
  <si>
    <t>מזרחי טפחות אגח א'- בנק מזרחי טפחות בע"מ</t>
  </si>
  <si>
    <t>6950083</t>
  </si>
  <si>
    <t>520000522</t>
  </si>
  <si>
    <t>04/05/20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</si>
  <si>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</si>
  <si>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</si>
  <si>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</si>
  <si>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</si>
  <si>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</si>
  <si>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</si>
  <si>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</si>
  <si>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ג- סלע קפיטל נדל"ן בע"מ</t>
  </si>
  <si>
    <t>1138973</t>
  </si>
  <si>
    <t>513992529</t>
  </si>
  <si>
    <t>19/10/20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</si>
  <si>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</si>
  <si>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</si>
  <si>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</si>
  <si>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</si>
  <si>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</si>
  <si>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</si>
  <si>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</si>
  <si>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</si>
  <si>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</si>
  <si>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</si>
  <si>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</si>
  <si>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ilA+</t>
  </si>
  <si>
    <t>אפריקה נכסים ח- אפי נכסים בע"מ</t>
  </si>
  <si>
    <t>1142231</t>
  </si>
  <si>
    <t>510560188</t>
  </si>
  <si>
    <t>A2.il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</si>
  <si>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</si>
  <si>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</si>
  <si>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</si>
  <si>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</si>
  <si>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</si>
  <si>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</si>
  <si>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</si>
  <si>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520007030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</si>
  <si>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</si>
  <si>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</si>
  <si>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</si>
  <si>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</si>
  <si>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</si>
  <si>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</si>
  <si>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</si>
  <si>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24/12/20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</si>
  <si>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</si>
  <si>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</si>
  <si>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</si>
  <si>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</si>
  <si>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</si>
  <si>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</si>
  <si>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</si>
  <si>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</si>
  <si>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</si>
  <si>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</si>
  <si>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</si>
  <si>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</si>
  <si>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</si>
  <si>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הכשרת ישוב אגח 22- חברת הכשרת הישוב בישראל בע"מ</t>
  </si>
  <si>
    <t>6120240</t>
  </si>
  <si>
    <t>ilA-</t>
  </si>
  <si>
    <t>13/08/19</t>
  </si>
  <si>
    <t>מישורים   אגח ח- מישורים חברה לפיתוח בע"מ</t>
  </si>
  <si>
    <t>1143163</t>
  </si>
  <si>
    <t>511491839</t>
  </si>
  <si>
    <t>Baa2.il</t>
  </si>
  <si>
    <t>26/09/19</t>
  </si>
  <si>
    <t>דיסקונט השקעות אגח ו- חברת השקעות דיסקונט בע"מ</t>
  </si>
  <si>
    <t>6390207</t>
  </si>
  <si>
    <t>520023896</t>
  </si>
  <si>
    <t>ilBBB-</t>
  </si>
  <si>
    <t>דלק קבוצה אגח כב- קבוצת דלק בע"מ</t>
  </si>
  <si>
    <t>1106046</t>
  </si>
  <si>
    <t>520044322</t>
  </si>
  <si>
    <t>חיפושי נפט וגז</t>
  </si>
  <si>
    <t>ilB</t>
  </si>
  <si>
    <t>דלק קבוצה  אגח יח- קבוצת דלק בע"מ</t>
  </si>
  <si>
    <t>1115823</t>
  </si>
  <si>
    <t>לא מדורג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</si>
  <si>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</si>
  <si>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</si>
  <si>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</si>
  <si>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</si>
  <si>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</si>
  <si>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</si>
  <si>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</si>
  <si>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</si>
  <si>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</si>
  <si>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</si>
  <si>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</si>
  <si>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</si>
  <si>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</si>
  <si>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</si>
  <si>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</si>
  <si>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</si>
  <si>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</si>
  <si>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</si>
  <si>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</si>
  <si>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</si>
  <si>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</si>
  <si>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</si>
  <si>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</si>
  <si>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</si>
  <si>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</si>
  <si>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מרכנתיל  ב- מרכנתיל הנפקות בע"מ</t>
  </si>
  <si>
    <t>1138205</t>
  </si>
  <si>
    <t>חברת חשמל 26 4.8% 2016/2023- חברת החשמל לישראל בע"מ</t>
  </si>
  <si>
    <t>6000202</t>
  </si>
  <si>
    <t>דה זראסאי אגח ה- ZARASAI GROUP LTD</t>
  </si>
  <si>
    <t>1169556</t>
  </si>
  <si>
    <t>1744984</t>
  </si>
  <si>
    <t>03/11/20</t>
  </si>
  <si>
    <t>וילאר אגח ז- וילאר אינטרנשיונל בע"מ</t>
  </si>
  <si>
    <t>4160149</t>
  </si>
  <si>
    <t>520038910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</si>
  <si>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</si>
  <si>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</si>
  <si>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</si>
  <si>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</si>
  <si>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</si>
  <si>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</si>
  <si>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</si>
  <si>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</si>
  <si>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</si>
  <si>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</si>
  <si>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</si>
  <si>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</si>
  <si>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</si>
  <si>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</si>
  <si>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בזק אגח 11- בזק החברה הישראלית לתקשורת בע"מ</t>
  </si>
  <si>
    <t>2300234</t>
  </si>
  <si>
    <t>17/11/20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</si>
  <si>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</si>
  <si>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</si>
  <si>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</si>
  <si>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</si>
  <si>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</si>
  <si>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</si>
  <si>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</si>
  <si>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</si>
  <si>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</si>
  <si>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</si>
  <si>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</si>
  <si>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</si>
  <si>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</si>
  <si>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</si>
  <si>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</si>
  <si>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</si>
  <si>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</si>
  <si>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מבני תעשיה אגח טז- מבני תעשיה בע"מ</t>
  </si>
  <si>
    <t>2260438</t>
  </si>
  <si>
    <t>18/05/20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</si>
  <si>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</si>
  <si>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</si>
  <si>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</si>
  <si>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</si>
  <si>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</si>
  <si>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</si>
  <si>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</si>
  <si>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</si>
  <si>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</si>
  <si>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</si>
  <si>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</si>
  <si>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</si>
  <si>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</si>
  <si>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</si>
  <si>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</si>
  <si>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</si>
  <si>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</si>
  <si>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</si>
  <si>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</si>
  <si>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</si>
  <si>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</si>
  <si>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</si>
  <si>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</si>
  <si>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</si>
  <si>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</si>
  <si>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</si>
  <si>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</si>
  <si>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</si>
  <si>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</si>
  <si>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</si>
  <si>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</si>
  <si>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05/05/20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</si>
  <si>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</si>
  <si>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</si>
  <si>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</si>
  <si>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</si>
  <si>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</si>
  <si>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</si>
  <si>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</si>
  <si>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</si>
  <si>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</si>
  <si>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</si>
  <si>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A1.il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</si>
  <si>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</si>
  <si>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</si>
  <si>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</si>
  <si>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</si>
  <si>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</si>
  <si>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</si>
  <si>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נייר חדרה אגח 6- נייר חדרה לשעבר מפעלי נייר</t>
  </si>
  <si>
    <t>6320105</t>
  </si>
  <si>
    <t>520018383</t>
  </si>
  <si>
    <t>עץ, נייר ודפוס</t>
  </si>
  <si>
    <t>אשטרום קב אגח ג- קבוצת אשטרום</t>
  </si>
  <si>
    <t>1140102</t>
  </si>
  <si>
    <t>510381601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</si>
  <si>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</si>
  <si>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</si>
  <si>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</si>
  <si>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</si>
  <si>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</si>
  <si>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</si>
  <si>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</si>
  <si>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</si>
  <si>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</si>
  <si>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</si>
  <si>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</si>
  <si>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</si>
  <si>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</si>
  <si>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</si>
  <si>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</si>
  <si>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</si>
  <si>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</si>
  <si>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</si>
  <si>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</si>
  <si>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</si>
  <si>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</si>
  <si>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</si>
  <si>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</si>
  <si>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</si>
  <si>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</si>
  <si>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1838863</t>
  </si>
  <si>
    <t>24/11/20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</si>
  <si>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</si>
  <si>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</si>
  <si>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</si>
  <si>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</si>
  <si>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</si>
  <si>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12/02/20</t>
  </si>
  <si>
    <t>אלקטרה נדלן אגח ו- אלקטרה נדל"ן בע"מ</t>
  </si>
  <si>
    <t>1174564</t>
  </si>
  <si>
    <t>510607328</t>
  </si>
  <si>
    <t>29/03/21</t>
  </si>
  <si>
    <t>פתאל אירופה אגח א- פתאל נכסים(אירופה)בע"מ</t>
  </si>
  <si>
    <t>1137512</t>
  </si>
  <si>
    <t>515328250</t>
  </si>
  <si>
    <t>מויניאן   אגח ב- מויניאן לימיטד</t>
  </si>
  <si>
    <t>1143015</t>
  </si>
  <si>
    <t>1643</t>
  </si>
  <si>
    <t>Baa1.il</t>
  </si>
  <si>
    <t>30/07/19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</si>
  <si>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</si>
  <si>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</si>
  <si>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</si>
  <si>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</si>
  <si>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</si>
  <si>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</si>
  <si>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</si>
  <si>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</si>
  <si>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</si>
  <si>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</si>
  <si>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16/12/18</t>
  </si>
  <si>
    <t>דיסקונט השקעות אגח י- חברת השקעות דיסקונט בע"מ</t>
  </si>
  <si>
    <t>6390348</t>
  </si>
  <si>
    <t>דלק קב   אגח לא- קבוצת דלק בע"מ</t>
  </si>
  <si>
    <t>1134790</t>
  </si>
  <si>
    <t>18/08/19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</si>
  <si>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</si>
  <si>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</si>
  <si>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</si>
  <si>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</si>
  <si>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</si>
  <si>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</si>
  <si>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</si>
  <si>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</si>
  <si>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</si>
  <si>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</si>
  <si>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</si>
  <si>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</si>
  <si>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</si>
  <si>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</si>
  <si>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</si>
  <si>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</si>
  <si>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</si>
  <si>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</si>
  <si>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</si>
  <si>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</si>
  <si>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</si>
  <si>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ב- נאוויטס בקסקין מימון בע"מ</t>
  </si>
  <si>
    <t>1141373</t>
  </si>
  <si>
    <t>515643484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</si>
  <si>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</si>
  <si>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</si>
  <si>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</si>
  <si>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</si>
  <si>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</si>
  <si>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</si>
  <si>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</si>
  <si>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</si>
  <si>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</si>
  <si>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</si>
  <si>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</si>
  <si>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</si>
  <si>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</si>
  <si>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</si>
  <si>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</si>
  <si>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</si>
  <si>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</si>
  <si>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</si>
  <si>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</si>
  <si>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</si>
  <si>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</si>
  <si>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</si>
  <si>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</si>
  <si>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</si>
  <si>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</si>
  <si>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</si>
  <si>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</si>
  <si>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</si>
  <si>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</si>
  <si>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</si>
  <si>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</si>
  <si>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</si>
  <si>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</si>
  <si>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</si>
  <si>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</si>
  <si>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</si>
  <si>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</si>
  <si>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</si>
  <si>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</si>
  <si>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</si>
  <si>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</si>
  <si>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</si>
  <si>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</si>
  <si>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</si>
  <si>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</si>
  <si>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</si>
  <si>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</si>
  <si>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</si>
  <si>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</si>
  <si>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</si>
  <si>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</si>
  <si>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</si>
  <si>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</si>
  <si>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</si>
  <si>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</si>
  <si>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</si>
  <si>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</si>
  <si>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</si>
  <si>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</si>
  <si>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</si>
  <si>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</si>
  <si>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</si>
  <si>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</si>
  <si>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</si>
  <si>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</si>
  <si>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</si>
  <si>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</si>
  <si>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</si>
  <si>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</si>
  <si>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</si>
  <si>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</si>
  <si>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</si>
  <si>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</si>
  <si>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</si>
  <si>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</si>
  <si>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</si>
  <si>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</si>
  <si>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</si>
  <si>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</si>
  <si>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</si>
  <si>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</si>
  <si>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</si>
  <si>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</si>
  <si>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</si>
  <si>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</si>
  <si>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</si>
  <si>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</si>
  <si>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</si>
  <si>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</si>
  <si>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</si>
  <si>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</si>
  <si>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</si>
  <si>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</si>
  <si>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</si>
  <si>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</si>
  <si>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</si>
  <si>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520034760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</si>
  <si>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</si>
  <si>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</si>
  <si>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</si>
  <si>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</si>
  <si>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</si>
  <si>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</si>
  <si>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</si>
  <si>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</si>
  <si>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</si>
  <si>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</si>
  <si>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</si>
  <si>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</si>
  <si>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מספנות ישראל- תעשיות מספנות ישראל בע"מ</t>
  </si>
  <si>
    <t>1168533</t>
  </si>
  <si>
    <t>516084753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</si>
  <si>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</si>
  <si>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</si>
  <si>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</si>
  <si>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</si>
  <si>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</si>
  <si>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</si>
  <si>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</si>
  <si>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</si>
  <si>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</si>
  <si>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</si>
  <si>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</si>
  <si>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יוחננוף- יוחננוף</t>
  </si>
  <si>
    <t>1161264</t>
  </si>
  <si>
    <t>511344186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</si>
  <si>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</si>
  <si>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</si>
  <si>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</si>
  <si>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</si>
  <si>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</si>
  <si>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</si>
  <si>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</si>
  <si>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</si>
  <si>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</si>
  <si>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</si>
  <si>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</si>
  <si>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</si>
  <si>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</si>
  <si>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</si>
  <si>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</si>
  <si>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</si>
  <si>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</si>
  <si>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</si>
  <si>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</si>
  <si>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</si>
  <si>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</si>
  <si>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אפריקה נכסים- אפי נכסים בע"מ</t>
  </si>
  <si>
    <t>1091354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</si>
  <si>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</si>
  <si>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</si>
  <si>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</si>
  <si>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</si>
  <si>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</si>
  <si>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</si>
  <si>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</si>
  <si>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</si>
  <si>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</si>
  <si>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</si>
  <si>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</si>
  <si>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</si>
  <si>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</si>
  <si>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</si>
  <si>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</si>
  <si>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</si>
  <si>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</si>
  <si>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</si>
  <si>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</si>
  <si>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</si>
  <si>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</si>
  <si>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</si>
  <si>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</si>
  <si>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</si>
  <si>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</si>
  <si>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</si>
  <si>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</si>
  <si>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</si>
  <si>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</si>
  <si>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</si>
  <si>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</si>
  <si>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</si>
  <si>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מימון ישיר- מימון ישיר מקבוצת ישיר 2006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</si>
  <si>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</si>
  <si>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</si>
  <si>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</si>
  <si>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</si>
  <si>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</si>
  <si>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</si>
  <si>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</si>
  <si>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</si>
  <si>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</si>
  <si>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</si>
  <si>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</si>
  <si>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</si>
  <si>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</si>
  <si>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</si>
  <si>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</si>
  <si>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</si>
  <si>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</si>
  <si>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</si>
  <si>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</si>
  <si>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</si>
  <si>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</si>
  <si>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</si>
  <si>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</si>
  <si>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</si>
  <si>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</si>
  <si>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</si>
  <si>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</si>
  <si>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</si>
  <si>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</si>
  <si>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</si>
  <si>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</si>
  <si>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אלביט הדמיה- אלביט הדמיה בע"מ</t>
  </si>
  <si>
    <t>1081116</t>
  </si>
  <si>
    <t>520043035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</si>
  <si>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</si>
  <si>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</si>
  <si>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</si>
  <si>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</si>
  <si>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</si>
  <si>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</si>
  <si>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</si>
  <si>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</si>
  <si>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</si>
  <si>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</si>
  <si>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</si>
  <si>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</si>
  <si>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</si>
  <si>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</si>
  <si>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</si>
  <si>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</si>
  <si>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</si>
  <si>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</si>
  <si>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</si>
  <si>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</si>
  <si>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קרן השקעה Human xtensions- יומן אקסטנשנס בע"מ</t>
  </si>
  <si>
    <t>1170000</t>
  </si>
  <si>
    <t>514707736</t>
  </si>
  <si>
    <t>מכשור רפואי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</si>
  <si>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</si>
  <si>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</si>
  <si>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</si>
  <si>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</si>
  <si>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</si>
  <si>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</si>
  <si>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</si>
  <si>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</si>
  <si>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</si>
  <si>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</si>
  <si>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</si>
  <si>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</si>
  <si>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טיב טעם- טיב טעם הולדינגס 1 בע"מ</t>
  </si>
  <si>
    <t>103010</t>
  </si>
  <si>
    <t>520041187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</si>
  <si>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</si>
  <si>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</si>
  <si>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</si>
  <si>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</si>
  <si>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</si>
  <si>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</si>
  <si>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</si>
  <si>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</si>
  <si>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</si>
  <si>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</si>
  <si>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</si>
  <si>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</si>
  <si>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</si>
  <si>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</si>
  <si>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</si>
  <si>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</si>
  <si>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</si>
  <si>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</si>
  <si>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</si>
  <si>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</si>
  <si>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פריים אנרג'י- פריים אנרג'י פי.אי בע"מ</t>
  </si>
  <si>
    <t>1174457</t>
  </si>
  <si>
    <t>514902147</t>
  </si>
  <si>
    <t>אוברסיז מניה- אוברסיז קומרס בע"מ</t>
  </si>
  <si>
    <t>1139617</t>
  </si>
  <si>
    <t>510490071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</si>
  <si>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</si>
  <si>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</si>
  <si>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</si>
  <si>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</si>
  <si>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</si>
  <si>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</si>
  <si>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</si>
  <si>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</si>
  <si>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</si>
  <si>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</si>
  <si>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</si>
  <si>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</si>
  <si>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</si>
  <si>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</si>
  <si>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</si>
  <si>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</si>
  <si>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</si>
  <si>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</si>
  <si>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</si>
  <si>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</si>
  <si>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</si>
  <si>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אנרג'ין- אנרג'ין.ר טכנולוגיות 2009 בע"מ</t>
  </si>
  <si>
    <t>1172071</t>
  </si>
  <si>
    <t>514240779</t>
  </si>
  <si>
    <t>פריון נטוורק- פריון נטוורק בע"מ לשעבר אינקרדימייל</t>
  </si>
  <si>
    <t>1095819</t>
  </si>
  <si>
    <t>512849498</t>
  </si>
  <si>
    <t>קבסיר- קבסיר אדיוקיישן בע"מ</t>
  </si>
  <si>
    <t>1173145</t>
  </si>
  <si>
    <t>515116192</t>
  </si>
  <si>
    <t>בי קומיונקיישנס- בי קומיוניקיישנס בע"מ לשעבר סמייל 012</t>
  </si>
  <si>
    <t>1107663</t>
  </si>
  <si>
    <t>סה"כ call 001 אופציות</t>
  </si>
  <si>
    <t>RADA Electronic Industries Ltd- Rada Electronic Industries Limited</t>
  </si>
  <si>
    <t>IL0010826506</t>
  </si>
  <si>
    <t>NASDAQ</t>
  </si>
  <si>
    <t>בלומברג</t>
  </si>
  <si>
    <t>520035320</t>
  </si>
  <si>
    <t>Capital Goods</t>
  </si>
  <si>
    <t>Solaredge Technologies- SOLAREDGE TECHNOLOGIES LTD</t>
  </si>
  <si>
    <t>US83417M1045</t>
  </si>
  <si>
    <t>513865329</t>
  </si>
  <si>
    <t>Energy</t>
  </si>
  <si>
    <t>InMode LTD- Inmode LTD</t>
  </si>
  <si>
    <t>IL0011595993</t>
  </si>
  <si>
    <t>514073618</t>
  </si>
  <si>
    <t>Health Care Equipment &amp; Services</t>
  </si>
  <si>
    <t>Urogen Pharma Ltd- ארוגן פארמה בעמ</t>
  </si>
  <si>
    <t>IL0011407140</t>
  </si>
  <si>
    <t>513537621</t>
  </si>
  <si>
    <t>Pharmaceuticals &amp; Biotechnology</t>
  </si>
  <si>
    <t>TEVA US Equity- טבע תעשיות פרמצבטיות בע"מ</t>
  </si>
  <si>
    <t>US8816242098</t>
  </si>
  <si>
    <t>NYSE</t>
  </si>
  <si>
    <t>ADJ GR- ADLER GROUP SA</t>
  </si>
  <si>
    <t>LU1250154413</t>
  </si>
  <si>
    <t>FWB</t>
  </si>
  <si>
    <t>27253</t>
  </si>
  <si>
    <t>Real Estate</t>
  </si>
  <si>
    <t>Nvmi US Equity- נובה מכשירי מדידה בע"מ</t>
  </si>
  <si>
    <t>IL0010845571</t>
  </si>
  <si>
    <t>511812463</t>
  </si>
  <si>
    <t>Semiconductors &amp; Semiconductor Equipment</t>
  </si>
  <si>
    <t>CAMTEK LIMITED- קמטק בע"מ</t>
  </si>
  <si>
    <t>IL0010952641</t>
  </si>
  <si>
    <t>511235434</t>
  </si>
  <si>
    <t>Magic Software Enter- מג'יק תעשיות תכנה בע"מ</t>
  </si>
  <si>
    <t>IL0010823123</t>
  </si>
  <si>
    <t>520036740</t>
  </si>
  <si>
    <t>Software &amp; Services</t>
  </si>
  <si>
    <t>Perion netorks ltd- פריון נטוורק בע"מ לשעבר אינקרדימייל</t>
  </si>
  <si>
    <t>IL0010958192</t>
  </si>
  <si>
    <t>CHKP US Equity- צ'ק פוינט</t>
  </si>
  <si>
    <t>IL0010824113 Equity</t>
  </si>
  <si>
    <t>520042821</t>
  </si>
  <si>
    <t>Stratasys LTD- Stratasys Ltd</t>
  </si>
  <si>
    <t>IL0011267213</t>
  </si>
  <si>
    <t>12850</t>
  </si>
  <si>
    <t>Technology Hardware &amp; Equipment</t>
  </si>
  <si>
    <t>Ituran Location And Control 16- איתוראן איתור ושליטה בע"מ</t>
  </si>
  <si>
    <t>IL0010818685</t>
  </si>
  <si>
    <t>520043811</t>
  </si>
  <si>
    <t>Radware ltd- רדוור בע"מ</t>
  </si>
  <si>
    <t>IL0010834765</t>
  </si>
  <si>
    <t>520044371</t>
  </si>
  <si>
    <t>APTV US_APTIV PLC- APTIV PLC</t>
  </si>
  <si>
    <t>JE00B783TY64</t>
  </si>
  <si>
    <t>28204</t>
  </si>
  <si>
    <t>Automobiles &amp; Components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</si>
  <si>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</si>
  <si>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</si>
  <si>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</si>
  <si>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</si>
  <si>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</si>
  <si>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</si>
  <si>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</si>
  <si>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</si>
  <si>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</si>
  <si>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</si>
  <si>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</si>
  <si>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</si>
  <si>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</si>
  <si>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</si>
  <si>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</si>
  <si>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</si>
  <si>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PYPL US- Paypal Holdings inc</t>
  </si>
  <si>
    <t>US70450Y1037</t>
  </si>
  <si>
    <t>12898</t>
  </si>
  <si>
    <t>Commercial &amp; Professional Services</t>
  </si>
  <si>
    <t>Holdings 888- 888 Holdings plc</t>
  </si>
  <si>
    <t>GI000A0F6407</t>
  </si>
  <si>
    <t>LSE</t>
  </si>
  <si>
    <t>12083</t>
  </si>
  <si>
    <t>Consumer Durables &amp; Apparel</t>
  </si>
  <si>
    <t>Capital One Financial corp- Capital One Financial Corporation</t>
  </si>
  <si>
    <t>US14040H1059</t>
  </si>
  <si>
    <t>11253</t>
  </si>
  <si>
    <t>Diversified Financials</t>
  </si>
  <si>
    <t>Collective growth corp cl a- collective growth corporation</t>
  </si>
  <si>
    <t>US19424L1017</t>
  </si>
  <si>
    <t>13207</t>
  </si>
  <si>
    <t>Globalworth REAL EST- Global worth real estate invest</t>
  </si>
  <si>
    <t>GG00B979FD04</t>
  </si>
  <si>
    <t>12682</t>
  </si>
  <si>
    <t>Goldman Sachs Group Inc- GOLDMAN SACHS GROUP INC</t>
  </si>
  <si>
    <t>US38141G1040</t>
  </si>
  <si>
    <t>10179</t>
  </si>
  <si>
    <t>MA US E- MASTERCARD INC</t>
  </si>
  <si>
    <t>US57636Q1039</t>
  </si>
  <si>
    <t>11106</t>
  </si>
  <si>
    <t>SAP SE- SAP AG-SPONSORED</t>
  </si>
  <si>
    <t>DE0007164600</t>
  </si>
  <si>
    <t>10773</t>
  </si>
  <si>
    <t>Synchrony Financial- SYNCHRONY FINANC</t>
  </si>
  <si>
    <t>US87165B1035</t>
  </si>
  <si>
    <t>27618</t>
  </si>
  <si>
    <t>AMAZON.COM INC- amazon.com</t>
  </si>
  <si>
    <t>US0231351067</t>
  </si>
  <si>
    <t>11069</t>
  </si>
  <si>
    <t>Energean Oil &amp; Gas PLC- אנרג'יאן פי אל סי (דואלי)</t>
  </si>
  <si>
    <t>GB00BG12Y042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</si>
  <si>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</si>
  <si>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</si>
  <si>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</si>
  <si>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</si>
  <si>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</si>
  <si>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</si>
  <si>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Park Plaza Hotels LTD- PPHE HOTEL GROUP LTD</t>
  </si>
  <si>
    <t>GG00B1Z5FH87</t>
  </si>
  <si>
    <t>27919</t>
  </si>
  <si>
    <t>Hotels Restaurants &amp; Leisure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</si>
  <si>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</si>
  <si>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</si>
  <si>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</si>
  <si>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</si>
  <si>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</si>
  <si>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</si>
  <si>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</si>
  <si>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</si>
  <si>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</si>
  <si>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</si>
  <si>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Comcast Corp- Comcast Corp</t>
  </si>
  <si>
    <t>US20030N1019</t>
  </si>
  <si>
    <t>10088</t>
  </si>
  <si>
    <t>Fb us e- FACEBOOK INC - A</t>
  </si>
  <si>
    <t>US30303M1027</t>
  </si>
  <si>
    <t>12310</t>
  </si>
  <si>
    <t>Global Medical Reit inc- Global medical Reit Inc</t>
  </si>
  <si>
    <t>US37954A2042</t>
  </si>
  <si>
    <t>27915</t>
  </si>
  <si>
    <t>Apple Hospitality Reit Inc- BYTE ACQUISITION CORP</t>
  </si>
  <si>
    <t>US03784Y2000</t>
  </si>
  <si>
    <t>13527</t>
  </si>
  <si>
    <t>Prime us reit- KBS ארה"ב</t>
  </si>
  <si>
    <t>SGXC75818630</t>
  </si>
  <si>
    <t>SGX</t>
  </si>
  <si>
    <t>27627</t>
  </si>
  <si>
    <t>Vbare Iberian Properties Soc- VBARE IBERIAN PR</t>
  </si>
  <si>
    <t>ES0105196002</t>
  </si>
  <si>
    <t>27973</t>
  </si>
  <si>
    <t>Alibaba group holdin- ALIBABA COM LTD</t>
  </si>
  <si>
    <t>us01609w1027</t>
  </si>
  <si>
    <t>10825</t>
  </si>
  <si>
    <t>Retailing</t>
  </si>
  <si>
    <t>Expedia Inc- Expedia Inc</t>
  </si>
  <si>
    <t>US30212P3038</t>
  </si>
  <si>
    <t>12308</t>
  </si>
  <si>
    <t>JD.com Inc-adr- JD.COM INC</t>
  </si>
  <si>
    <t>US47215P1066</t>
  </si>
  <si>
    <t>27669</t>
  </si>
  <si>
    <t>NVIDIA corp- NVIDIA CORP</t>
  </si>
  <si>
    <t>US67066G1040</t>
  </si>
  <si>
    <t>10322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</si>
  <si>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</si>
  <si>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</si>
  <si>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</si>
  <si>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</si>
  <si>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</si>
  <si>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</si>
  <si>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SPNS US- Sapiens international corrporation</t>
  </si>
  <si>
    <t>ANN7716A1513</t>
  </si>
  <si>
    <t>12222</t>
  </si>
  <si>
    <t>Visa inc-class US Eq- VISA  Inc - CLASS  A</t>
  </si>
  <si>
    <t>US92826C8394</t>
  </si>
  <si>
    <t>11109</t>
  </si>
  <si>
    <t>WIX.COM LTD- WIX ltd</t>
  </si>
  <si>
    <t>74893405</t>
  </si>
  <si>
    <t>513881177</t>
  </si>
  <si>
    <t>Apple Inc- APPLE COMPUTER INC</t>
  </si>
  <si>
    <t>US0378331005</t>
  </si>
  <si>
    <t>10027</t>
  </si>
  <si>
    <t>Playtech LTD- Playtech ltd</t>
  </si>
  <si>
    <t>IM00B7S9G985</t>
  </si>
  <si>
    <t>12221</t>
  </si>
  <si>
    <t>Batm Advanced Comminications- באטם אדוונסט</t>
  </si>
  <si>
    <t>IL0010849045</t>
  </si>
  <si>
    <t>2135</t>
  </si>
  <si>
    <t>Booking HOLDINGS INC- Priceline.com Inc</t>
  </si>
  <si>
    <t>US7415034039</t>
  </si>
  <si>
    <t>12619</t>
  </si>
  <si>
    <t>Telecommunication Services</t>
  </si>
  <si>
    <t>FEDEX CORP- Fedex corp</t>
  </si>
  <si>
    <t>US31428X1063</t>
  </si>
  <si>
    <t>12127</t>
  </si>
  <si>
    <t>Transportation</t>
  </si>
  <si>
    <t>E.ON AG- E.ON AG</t>
  </si>
  <si>
    <t>DE0007614406</t>
  </si>
  <si>
    <t>10126</t>
  </si>
  <si>
    <t>Utilities</t>
  </si>
  <si>
    <t>NEOEN SA- NEOEN SA</t>
  </si>
  <si>
    <t>FR0011675362</t>
  </si>
  <si>
    <t>28088</t>
  </si>
  <si>
    <t>NEOEN SARTS RTS- NEOEN SA</t>
  </si>
  <si>
    <t>ORA US_ORMAT TECH- אורמת טכנולגיות אינק דואלי</t>
  </si>
  <si>
    <t>US6866881021</t>
  </si>
  <si>
    <t>CEVA INC</t>
  </si>
  <si>
    <t>70596317</t>
  </si>
  <si>
    <t>סה"כ שמחקות מדדי מניות בישראל</t>
  </si>
  <si>
    <t>הראל קרן סל תא פיננסים- הראל קרנות נאמנות בע"מ</t>
  </si>
  <si>
    <t>1148980</t>
  </si>
  <si>
    <t>511776783</t>
  </si>
  <si>
    <t>מניות</t>
  </si>
  <si>
    <t>סה"כ שמחקות מדדי מניות בחו"ל</t>
  </si>
  <si>
    <t>תכלית סל (4D) ‏‏‏Russell 2000- מיטב תכלית קרנות נאמנות בע"מ</t>
  </si>
  <si>
    <t>1144484</t>
  </si>
  <si>
    <t>513534974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</si>
  <si>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</si>
  <si>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</si>
  <si>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</si>
  <si>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</si>
  <si>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510938608</t>
  </si>
  <si>
    <t>קסם תא בלוסטאר גלובל טכנ- קסם קרנות נאמנות בע"מ</t>
  </si>
  <si>
    <t>1147271</t>
  </si>
  <si>
    <t>קסםXOTS006.- קסם קרנות נאמנות בע"מ</t>
  </si>
  <si>
    <t>1146208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</si>
  <si>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</si>
  <si>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</si>
  <si>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</si>
  <si>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</si>
  <si>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IHI US_Ishares us medical devises- BlackRock Inc</t>
  </si>
  <si>
    <t>US4642888105</t>
  </si>
  <si>
    <t>27796</t>
  </si>
  <si>
    <t>Invesco Solar Etf- Invesco</t>
  </si>
  <si>
    <t>US46138G7060</t>
  </si>
  <si>
    <t>21100</t>
  </si>
  <si>
    <t>KBW BANK ETF- KBW BANK</t>
  </si>
  <si>
    <t>US78464A7972</t>
  </si>
  <si>
    <t>27777</t>
  </si>
  <si>
    <t>Spdr S&amp;P HomeBuilders etf- State Street Corp</t>
  </si>
  <si>
    <t>US78464A8889</t>
  </si>
  <si>
    <t>22041</t>
  </si>
  <si>
    <t>VOO_Vanguard sp 500 etf- Vanguard Group</t>
  </si>
  <si>
    <t>US9229083632</t>
  </si>
  <si>
    <t>12517</t>
  </si>
  <si>
    <t>RSP US- Guggenheim Capital LLC</t>
  </si>
  <si>
    <t>US78355W1061</t>
  </si>
  <si>
    <t>12508</t>
  </si>
  <si>
    <t>Other</t>
  </si>
  <si>
    <t>ISHARES EV &amp; E DRIV TECH- BlackRock Inc</t>
  </si>
  <si>
    <t>IE00BGL86Z12</t>
  </si>
  <si>
    <t>FIRST TR NASDAQ CLEAN EDGE- First Trust Nasdq</t>
  </si>
  <si>
    <t>US33733E5006</t>
  </si>
  <si>
    <t>27490</t>
  </si>
  <si>
    <t>FRANKLIN FTSE KOREA UCITS ETF- FRANKLIN FTSE KOREA UCITS ETF</t>
  </si>
  <si>
    <t>IE00BHZRR030</t>
  </si>
  <si>
    <t>28320</t>
  </si>
  <si>
    <t>Global X Cloud Computing Etf- Global X Management Co LLc</t>
  </si>
  <si>
    <t>US37954Y4420</t>
  </si>
  <si>
    <t>12507</t>
  </si>
  <si>
    <t>GLOBAL X CYBERSE etf- Global X Management Co LLc</t>
  </si>
  <si>
    <t>US37954Y3844</t>
  </si>
  <si>
    <t>Invesco China Technology Etf- Invesco</t>
  </si>
  <si>
    <t>US46138E8003</t>
  </si>
  <si>
    <t>INVESCO DWA HEALTH- Invesco</t>
  </si>
  <si>
    <t>US46137V8524</t>
  </si>
  <si>
    <t>INVESCO DYNAMIC SEMICONDUCTO- Invesco</t>
  </si>
  <si>
    <t>US46137V6478</t>
  </si>
  <si>
    <t>Invsco Wilderhill Clean energy-Etf- Invesco</t>
  </si>
  <si>
    <t>US46137V1347</t>
  </si>
  <si>
    <t>QQQ US- Invesco</t>
  </si>
  <si>
    <t>US46090E1038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</si>
  <si>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</si>
  <si>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</si>
  <si>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</si>
  <si>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</si>
  <si>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</si>
  <si>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KRANESHARES MSCI CHINA ENVIRON- Krane Fund Advisors LLc</t>
  </si>
  <si>
    <t>US5007678502</t>
  </si>
  <si>
    <t>LYXOR MSCI FUTMOBILITESGFILTE- LYXOR</t>
  </si>
  <si>
    <t>LU2023679090</t>
  </si>
  <si>
    <t>28128</t>
  </si>
  <si>
    <t>Comstage Etf Msci Emr Mkts- LYXOR ETF</t>
  </si>
  <si>
    <t>LU0635178014</t>
  </si>
  <si>
    <t>10267</t>
  </si>
  <si>
    <t>LEXOR ETF NEW ENERGY- LYXOR ETF</t>
  </si>
  <si>
    <t>FR001052477</t>
  </si>
  <si>
    <t>EURONEXT</t>
  </si>
  <si>
    <t>Lyxor euro stoxx Banks Dr- LYXOR ETF</t>
  </si>
  <si>
    <t>LU1829219390</t>
  </si>
  <si>
    <t>Lyxor Eurstx600 Healthcare- LYXOR ETF</t>
  </si>
  <si>
    <t>LU1834986900</t>
  </si>
  <si>
    <t>Lyxor S&amp;P 500 Ucits Etf - c-eu- LYXOR ETF</t>
  </si>
  <si>
    <t>LU1135865084</t>
  </si>
  <si>
    <t>Global x china consumer- Mirae Asset Global Discovery Fund</t>
  </si>
  <si>
    <t>US37950E4089</t>
  </si>
  <si>
    <t>12129</t>
  </si>
  <si>
    <t>Communication Services Select S- State Street Corp</t>
  </si>
  <si>
    <t>US81369Y8527</t>
  </si>
  <si>
    <t>DIAMONDS Trust Series I- State Street Corp</t>
  </si>
  <si>
    <t>US78467X1090</t>
  </si>
  <si>
    <t>Health Care Select Sector- State Street Corp</t>
  </si>
  <si>
    <t>US81369Y2090</t>
  </si>
  <si>
    <t>Industrial Select Sect Fund- State Street Corp</t>
  </si>
  <si>
    <t>US81369Y7040</t>
  </si>
  <si>
    <t>spdr s&amp;p biotech etf- State Street Corp</t>
  </si>
  <si>
    <t>US78464A8707</t>
  </si>
  <si>
    <t>Spdr s&amp;p china etf- State Street Corp</t>
  </si>
  <si>
    <t>US78463X4007</t>
  </si>
  <si>
    <t>SPY US- State Street Corp</t>
  </si>
  <si>
    <t>US78462F1030</t>
  </si>
  <si>
    <t>Technology Select Sect SPDR- State Street Corp</t>
  </si>
  <si>
    <t>US81369Y8030</t>
  </si>
  <si>
    <t>XLF _SEL SECTOR SPDR- State Street Corp</t>
  </si>
  <si>
    <t>US81369Y6058</t>
  </si>
  <si>
    <t>Us Global Jets Etf- US GLOBAL JETS</t>
  </si>
  <si>
    <t>US26922A8421</t>
  </si>
  <si>
    <t>27146</t>
  </si>
  <si>
    <t>Vaneck Vectors Junior Gold Miners Etf- Van Eck ETF</t>
  </si>
  <si>
    <t>US92189f7915</t>
  </si>
  <si>
    <t>12518</t>
  </si>
  <si>
    <t>VANECK VECTORS SEMICONDUCTOR- Van Eck ETF</t>
  </si>
  <si>
    <t>US92189F6768</t>
  </si>
  <si>
    <t>Vaneck Vectors Video Gaming An- Van Eck ETF</t>
  </si>
  <si>
    <t>US92189F1140</t>
  </si>
  <si>
    <t>VANGUARD S&amp;P MID-CAP 400 ETF- Vanguard Group</t>
  </si>
  <si>
    <t>US9219328856</t>
  </si>
  <si>
    <t>Wisdomtree Cloud Computing Fun- WisdomTree</t>
  </si>
  <si>
    <t>US97717Y6914</t>
  </si>
  <si>
    <t>12311</t>
  </si>
  <si>
    <t>Wisdomtree em ex-state-owned D E- WisdomTree</t>
  </si>
  <si>
    <t>US97717X5784</t>
  </si>
  <si>
    <t>VANGUARD FTSE 250 UCITS ETF- Vanguard Group</t>
  </si>
  <si>
    <t>75542134</t>
  </si>
  <si>
    <t>סה"כ שמחקות מדדים אחרים</t>
  </si>
  <si>
    <t>סה"כ אג"ח ממשלתי</t>
  </si>
  <si>
    <t>סה"כ אגח קונצרני</t>
  </si>
  <si>
    <t>Cifc Sen.sec.corp.loan isr Fd- CIFC SENIOR SEC CORP</t>
  </si>
  <si>
    <t>KYG2139S1277</t>
  </si>
  <si>
    <t>27492</t>
  </si>
  <si>
    <t>AA+</t>
  </si>
  <si>
    <t>S&amp;P</t>
  </si>
  <si>
    <t>Csngsmu lx Equity- Credit suisse guernsey</t>
  </si>
  <si>
    <t>LU0635707705</t>
  </si>
  <si>
    <t>12066</t>
  </si>
  <si>
    <t>אג"ח</t>
  </si>
  <si>
    <t>Baa2</t>
  </si>
  <si>
    <t>Moodys</t>
  </si>
  <si>
    <t>Angsana Bond Fund-aa- Diamond Capital</t>
  </si>
  <si>
    <t>IE00BNN82M77</t>
  </si>
  <si>
    <t>10114</t>
  </si>
  <si>
    <t>Kotak Funds - Ind Midcap - ja u- Kotak</t>
  </si>
  <si>
    <t>LU0675383409</t>
  </si>
  <si>
    <t>12688</t>
  </si>
  <si>
    <t>Schroder INT-GRT CHNA-IZ- Schroders PLC</t>
  </si>
  <si>
    <t>lu1953148969</t>
  </si>
  <si>
    <t>28066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</si>
  <si>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</si>
  <si>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</si>
  <si>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</si>
  <si>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</si>
  <si>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</si>
  <si>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</si>
  <si>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</si>
  <si>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</si>
  <si>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</si>
  <si>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</si>
  <si>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</si>
  <si>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</si>
  <si>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</si>
  <si>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קבסיר אפ 1- קבסיר אדיוקיישן בע"מ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</si>
  <si>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</si>
  <si>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</si>
  <si>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</si>
  <si>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</si>
  <si>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</si>
  <si>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SPY P365 21/05/21- אופציות על מדדים בחו"ל</t>
  </si>
  <si>
    <t>77716173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</si>
  <si>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</si>
  <si>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</si>
  <si>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</si>
  <si>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</si>
  <si>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</si>
  <si>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</si>
  <si>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</si>
  <si>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</si>
  <si>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</si>
  <si>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</si>
  <si>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</si>
  <si>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</si>
  <si>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</si>
  <si>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</si>
  <si>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</si>
  <si>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</si>
  <si>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</si>
  <si>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</si>
  <si>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</si>
  <si>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</si>
  <si>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</si>
  <si>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</si>
  <si>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</si>
  <si>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</si>
  <si>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</si>
  <si>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</si>
  <si>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</si>
  <si>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</si>
  <si>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</si>
  <si>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</si>
  <si>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</si>
  <si>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</si>
  <si>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</si>
  <si>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</si>
  <si>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</si>
  <si>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</si>
  <si>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</si>
  <si>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</si>
  <si>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</si>
  <si>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</si>
  <si>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</si>
  <si>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</si>
  <si>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</si>
  <si>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</si>
  <si>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</si>
  <si>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</si>
  <si>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</si>
  <si>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</si>
  <si>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</si>
  <si>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</si>
  <si>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</si>
  <si>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</si>
  <si>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אמפל אמריקן אגח ב חש PS- אמפל-אמריקן ישראל קורפוריישן</t>
  </si>
  <si>
    <t>1125624</t>
  </si>
  <si>
    <t>130435685</t>
  </si>
  <si>
    <t>31/12/18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</si>
  <si>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</si>
  <si>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</si>
  <si>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</si>
  <si>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</si>
  <si>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</si>
  <si>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</si>
  <si>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</si>
  <si>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</si>
  <si>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</si>
  <si>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</si>
  <si>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</si>
  <si>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</si>
  <si>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</si>
  <si>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</si>
  <si>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</si>
  <si>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</si>
  <si>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</si>
  <si>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זכאי ריבית קרדן ב- קרור אחזקות בע"מ</t>
  </si>
  <si>
    <t>7561</t>
  </si>
  <si>
    <t>520001546</t>
  </si>
  <si>
    <t>צים אג"ח A1-רמ- צים שירותי ספנות משולבים בע"מ</t>
  </si>
  <si>
    <t>6510044</t>
  </si>
  <si>
    <t>520015041</t>
  </si>
  <si>
    <t>20/07/14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</si>
  <si>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</si>
  <si>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</si>
  <si>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</si>
  <si>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</si>
  <si>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</si>
  <si>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</si>
  <si>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</si>
  <si>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</si>
  <si>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</si>
  <si>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</si>
  <si>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</si>
  <si>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</si>
  <si>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</si>
  <si>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</si>
  <si>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</si>
  <si>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טוליפ קפיטל- טוליפ</t>
  </si>
  <si>
    <t>7127</t>
  </si>
  <si>
    <t>30/08/16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</si>
  <si>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</si>
  <si>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</si>
  <si>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</si>
  <si>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</si>
  <si>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</si>
  <si>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</si>
  <si>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</si>
  <si>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</si>
  <si>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</si>
  <si>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</si>
  <si>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</si>
  <si>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</si>
  <si>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</si>
  <si>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</si>
  <si>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</si>
  <si>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</si>
  <si>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</si>
  <si>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</si>
  <si>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</si>
  <si>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</si>
  <si>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Vintage Fund of Funds IV- Vintage Investment Fund of Funds V</t>
  </si>
  <si>
    <t>7075</t>
  </si>
  <si>
    <t>17/05/16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</si>
  <si>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</si>
  <si>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</si>
  <si>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</si>
  <si>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</si>
  <si>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</si>
  <si>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</si>
  <si>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</si>
  <si>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</si>
  <si>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</si>
  <si>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</si>
  <si>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</si>
  <si>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</si>
  <si>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</si>
  <si>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</si>
  <si>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</si>
  <si>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</si>
  <si>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</si>
  <si>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</si>
  <si>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</si>
  <si>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</si>
  <si>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</si>
  <si>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תמוז קרן צמיחה, שותפות מוגבלת-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</si>
  <si>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</si>
  <si>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</si>
  <si>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</si>
  <si>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</si>
  <si>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</si>
  <si>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</si>
  <si>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</si>
  <si>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</si>
  <si>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</si>
  <si>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</si>
  <si>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</si>
  <si>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</si>
  <si>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</si>
  <si>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</si>
  <si>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</si>
  <si>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</si>
  <si>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</si>
  <si>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</si>
  <si>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</si>
  <si>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</si>
  <si>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</si>
  <si>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</si>
  <si>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</si>
  <si>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</si>
  <si>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29993656</t>
  </si>
  <si>
    <t>18/02/20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</si>
  <si>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</si>
  <si>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</si>
  <si>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</si>
  <si>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</si>
  <si>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</si>
  <si>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</si>
  <si>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</si>
  <si>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</si>
  <si>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</si>
  <si>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</si>
  <si>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</si>
  <si>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</si>
  <si>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</si>
  <si>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</si>
  <si>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</si>
  <si>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</si>
  <si>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</si>
  <si>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</si>
  <si>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</si>
  <si>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</si>
  <si>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</si>
  <si>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</si>
  <si>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</si>
  <si>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</si>
  <si>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</si>
  <si>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</si>
  <si>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</si>
  <si>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</si>
  <si>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</si>
  <si>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 Investment Fund of Funds V</t>
  </si>
  <si>
    <t>75741</t>
  </si>
  <si>
    <t>27/12/18</t>
  </si>
  <si>
    <t>*קרן אייפקס אירופה 7- Apax</t>
  </si>
  <si>
    <t>9005010</t>
  </si>
  <si>
    <t>25/06/07</t>
  </si>
  <si>
    <t>בלו אטלנטיק פרטנרס- BLUE ATLAN PTNR</t>
  </si>
  <si>
    <t>7085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</si>
  <si>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</si>
  <si>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</si>
  <si>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</si>
  <si>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</si>
  <si>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</si>
  <si>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</si>
  <si>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</si>
  <si>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</si>
  <si>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</si>
  <si>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</si>
  <si>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</si>
  <si>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</si>
  <si>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</si>
  <si>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</si>
  <si>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</si>
  <si>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</si>
  <si>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</si>
  <si>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</si>
  <si>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</si>
  <si>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</si>
  <si>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</si>
  <si>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סה"כ כתבי אופציה בישראל</t>
  </si>
  <si>
    <t>סה"כ מט"ח/מט"ח</t>
  </si>
  <si>
    <t>FX Swap_EUR_ILS_2021_07_15_S_3.92960000- בנק הפועלים בע"מ</t>
  </si>
  <si>
    <t>90022101</t>
  </si>
  <si>
    <t>17/02/21</t>
  </si>
  <si>
    <t>FX Swap_GBP_ILS_2021_07_15_S_4.50030000- בנק הפועלים בע"מ</t>
  </si>
  <si>
    <t>90022103</t>
  </si>
  <si>
    <t>FX Swap_USD_ILS_2021_06_10_S_3.31820000- בנק הפועלים בע"מ</t>
  </si>
  <si>
    <t>90022141</t>
  </si>
  <si>
    <t>09/03/21</t>
  </si>
  <si>
    <t>מימון ישיר סידרה 8- מימון ישיר הנפקות (סדרה 8) בע"מ</t>
  </si>
  <si>
    <t>1154798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</si>
  <si>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</si>
  <si>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</si>
  <si>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</si>
  <si>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</si>
  <si>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</si>
  <si>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לא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</si>
  <si>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</si>
  <si>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</si>
  <si>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</si>
  <si>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</si>
  <si>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</si>
  <si>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</si>
  <si>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</si>
  <si>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</si>
  <si>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</si>
  <si>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</si>
  <si>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</si>
  <si>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</si>
  <si>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</si>
  <si>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</si>
  <si>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</si>
  <si>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</si>
  <si>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</si>
  <si>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</si>
  <si>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</si>
  <si>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</si>
  <si>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</si>
  <si>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</si>
  <si>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</si>
  <si>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</si>
  <si>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</si>
  <si>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</si>
  <si>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</si>
  <si>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</si>
  <si>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</si>
  <si>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</si>
  <si>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</si>
  <si>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</si>
  <si>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</si>
  <si>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</si>
  <si>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</si>
  <si>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</si>
  <si>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</si>
  <si>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</si>
  <si>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</si>
  <si>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</si>
  <si>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</si>
  <si>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</si>
  <si>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</si>
  <si>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</si>
  <si>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</si>
  <si>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</si>
  <si>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</si>
  <si>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</si>
  <si>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</si>
  <si>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</si>
  <si>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</si>
  <si>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</si>
  <si>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</si>
  <si>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</si>
  <si>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</si>
  <si>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</si>
  <si>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</si>
  <si>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</si>
  <si>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</si>
  <si>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520038662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</si>
  <si>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</si>
  <si>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</si>
  <si>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</si>
  <si>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</si>
  <si>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</si>
  <si>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</si>
  <si>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</si>
  <si>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</si>
  <si>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</si>
  <si>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</si>
  <si>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</si>
  <si>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</si>
  <si>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</si>
  <si>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</si>
  <si>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</si>
  <si>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</si>
  <si>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</si>
  <si>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</si>
  <si>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</si>
  <si>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</si>
  <si>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</si>
  <si>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</si>
  <si>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</si>
  <si>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</si>
  <si>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</si>
  <si>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</si>
  <si>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</si>
  <si>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</si>
  <si>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</si>
  <si>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</si>
  <si>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</si>
  <si>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</si>
  <si>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</si>
  <si>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</si>
  <si>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</si>
  <si>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</si>
  <si>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</si>
  <si>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</si>
  <si>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</si>
  <si>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</si>
  <si>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</si>
  <si>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</si>
  <si>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</si>
  <si>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</si>
  <si>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</si>
  <si>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</si>
  <si>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</si>
  <si>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</si>
  <si>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</si>
  <si>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</si>
  <si>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</si>
  <si>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</si>
  <si>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</si>
  <si>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</si>
  <si>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</si>
  <si>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</si>
  <si>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</si>
  <si>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</si>
  <si>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</si>
  <si>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</si>
  <si>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</si>
  <si>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</si>
  <si>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</si>
  <si>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</si>
  <si>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</si>
  <si>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</si>
  <si>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</si>
  <si>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</si>
  <si>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</si>
  <si>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</si>
  <si>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</si>
  <si>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</si>
  <si>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</si>
  <si>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</si>
  <si>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</si>
  <si>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</si>
  <si>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</si>
  <si>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</si>
  <si>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</si>
  <si>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</si>
  <si>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</si>
  <si>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</si>
  <si>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</si>
  <si>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</si>
  <si>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</si>
  <si>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</si>
  <si>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</si>
  <si>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חש2/15 )מנע 110378</t>
  </si>
  <si>
    <t>11343941</t>
  </si>
  <si>
    <t>אמפל ב חש 1/14 KH</t>
  </si>
  <si>
    <t>11311841</t>
  </si>
  <si>
    <t>קו הבריאות – חברה לניהול קופות גמל בע”מ</t>
  </si>
  <si>
    <t>קו הבריאות</t>
  </si>
  <si>
    <t>512008335-00000000000301-0000-000</t>
  </si>
  <si>
    <t>טנא הון צמיחה 2</t>
  </si>
  <si>
    <t>כלירמרק אופרטוניטי פאנד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</si>
  <si>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</si>
  <si>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</si>
  <si>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</si>
  <si>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</si>
  <si>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</si>
  <si>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</si>
  <si>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</si>
  <si>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Direct Lending Fund III</t>
  </si>
  <si>
    <t xml:space="preserve">ICG Europe VII </t>
  </si>
  <si>
    <t>ICG North America</t>
  </si>
  <si>
    <t>Mv Senior 2</t>
  </si>
  <si>
    <t>Vintage Fund of Funds IV</t>
  </si>
  <si>
    <t>Vintage Secondary Fund IV</t>
  </si>
  <si>
    <t>אלטו 3</t>
  </si>
  <si>
    <t>בלו אטלנטיק 3</t>
  </si>
  <si>
    <t>בלו אטלנטיק פרטנרס 2</t>
  </si>
  <si>
    <t>בראק קפיטל</t>
  </si>
  <si>
    <t xml:space="preserve">המילטון ליין 4 </t>
  </si>
  <si>
    <t>וינטאג' 5 אקסס</t>
  </si>
  <si>
    <t>וינטאג' קו אינווסט 3</t>
  </si>
  <si>
    <t>מונטה</t>
  </si>
  <si>
    <t>פורמה</t>
  </si>
  <si>
    <t>פירסט טיים 2</t>
  </si>
  <si>
    <t>פנתיאון אקסס</t>
  </si>
  <si>
    <t>פרופימקס</t>
  </si>
  <si>
    <t>קלירמארק 3</t>
  </si>
  <si>
    <t>רוטשילד נדלן אדריס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</si>
</sst>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Fill="1" applyBorder="1" applyAlignment="1">
      <alignment horizontal="right"/>
    </xf>
    <xf numFmtId="164" fontId="0" fillId="0" borderId="0" xfId="11" applyFont="1" applyFill="1"/>
    <xf numFmtId="14" fontId="21" fillId="0" borderId="3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1" fillId="0" borderId="31" xfId="0" applyFont="1" applyFill="1" applyBorder="1" applyAlignment="1">
      <alignment horizontal="right"/>
    </xf>
    <xf numFmtId="14" fontId="21" fillId="0" borderId="31" xfId="0" applyNumberFormat="1" applyFont="1" applyFill="1" applyBorder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57123.880672245861</v>
      </c>
      <c r="D11" s="77">
        <v>3.3799999999999997E-2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366462.25924520002</v>
      </c>
      <c r="D13" s="79">
        <v>0.217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249142.37092621799</v>
      </c>
      <c r="D15" s="79">
        <v>0.14749999999999999</v>
      </c>
    </row>
    <row r="16" spans="1:36">
      <c r="A16" s="10" t="s">
        <v>13</v>
      </c>
      <c r="B16" s="70" t="s">
        <v>19</v>
      </c>
      <c r="C16" s="78">
        <v>446516.71757028747</v>
      </c>
      <c r="D16" s="79">
        <v>0.26440000000000002</v>
      </c>
    </row>
    <row r="17" spans="1:4">
      <c r="A17" s="10" t="s">
        <v>13</v>
      </c>
      <c r="B17" s="70" t="s">
        <v>195</v>
      </c>
      <c r="C17" s="78">
        <v>312642.24765291403</v>
      </c>
      <c r="D17" s="79">
        <v>0.18509999999999999</v>
      </c>
    </row>
    <row r="18" spans="1:4">
      <c r="A18" s="10" t="s">
        <v>13</v>
      </c>
      <c r="B18" s="70" t="s">
        <v>20</v>
      </c>
      <c r="C18" s="78">
        <v>49176.266865592159</v>
      </c>
      <c r="D18" s="79">
        <v>2.9100000000000001E-2</v>
      </c>
    </row>
    <row r="19" spans="1:4">
      <c r="A19" s="10" t="s">
        <v>13</v>
      </c>
      <c r="B19" s="70" t="s">
        <v>21</v>
      </c>
      <c r="C19" s="78">
        <v>100.95437932999999</v>
      </c>
      <c r="D19" s="79">
        <v>1E-4</v>
      </c>
    </row>
    <row r="20" spans="1:4">
      <c r="A20" s="10" t="s">
        <v>13</v>
      </c>
      <c r="B20" s="70" t="s">
        <v>22</v>
      </c>
      <c r="C20" s="78">
        <v>404.75093399999997</v>
      </c>
      <c r="D20" s="79">
        <v>2.0000000000000001E-4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10164.344046296001</v>
      </c>
      <c r="D22" s="79">
        <v>6.0000000000000001E-3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16297.21775921673</v>
      </c>
      <c r="D26" s="79">
        <v>9.7000000000000003E-3</v>
      </c>
    </row>
    <row r="27" spans="1:4">
      <c r="A27" s="10" t="s">
        <v>13</v>
      </c>
      <c r="B27" s="70" t="s">
        <v>28</v>
      </c>
      <c r="C27" s="78">
        <v>8.7124560000000005E-7</v>
      </c>
      <c r="D27" s="79">
        <v>0</v>
      </c>
    </row>
    <row r="28" spans="1:4">
      <c r="A28" s="10" t="s">
        <v>13</v>
      </c>
      <c r="B28" s="70" t="s">
        <v>29</v>
      </c>
      <c r="C28" s="78">
        <v>160795.13925743013</v>
      </c>
      <c r="D28" s="79">
        <v>9.5200000000000007E-2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-1158.7775704180428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1320.635584372</v>
      </c>
      <c r="D32" s="79">
        <v>8.0000000000000004E-4</v>
      </c>
    </row>
    <row r="33" spans="1:4">
      <c r="A33" s="10" t="s">
        <v>13</v>
      </c>
      <c r="B33" s="69" t="s">
        <v>34</v>
      </c>
      <c r="C33" s="78">
        <v>18164.787462659126</v>
      </c>
      <c r="D33" s="79">
        <v>1.0800000000000001E-2</v>
      </c>
    </row>
    <row r="34" spans="1:4">
      <c r="A34" s="10" t="s">
        <v>13</v>
      </c>
      <c r="B34" s="69" t="s">
        <v>35</v>
      </c>
      <c r="C34" s="78">
        <v>365.963544942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1111.16446458</v>
      </c>
      <c r="D37" s="79">
        <v>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1688629.9227957367</v>
      </c>
      <c r="D42" s="79">
        <v>1</v>
      </c>
    </row>
    <row r="43" spans="1:4">
      <c r="A43" s="10" t="s">
        <v>13</v>
      </c>
      <c r="B43" s="73" t="s">
        <v>44</v>
      </c>
      <c r="C43" s="78">
        <v>45128.339913889991</v>
      </c>
      <c r="D43" s="79">
        <f>C43/C42</f>
        <v>2.6724825436691548E-2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  <row r="50" spans="3:4">
      <c r="C50" t="s">
        <v>120</v>
      </c>
      <c r="D50">
        <v>2.5383</v>
      </c>
    </row>
    <row r="51" spans="3:4">
      <c r="C51" t="s">
        <v>203</v>
      </c>
      <c r="D51">
        <v>2.4813000000000001</v>
      </c>
    </row>
    <row r="52" spans="3:4">
      <c r="C52" t="s">
        <v>204</v>
      </c>
      <c r="D52">
        <v>3.5387</v>
      </c>
    </row>
    <row r="53" spans="3:4">
      <c r="C53" t="s">
        <v>205</v>
      </c>
      <c r="D53">
        <v>3.0126E-2</v>
      </c>
    </row>
    <row r="54" spans="3:4">
      <c r="C54" t="s">
        <v>206</v>
      </c>
      <c r="D54">
        <v>0.52610000000000001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423</v>
      </c>
      <c r="H11" s="7"/>
      <c r="I11" s="76">
        <v>404.75093399999997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1427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243</v>
      </c>
      <c r="C14" t="s">
        <v>243</v>
      </c>
      <c r="D14" s="16"/>
      <c r="E14" t="s">
        <v>243</v>
      </c>
      <c r="F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1428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243</v>
      </c>
      <c r="C16" t="s">
        <v>243</v>
      </c>
      <c r="D16" s="16"/>
      <c r="E16" t="s">
        <v>243</v>
      </c>
      <c r="F16" t="s">
        <v>243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1429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243</v>
      </c>
      <c r="C18" t="s">
        <v>243</v>
      </c>
      <c r="D18" s="16"/>
      <c r="E18" t="s">
        <v>243</v>
      </c>
      <c r="F18" t="s">
        <v>243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243</v>
      </c>
      <c r="C20" t="s">
        <v>243</v>
      </c>
      <c r="D20" s="16"/>
      <c r="E20" t="s">
        <v>243</v>
      </c>
      <c r="F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247</v>
      </c>
      <c r="C21" s="16"/>
      <c r="D21" s="16"/>
      <c r="E21" s="16"/>
      <c r="G21" s="82">
        <v>423</v>
      </c>
      <c r="I21" s="82">
        <v>404.75093399999997</v>
      </c>
      <c r="K21" s="81">
        <v>1</v>
      </c>
      <c r="L21" s="81">
        <v>2.0000000000000001E-4</v>
      </c>
    </row>
    <row r="22" spans="2:12">
      <c r="B22" s="80" t="s">
        <v>1427</v>
      </c>
      <c r="C22" s="16"/>
      <c r="D22" s="16"/>
      <c r="E22" s="16"/>
      <c r="G22" s="82">
        <v>423</v>
      </c>
      <c r="I22" s="82">
        <v>404.75093399999997</v>
      </c>
      <c r="K22" s="81">
        <v>1</v>
      </c>
      <c r="L22" s="81">
        <v>2.0000000000000001E-4</v>
      </c>
    </row>
    <row r="23" spans="2:12">
      <c r="B23" t="s">
        <v>1430</v>
      </c>
      <c r="C23" t="s">
        <v>1431</v>
      </c>
      <c r="D23" t="s">
        <v>1060</v>
      </c>
      <c r="E23" t="s">
        <v>123</v>
      </c>
      <c r="F23" t="s">
        <v>106</v>
      </c>
      <c r="G23" s="78">
        <v>423</v>
      </c>
      <c r="H23" s="78">
        <v>28700</v>
      </c>
      <c r="I23" s="78">
        <v>404.75093399999997</v>
      </c>
      <c r="J23" s="79">
        <v>0</v>
      </c>
      <c r="K23" s="79">
        <v>1</v>
      </c>
      <c r="L23" s="79">
        <v>2.0000000000000001E-4</v>
      </c>
    </row>
    <row r="24" spans="2:12">
      <c r="B24" s="80" t="s">
        <v>1432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243</v>
      </c>
      <c r="C25" t="s">
        <v>243</v>
      </c>
      <c r="D25" s="16"/>
      <c r="E25" t="s">
        <v>243</v>
      </c>
      <c r="F25" t="s">
        <v>243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1429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243</v>
      </c>
      <c r="C27" t="s">
        <v>243</v>
      </c>
      <c r="D27" s="16"/>
      <c r="E27" t="s">
        <v>243</v>
      </c>
      <c r="F27" t="s">
        <v>243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1433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243</v>
      </c>
      <c r="C29" t="s">
        <v>243</v>
      </c>
      <c r="D29" s="16"/>
      <c r="E29" t="s">
        <v>243</v>
      </c>
      <c r="F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243</v>
      </c>
      <c r="C31" t="s">
        <v>243</v>
      </c>
      <c r="D31" s="16"/>
      <c r="E31" t="s">
        <v>243</v>
      </c>
      <c r="F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249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B35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243</v>
      </c>
      <c r="C13" t="s">
        <v>243</v>
      </c>
      <c r="D13" s="19"/>
      <c r="E13" t="s">
        <v>243</v>
      </c>
      <c r="F13" t="s">
        <v>243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243</v>
      </c>
      <c r="C15" t="s">
        <v>243</v>
      </c>
      <c r="D15" s="19"/>
      <c r="E15" t="s">
        <v>243</v>
      </c>
      <c r="F15" t="s">
        <v>243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3.61</v>
      </c>
      <c r="I11" s="7"/>
      <c r="J11" s="7"/>
      <c r="K11" s="77">
        <v>-2.5999999999999999E-3</v>
      </c>
      <c r="L11" s="76">
        <v>10095182.16</v>
      </c>
      <c r="M11" s="7"/>
      <c r="N11" s="76">
        <v>10164.344046296001</v>
      </c>
      <c r="O11" s="7"/>
      <c r="P11" s="77">
        <v>1</v>
      </c>
      <c r="Q11" s="77">
        <v>6.0000000000000001E-3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3.61</v>
      </c>
      <c r="K12" s="81">
        <v>-2.5999999999999999E-3</v>
      </c>
      <c r="L12" s="82">
        <v>10095182.16</v>
      </c>
      <c r="N12" s="82">
        <v>10164.344046296001</v>
      </c>
      <c r="P12" s="81">
        <v>1</v>
      </c>
      <c r="Q12" s="81">
        <v>6.0000000000000001E-3</v>
      </c>
    </row>
    <row r="13" spans="2:81">
      <c r="B13" s="80" t="s">
        <v>1434</v>
      </c>
      <c r="H13" s="82">
        <v>3.61</v>
      </c>
      <c r="K13" s="81">
        <v>-2.5999999999999999E-3</v>
      </c>
      <c r="L13" s="82">
        <v>10095182.16</v>
      </c>
      <c r="N13" s="82">
        <v>10164.344046296001</v>
      </c>
      <c r="P13" s="81">
        <v>1</v>
      </c>
      <c r="Q13" s="81">
        <v>6.0000000000000001E-3</v>
      </c>
    </row>
    <row r="14" spans="2:81">
      <c r="B14" t="s">
        <v>1435</v>
      </c>
      <c r="C14" t="s">
        <v>1436</v>
      </c>
      <c r="D14" t="s">
        <v>1437</v>
      </c>
      <c r="E14" t="s">
        <v>212</v>
      </c>
      <c r="F14" t="s">
        <v>213</v>
      </c>
      <c r="H14" s="78">
        <v>1.58</v>
      </c>
      <c r="I14" t="s">
        <v>102</v>
      </c>
      <c r="J14" s="79">
        <v>6.1999999999999998E-3</v>
      </c>
      <c r="K14" s="79">
        <v>-1.14E-2</v>
      </c>
      <c r="L14" s="78">
        <v>4297000</v>
      </c>
      <c r="M14" s="78">
        <v>104.11</v>
      </c>
      <c r="N14" s="78">
        <v>4473.6067000000003</v>
      </c>
      <c r="O14" s="79">
        <v>8.9999999999999998E-4</v>
      </c>
      <c r="P14" s="79">
        <v>0.44009999999999999</v>
      </c>
      <c r="Q14" s="79">
        <v>2.5999999999999999E-3</v>
      </c>
    </row>
    <row r="15" spans="2:81">
      <c r="B15" t="s">
        <v>1438</v>
      </c>
      <c r="C15" t="s">
        <v>1439</v>
      </c>
      <c r="D15" t="s">
        <v>1440</v>
      </c>
      <c r="E15" t="s">
        <v>212</v>
      </c>
      <c r="F15" t="s">
        <v>213</v>
      </c>
      <c r="G15" t="s">
        <v>421</v>
      </c>
      <c r="H15" s="78">
        <v>4.93</v>
      </c>
      <c r="I15" t="s">
        <v>102</v>
      </c>
      <c r="J15" s="79">
        <v>8.3000000000000001E-3</v>
      </c>
      <c r="K15" s="79">
        <v>1.52E-2</v>
      </c>
      <c r="L15" s="78">
        <v>2410000</v>
      </c>
      <c r="M15" s="78">
        <v>93.7</v>
      </c>
      <c r="N15" s="78">
        <v>2258.17</v>
      </c>
      <c r="O15" s="79">
        <v>8.5000000000000006E-3</v>
      </c>
      <c r="P15" s="79">
        <v>0.22220000000000001</v>
      </c>
      <c r="Q15" s="79">
        <v>1.2999999999999999E-3</v>
      </c>
    </row>
    <row r="16" spans="2:81">
      <c r="B16" t="s">
        <v>1441</v>
      </c>
      <c r="C16" t="s">
        <v>1442</v>
      </c>
      <c r="D16" t="s">
        <v>1437</v>
      </c>
      <c r="E16" t="s">
        <v>212</v>
      </c>
      <c r="F16" t="s">
        <v>213</v>
      </c>
      <c r="G16" t="s">
        <v>1443</v>
      </c>
      <c r="H16" s="78">
        <v>5.39</v>
      </c>
      <c r="I16" t="s">
        <v>102</v>
      </c>
      <c r="J16" s="79">
        <v>5.0000000000000001E-3</v>
      </c>
      <c r="K16" s="79">
        <v>-2.8E-3</v>
      </c>
      <c r="L16" s="78">
        <v>3388182.16</v>
      </c>
      <c r="M16" s="78">
        <v>101.31</v>
      </c>
      <c r="N16" s="78">
        <v>3432.5673462959999</v>
      </c>
      <c r="O16" s="79">
        <v>4.7000000000000002E-3</v>
      </c>
      <c r="P16" s="79">
        <v>0.3377</v>
      </c>
      <c r="Q16" s="79">
        <v>2E-3</v>
      </c>
    </row>
    <row r="17" spans="2:17">
      <c r="B17" s="80" t="s">
        <v>1444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243</v>
      </c>
      <c r="C18" t="s">
        <v>243</v>
      </c>
      <c r="E18" t="s">
        <v>243</v>
      </c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1445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1446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243</v>
      </c>
      <c r="C21" t="s">
        <v>243</v>
      </c>
      <c r="E21" t="s">
        <v>243</v>
      </c>
      <c r="H21" s="78">
        <v>0</v>
      </c>
      <c r="I21" t="s">
        <v>243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243</v>
      </c>
      <c r="C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243</v>
      </c>
      <c r="C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1449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243</v>
      </c>
      <c r="C27" t="s">
        <v>243</v>
      </c>
      <c r="E27" t="s">
        <v>243</v>
      </c>
      <c r="H27" s="78">
        <v>0</v>
      </c>
      <c r="I27" t="s">
        <v>243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247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1434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243</v>
      </c>
      <c r="C30" t="s">
        <v>243</v>
      </c>
      <c r="E30" t="s">
        <v>243</v>
      </c>
      <c r="H30" s="78">
        <v>0</v>
      </c>
      <c r="I30" t="s">
        <v>243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243</v>
      </c>
      <c r="C32" t="s">
        <v>243</v>
      </c>
      <c r="E32" t="s">
        <v>243</v>
      </c>
      <c r="H32" s="78">
        <v>0</v>
      </c>
      <c r="I32" t="s">
        <v>243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1445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1446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243</v>
      </c>
      <c r="C35" t="s">
        <v>243</v>
      </c>
      <c r="E35" t="s">
        <v>243</v>
      </c>
      <c r="H35" s="78">
        <v>0</v>
      </c>
      <c r="I35" t="s">
        <v>243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243</v>
      </c>
      <c r="C37" t="s">
        <v>243</v>
      </c>
      <c r="E37" t="s">
        <v>243</v>
      </c>
      <c r="H37" s="78">
        <v>0</v>
      </c>
      <c r="I37" t="s">
        <v>243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243</v>
      </c>
      <c r="C39" t="s">
        <v>243</v>
      </c>
      <c r="E39" t="s">
        <v>243</v>
      </c>
      <c r="H39" s="78">
        <v>0</v>
      </c>
      <c r="I39" t="s">
        <v>243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1449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243</v>
      </c>
      <c r="C41" t="s">
        <v>243</v>
      </c>
      <c r="E41" t="s">
        <v>243</v>
      </c>
      <c r="H41" s="78">
        <v>0</v>
      </c>
      <c r="I41" t="s">
        <v>243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249</v>
      </c>
    </row>
    <row r="43" spans="2:17">
      <c r="B43" t="s">
        <v>302</v>
      </c>
    </row>
    <row r="44" spans="2:17">
      <c r="B44" t="s">
        <v>303</v>
      </c>
    </row>
    <row r="45" spans="2:17">
      <c r="B45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1450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243</v>
      </c>
      <c r="C14" t="s">
        <v>243</v>
      </c>
      <c r="D14" t="s">
        <v>243</v>
      </c>
      <c r="G14" s="78">
        <v>0</v>
      </c>
      <c r="H14" t="s">
        <v>243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1451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243</v>
      </c>
      <c r="C16" t="s">
        <v>243</v>
      </c>
      <c r="D16" t="s">
        <v>243</v>
      </c>
      <c r="G16" s="78">
        <v>0</v>
      </c>
      <c r="H16" t="s">
        <v>243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1452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G18" s="78">
        <v>0</v>
      </c>
      <c r="H18" t="s">
        <v>243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1453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G20" s="78">
        <v>0</v>
      </c>
      <c r="H20" t="s">
        <v>243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243</v>
      </c>
      <c r="C22" t="s">
        <v>243</v>
      </c>
      <c r="D22" t="s">
        <v>243</v>
      </c>
      <c r="G22" s="78">
        <v>0</v>
      </c>
      <c r="H22" t="s">
        <v>243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G25" s="78">
        <v>0</v>
      </c>
      <c r="H25" t="s">
        <v>243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1454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243</v>
      </c>
      <c r="C27" t="s">
        <v>243</v>
      </c>
      <c r="D27" t="s">
        <v>243</v>
      </c>
      <c r="G27" s="78">
        <v>0</v>
      </c>
      <c r="H27" t="s">
        <v>243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1455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J14" s="78">
        <v>0</v>
      </c>
      <c r="K14" t="s">
        <v>243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1456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J16" s="78">
        <v>0</v>
      </c>
      <c r="K16" t="s">
        <v>243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J18" s="78">
        <v>0</v>
      </c>
      <c r="K18" t="s">
        <v>243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J20" s="78">
        <v>0</v>
      </c>
      <c r="K20" t="s">
        <v>243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1457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J23" s="78">
        <v>0</v>
      </c>
      <c r="K23" t="s">
        <v>243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1458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243</v>
      </c>
      <c r="C25" t="s">
        <v>243</v>
      </c>
      <c r="D25" s="16"/>
      <c r="E25" s="16"/>
      <c r="F25" t="s">
        <v>243</v>
      </c>
      <c r="G25" t="s">
        <v>243</v>
      </c>
      <c r="J25" s="78">
        <v>0</v>
      </c>
      <c r="K25" t="s">
        <v>243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249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1.6</v>
      </c>
      <c r="K11" s="7"/>
      <c r="L11" s="7"/>
      <c r="M11" s="77">
        <v>0.4768</v>
      </c>
      <c r="N11" s="76">
        <v>17057428.800000001</v>
      </c>
      <c r="O11" s="7"/>
      <c r="P11" s="76">
        <v>16297.21775921673</v>
      </c>
      <c r="Q11" s="7"/>
      <c r="R11" s="77">
        <v>1</v>
      </c>
      <c r="S11" s="77">
        <v>9.7000000000000003E-3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1.6</v>
      </c>
      <c r="M12" s="81">
        <v>0.4768</v>
      </c>
      <c r="N12" s="82">
        <v>17057428.800000001</v>
      </c>
      <c r="P12" s="82">
        <v>16297.21775921673</v>
      </c>
      <c r="R12" s="81">
        <v>1</v>
      </c>
      <c r="S12" s="81">
        <v>9.7000000000000003E-3</v>
      </c>
    </row>
    <row r="13" spans="2:81">
      <c r="B13" s="80" t="s">
        <v>1455</v>
      </c>
      <c r="C13" s="16"/>
      <c r="D13" s="16"/>
      <c r="E13" s="16"/>
      <c r="J13" s="82">
        <v>1.5</v>
      </c>
      <c r="M13" s="81">
        <v>-5.4999999999999997E-3</v>
      </c>
      <c r="N13" s="82">
        <v>7725486.6900000004</v>
      </c>
      <c r="P13" s="82">
        <v>6908.5571043216542</v>
      </c>
      <c r="R13" s="81">
        <v>0.4239</v>
      </c>
      <c r="S13" s="81">
        <v>4.1000000000000003E-3</v>
      </c>
    </row>
    <row r="14" spans="2:81">
      <c r="B14" t="s">
        <v>1459</v>
      </c>
      <c r="C14" t="s">
        <v>1460</v>
      </c>
      <c r="D14" t="s">
        <v>123</v>
      </c>
      <c r="E14" t="s">
        <v>360</v>
      </c>
      <c r="F14" t="s">
        <v>361</v>
      </c>
      <c r="G14" t="s">
        <v>353</v>
      </c>
      <c r="H14" t="s">
        <v>150</v>
      </c>
      <c r="I14" t="s">
        <v>1461</v>
      </c>
      <c r="J14" s="78">
        <v>1.04</v>
      </c>
      <c r="K14" t="s">
        <v>102</v>
      </c>
      <c r="L14" s="79">
        <v>0.06</v>
      </c>
      <c r="M14" s="79">
        <v>-0.01</v>
      </c>
      <c r="N14" s="78">
        <v>2638000.52</v>
      </c>
      <c r="O14" s="78">
        <v>114.72</v>
      </c>
      <c r="P14" s="78">
        <v>3026.314196544</v>
      </c>
      <c r="Q14" s="79">
        <v>1.1000000000000001E-3</v>
      </c>
      <c r="R14" s="79">
        <v>0.1857</v>
      </c>
      <c r="S14" s="79">
        <v>1.8E-3</v>
      </c>
    </row>
    <row r="15" spans="2:81">
      <c r="B15" t="s">
        <v>1462</v>
      </c>
      <c r="C15" t="s">
        <v>1463</v>
      </c>
      <c r="D15" t="s">
        <v>123</v>
      </c>
      <c r="E15" t="s">
        <v>312</v>
      </c>
      <c r="F15" t="s">
        <v>313</v>
      </c>
      <c r="G15" t="s">
        <v>371</v>
      </c>
      <c r="H15" t="s">
        <v>213</v>
      </c>
      <c r="I15" t="s">
        <v>1464</v>
      </c>
      <c r="J15" s="78">
        <v>3.2</v>
      </c>
      <c r="K15" t="s">
        <v>102</v>
      </c>
      <c r="L15" s="79">
        <v>6.6000000000000003E-2</v>
      </c>
      <c r="M15" s="79">
        <v>-1.2999999999999999E-2</v>
      </c>
      <c r="N15" s="78">
        <v>525000</v>
      </c>
      <c r="O15" s="78">
        <v>157.19</v>
      </c>
      <c r="P15" s="78">
        <v>825.24749999999995</v>
      </c>
      <c r="Q15" s="79">
        <v>0</v>
      </c>
      <c r="R15" s="79">
        <v>5.0599999999999999E-2</v>
      </c>
      <c r="S15" s="79">
        <v>5.0000000000000001E-4</v>
      </c>
    </row>
    <row r="16" spans="2:81">
      <c r="B16" t="s">
        <v>1465</v>
      </c>
      <c r="C16" t="s">
        <v>1466</v>
      </c>
      <c r="D16" t="s">
        <v>123</v>
      </c>
      <c r="E16" t="s">
        <v>1467</v>
      </c>
      <c r="F16" t="s">
        <v>128</v>
      </c>
      <c r="G16" t="s">
        <v>402</v>
      </c>
      <c r="H16" t="s">
        <v>213</v>
      </c>
      <c r="I16" t="s">
        <v>1468</v>
      </c>
      <c r="J16" s="78">
        <v>2.21</v>
      </c>
      <c r="K16" t="s">
        <v>102</v>
      </c>
      <c r="L16" s="79">
        <v>7.7499999999999999E-2</v>
      </c>
      <c r="M16" s="79">
        <v>-1.06E-2</v>
      </c>
      <c r="N16" s="78">
        <v>866428.44</v>
      </c>
      <c r="O16" s="78">
        <v>151.13999999999999</v>
      </c>
      <c r="P16" s="78">
        <v>1309.5199442160001</v>
      </c>
      <c r="Q16" s="79">
        <v>3.8999999999999998E-3</v>
      </c>
      <c r="R16" s="79">
        <v>8.0399999999999999E-2</v>
      </c>
      <c r="S16" s="79">
        <v>8.0000000000000004E-4</v>
      </c>
    </row>
    <row r="17" spans="2:19">
      <c r="B17" t="s">
        <v>1469</v>
      </c>
      <c r="C17" t="s">
        <v>1470</v>
      </c>
      <c r="D17" t="s">
        <v>123</v>
      </c>
      <c r="E17" t="s">
        <v>1471</v>
      </c>
      <c r="F17" t="s">
        <v>128</v>
      </c>
      <c r="G17" t="s">
        <v>479</v>
      </c>
      <c r="H17" t="s">
        <v>150</v>
      </c>
      <c r="I17" t="s">
        <v>1472</v>
      </c>
      <c r="J17" s="78">
        <v>1.23</v>
      </c>
      <c r="K17" t="s">
        <v>102</v>
      </c>
      <c r="L17" s="79">
        <v>3.15E-2</v>
      </c>
      <c r="M17" s="79">
        <v>1E-3</v>
      </c>
      <c r="N17" s="78">
        <v>700800</v>
      </c>
      <c r="O17" s="78">
        <v>105.94</v>
      </c>
      <c r="P17" s="78">
        <v>742.42751999999996</v>
      </c>
      <c r="Q17" s="79">
        <v>2.3999999999999998E-3</v>
      </c>
      <c r="R17" s="79">
        <v>4.5600000000000002E-2</v>
      </c>
      <c r="S17" s="79">
        <v>4.0000000000000002E-4</v>
      </c>
    </row>
    <row r="18" spans="2:19">
      <c r="B18" t="s">
        <v>1473</v>
      </c>
      <c r="C18" t="s">
        <v>1474</v>
      </c>
      <c r="D18" t="s">
        <v>123</v>
      </c>
      <c r="E18" t="s">
        <v>1475</v>
      </c>
      <c r="F18" t="s">
        <v>397</v>
      </c>
      <c r="G18" t="s">
        <v>1476</v>
      </c>
      <c r="H18" t="s">
        <v>150</v>
      </c>
      <c r="I18" t="s">
        <v>1477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1478</v>
      </c>
      <c r="C19" t="s">
        <v>1479</v>
      </c>
      <c r="D19" t="s">
        <v>123</v>
      </c>
      <c r="E19" t="s">
        <v>1475</v>
      </c>
      <c r="F19" t="s">
        <v>365</v>
      </c>
      <c r="G19" t="s">
        <v>243</v>
      </c>
      <c r="H19" t="s">
        <v>529</v>
      </c>
      <c r="I19" t="s">
        <v>1477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1480</v>
      </c>
      <c r="C20" t="s">
        <v>1481</v>
      </c>
      <c r="D20" t="s">
        <v>123</v>
      </c>
      <c r="E20" t="s">
        <v>1482</v>
      </c>
      <c r="F20" t="s">
        <v>112</v>
      </c>
      <c r="G20" t="s">
        <v>243</v>
      </c>
      <c r="H20" t="s">
        <v>529</v>
      </c>
      <c r="I20" t="s">
        <v>1483</v>
      </c>
      <c r="J20" s="78">
        <v>1.27</v>
      </c>
      <c r="K20" t="s">
        <v>102</v>
      </c>
      <c r="L20" s="79">
        <v>5.6000000000000001E-2</v>
      </c>
      <c r="M20" s="79">
        <v>2.69E-2</v>
      </c>
      <c r="N20" s="78">
        <v>1834409.5</v>
      </c>
      <c r="O20" s="78">
        <v>32.32</v>
      </c>
      <c r="P20" s="78">
        <v>592.88115040000002</v>
      </c>
      <c r="Q20" s="79">
        <v>3.2000000000000002E-3</v>
      </c>
      <c r="R20" s="79">
        <v>3.6400000000000002E-2</v>
      </c>
      <c r="S20" s="79">
        <v>4.0000000000000002E-4</v>
      </c>
    </row>
    <row r="21" spans="2:19">
      <c r="B21" t="s">
        <v>1484</v>
      </c>
      <c r="C21" t="s">
        <v>1485</v>
      </c>
      <c r="D21" t="s">
        <v>123</v>
      </c>
      <c r="E21" t="s">
        <v>1486</v>
      </c>
      <c r="F21" t="s">
        <v>112</v>
      </c>
      <c r="G21" t="s">
        <v>243</v>
      </c>
      <c r="H21" t="s">
        <v>529</v>
      </c>
      <c r="I21" t="s">
        <v>1487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90021.81</v>
      </c>
      <c r="O21" s="78">
        <v>44.6</v>
      </c>
      <c r="P21" s="78">
        <v>232.65503726</v>
      </c>
      <c r="Q21" s="79">
        <v>2.9999999999999997E-4</v>
      </c>
      <c r="R21" s="79">
        <v>1.43E-2</v>
      </c>
      <c r="S21" s="79">
        <v>1E-4</v>
      </c>
    </row>
    <row r="22" spans="2:19">
      <c r="B22" t="s">
        <v>1488</v>
      </c>
      <c r="C22" t="s">
        <v>1489</v>
      </c>
      <c r="D22" t="s">
        <v>123</v>
      </c>
      <c r="E22" t="s">
        <v>539</v>
      </c>
      <c r="F22" t="s">
        <v>112</v>
      </c>
      <c r="G22" t="s">
        <v>243</v>
      </c>
      <c r="H22" t="s">
        <v>529</v>
      </c>
      <c r="I22" t="s">
        <v>1490</v>
      </c>
      <c r="J22" s="78">
        <v>0.01</v>
      </c>
      <c r="K22" t="s">
        <v>102</v>
      </c>
      <c r="L22" s="79">
        <v>4.9000000000000002E-2</v>
      </c>
      <c r="M22" s="79">
        <v>1E-4</v>
      </c>
      <c r="N22" s="78">
        <v>619861.02</v>
      </c>
      <c r="O22" s="78">
        <v>28.96</v>
      </c>
      <c r="P22" s="78">
        <v>179.51175139200001</v>
      </c>
      <c r="Q22" s="79">
        <v>8.9999999999999998E-4</v>
      </c>
      <c r="R22" s="79">
        <v>1.0999999999999999E-2</v>
      </c>
      <c r="S22" s="79">
        <v>1E-4</v>
      </c>
    </row>
    <row r="23" spans="2:19">
      <c r="B23" s="80" t="s">
        <v>1456</v>
      </c>
      <c r="C23" s="16"/>
      <c r="D23" s="16"/>
      <c r="E23" s="16"/>
      <c r="J23" s="82">
        <v>1.67</v>
      </c>
      <c r="M23" s="81">
        <v>0.83509999999999995</v>
      </c>
      <c r="N23" s="82">
        <v>9317434.1300000008</v>
      </c>
      <c r="P23" s="82">
        <v>9345.6455648840001</v>
      </c>
      <c r="R23" s="81">
        <v>0.57350000000000001</v>
      </c>
      <c r="S23" s="81">
        <v>5.4999999999999997E-3</v>
      </c>
    </row>
    <row r="24" spans="2:19">
      <c r="B24" t="s">
        <v>1491</v>
      </c>
      <c r="C24" t="s">
        <v>1492</v>
      </c>
      <c r="D24" t="s">
        <v>123</v>
      </c>
      <c r="E24" t="s">
        <v>1493</v>
      </c>
      <c r="F24" t="s">
        <v>365</v>
      </c>
      <c r="G24" t="s">
        <v>380</v>
      </c>
      <c r="H24" t="s">
        <v>150</v>
      </c>
      <c r="I24" t="s">
        <v>1494</v>
      </c>
      <c r="J24" s="78">
        <v>4.07</v>
      </c>
      <c r="K24" t="s">
        <v>102</v>
      </c>
      <c r="L24" s="79">
        <v>3.1E-2</v>
      </c>
      <c r="M24" s="79">
        <v>2.9700000000000001E-2</v>
      </c>
      <c r="N24" s="78">
        <v>1885599.12</v>
      </c>
      <c r="O24" s="78">
        <v>106.39</v>
      </c>
      <c r="P24" s="78">
        <v>2006.0889037679999</v>
      </c>
      <c r="Q24" s="79">
        <v>2.2000000000000001E-3</v>
      </c>
      <c r="R24" s="79">
        <v>0.1231</v>
      </c>
      <c r="S24" s="79">
        <v>1.1999999999999999E-3</v>
      </c>
    </row>
    <row r="25" spans="2:19">
      <c r="B25" t="s">
        <v>1495</v>
      </c>
      <c r="C25" t="s">
        <v>1496</v>
      </c>
      <c r="D25" t="s">
        <v>123</v>
      </c>
      <c r="E25" t="s">
        <v>1497</v>
      </c>
      <c r="F25" t="s">
        <v>128</v>
      </c>
      <c r="G25" t="s">
        <v>402</v>
      </c>
      <c r="H25" t="s">
        <v>213</v>
      </c>
      <c r="I25" t="s">
        <v>1487</v>
      </c>
      <c r="J25" s="78">
        <v>1.48</v>
      </c>
      <c r="K25" t="s">
        <v>102</v>
      </c>
      <c r="L25" s="79">
        <v>2.1899999999999999E-2</v>
      </c>
      <c r="M25" s="79">
        <v>1.11E-2</v>
      </c>
      <c r="N25" s="78">
        <v>2956147.8</v>
      </c>
      <c r="O25" s="78">
        <v>102.15</v>
      </c>
      <c r="P25" s="78">
        <v>3019.7049777000002</v>
      </c>
      <c r="Q25" s="79">
        <v>3.8999999999999998E-3</v>
      </c>
      <c r="R25" s="79">
        <v>0.18529999999999999</v>
      </c>
      <c r="S25" s="79">
        <v>1.8E-3</v>
      </c>
    </row>
    <row r="26" spans="2:19">
      <c r="B26" t="s">
        <v>1498</v>
      </c>
      <c r="C26" t="s">
        <v>1499</v>
      </c>
      <c r="D26" t="s">
        <v>123</v>
      </c>
      <c r="E26" t="s">
        <v>1497</v>
      </c>
      <c r="F26" t="s">
        <v>128</v>
      </c>
      <c r="G26" t="s">
        <v>402</v>
      </c>
      <c r="H26" t="s">
        <v>213</v>
      </c>
      <c r="I26" t="s">
        <v>1500</v>
      </c>
      <c r="J26" s="78">
        <v>0.67</v>
      </c>
      <c r="K26" t="s">
        <v>102</v>
      </c>
      <c r="L26" s="79">
        <v>1.14E-2</v>
      </c>
      <c r="M26" s="79">
        <v>7.4999999999999997E-3</v>
      </c>
      <c r="N26" s="78">
        <v>2341626</v>
      </c>
      <c r="O26" s="78">
        <v>100.45</v>
      </c>
      <c r="P26" s="78">
        <v>2352.163317</v>
      </c>
      <c r="Q26" s="79">
        <v>7.3000000000000001E-3</v>
      </c>
      <c r="R26" s="79">
        <v>0.14430000000000001</v>
      </c>
      <c r="S26" s="79">
        <v>1.4E-3</v>
      </c>
    </row>
    <row r="27" spans="2:19">
      <c r="B27" t="s">
        <v>1501</v>
      </c>
      <c r="C27" t="s">
        <v>1502</v>
      </c>
      <c r="D27" t="s">
        <v>123</v>
      </c>
      <c r="E27" t="s">
        <v>1503</v>
      </c>
      <c r="F27" t="s">
        <v>112</v>
      </c>
      <c r="G27" t="s">
        <v>483</v>
      </c>
      <c r="H27" t="s">
        <v>213</v>
      </c>
      <c r="I27" t="s">
        <v>1504</v>
      </c>
      <c r="J27" s="78">
        <v>0.75</v>
      </c>
      <c r="K27" t="s">
        <v>102</v>
      </c>
      <c r="L27" s="79">
        <v>2.5700000000000001E-2</v>
      </c>
      <c r="M27" s="79">
        <v>1.8800000000000001E-2</v>
      </c>
      <c r="N27" s="78">
        <v>1869600</v>
      </c>
      <c r="O27" s="78">
        <v>101.15</v>
      </c>
      <c r="P27" s="78">
        <v>1891.1004</v>
      </c>
      <c r="Q27" s="79">
        <v>1.17E-2</v>
      </c>
      <c r="R27" s="79">
        <v>0.11600000000000001</v>
      </c>
      <c r="S27" s="79">
        <v>1.1000000000000001E-3</v>
      </c>
    </row>
    <row r="28" spans="2:19">
      <c r="B28" t="s">
        <v>1505</v>
      </c>
      <c r="C28" t="s">
        <v>1506</v>
      </c>
      <c r="D28" t="s">
        <v>123</v>
      </c>
      <c r="E28" t="s">
        <v>1507</v>
      </c>
      <c r="F28" t="s">
        <v>112</v>
      </c>
      <c r="G28" t="s">
        <v>243</v>
      </c>
      <c r="H28" t="s">
        <v>529</v>
      </c>
      <c r="I28" t="s">
        <v>1487</v>
      </c>
      <c r="J28" s="78">
        <v>0.09</v>
      </c>
      <c r="K28" t="s">
        <v>102</v>
      </c>
      <c r="L28" s="79">
        <v>0</v>
      </c>
      <c r="M28" s="79">
        <v>99.99</v>
      </c>
      <c r="N28" s="78">
        <v>264461.21000000002</v>
      </c>
      <c r="O28" s="78">
        <v>28.96</v>
      </c>
      <c r="P28" s="78">
        <v>76.587966416</v>
      </c>
      <c r="Q28" s="79">
        <v>0</v>
      </c>
      <c r="R28" s="79">
        <v>4.7000000000000002E-3</v>
      </c>
      <c r="S28" s="79">
        <v>0</v>
      </c>
    </row>
    <row r="29" spans="2:19">
      <c r="B29" s="80" t="s">
        <v>307</v>
      </c>
      <c r="C29" s="16"/>
      <c r="D29" s="16"/>
      <c r="E29" s="16"/>
      <c r="J29" s="82">
        <v>2.15</v>
      </c>
      <c r="M29" s="81">
        <v>8.8499999999999995E-2</v>
      </c>
      <c r="N29" s="82">
        <v>14507.98</v>
      </c>
      <c r="P29" s="82">
        <v>43.015090011075998</v>
      </c>
      <c r="R29" s="81">
        <v>2.5999999999999999E-3</v>
      </c>
      <c r="S29" s="81">
        <v>0</v>
      </c>
    </row>
    <row r="30" spans="2:19">
      <c r="B30" t="s">
        <v>1508</v>
      </c>
      <c r="C30" t="s">
        <v>1509</v>
      </c>
      <c r="D30" t="s">
        <v>123</v>
      </c>
      <c r="E30" t="s">
        <v>1510</v>
      </c>
      <c r="F30" t="s">
        <v>127</v>
      </c>
      <c r="G30" t="s">
        <v>243</v>
      </c>
      <c r="H30" t="s">
        <v>529</v>
      </c>
      <c r="I30" t="s">
        <v>1511</v>
      </c>
      <c r="J30" s="78">
        <v>2.15</v>
      </c>
      <c r="K30" t="s">
        <v>106</v>
      </c>
      <c r="L30" s="79">
        <v>0.03</v>
      </c>
      <c r="M30" s="79">
        <v>8.8499999999999995E-2</v>
      </c>
      <c r="N30" s="78">
        <v>14507.98</v>
      </c>
      <c r="O30" s="78">
        <v>88.93</v>
      </c>
      <c r="P30" s="78">
        <v>43.015090011075998</v>
      </c>
      <c r="Q30" s="79">
        <v>1E-4</v>
      </c>
      <c r="R30" s="79">
        <v>2.5999999999999999E-3</v>
      </c>
      <c r="S30" s="79">
        <v>0</v>
      </c>
    </row>
    <row r="31" spans="2:19">
      <c r="B31" s="80" t="s">
        <v>744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243</v>
      </c>
      <c r="C32" t="s">
        <v>243</v>
      </c>
      <c r="D32" s="16"/>
      <c r="E32" s="16"/>
      <c r="F32" t="s">
        <v>243</v>
      </c>
      <c r="G32" t="s">
        <v>243</v>
      </c>
      <c r="J32" s="78">
        <v>0</v>
      </c>
      <c r="K32" t="s">
        <v>243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247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s="80" t="s">
        <v>308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243</v>
      </c>
      <c r="C35" t="s">
        <v>243</v>
      </c>
      <c r="D35" s="16"/>
      <c r="E35" s="16"/>
      <c r="F35" t="s">
        <v>243</v>
      </c>
      <c r="G35" t="s">
        <v>243</v>
      </c>
      <c r="J35" s="78">
        <v>0</v>
      </c>
      <c r="K35" t="s">
        <v>243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309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243</v>
      </c>
      <c r="C37" t="s">
        <v>243</v>
      </c>
      <c r="D37" s="16"/>
      <c r="E37" s="16"/>
      <c r="F37" t="s">
        <v>243</v>
      </c>
      <c r="G37" t="s">
        <v>243</v>
      </c>
      <c r="J37" s="78">
        <v>0</v>
      </c>
      <c r="K37" t="s">
        <v>243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t="s">
        <v>249</v>
      </c>
      <c r="C38" s="16"/>
      <c r="D38" s="16"/>
      <c r="E38" s="16"/>
    </row>
    <row r="39" spans="2:19">
      <c r="B39" t="s">
        <v>302</v>
      </c>
      <c r="C39" s="16"/>
      <c r="D39" s="16"/>
      <c r="E39" s="16"/>
    </row>
    <row r="40" spans="2:19">
      <c r="B40" t="s">
        <v>303</v>
      </c>
      <c r="C40" s="16"/>
      <c r="D40" s="16"/>
      <c r="E40" s="16"/>
    </row>
    <row r="41" spans="2:19">
      <c r="B41" t="s">
        <v>304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87124.56</v>
      </c>
      <c r="I11" s="7"/>
      <c r="J11" s="76">
        <v>8.7124560000000005E-7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1512</v>
      </c>
      <c r="C13" t="s">
        <v>1513</v>
      </c>
      <c r="D13" t="s">
        <v>123</v>
      </c>
      <c r="E13" t="s">
        <v>1482</v>
      </c>
      <c r="F13" t="s">
        <v>112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249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62084709.210000001</v>
      </c>
      <c r="G11" s="7"/>
      <c r="H11" s="76">
        <v>160795.13925743013</v>
      </c>
      <c r="I11" s="7"/>
      <c r="J11" s="77">
        <v>1</v>
      </c>
      <c r="K11" s="77">
        <v>9.5200000000000007E-2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38758912.939999998</v>
      </c>
      <c r="H12" s="82">
        <v>72108.169269396691</v>
      </c>
      <c r="J12" s="81">
        <v>0.44840000000000002</v>
      </c>
      <c r="K12" s="81">
        <v>4.2700000000000002E-2</v>
      </c>
    </row>
    <row r="13" spans="2:55">
      <c r="B13" s="80" t="s">
        <v>1514</v>
      </c>
      <c r="C13" s="16"/>
      <c r="F13" s="82">
        <v>1323367</v>
      </c>
      <c r="H13" s="82">
        <v>4653.3463657428501</v>
      </c>
      <c r="J13" s="81">
        <v>2.8899999999999999E-2</v>
      </c>
      <c r="K13" s="81">
        <v>2.8E-3</v>
      </c>
    </row>
    <row r="14" spans="2:55">
      <c r="B14" t="s">
        <v>1515</v>
      </c>
      <c r="C14" t="s">
        <v>1516</v>
      </c>
      <c r="D14" t="s">
        <v>106</v>
      </c>
      <c r="E14" t="s">
        <v>1517</v>
      </c>
      <c r="F14" s="78">
        <v>320750</v>
      </c>
      <c r="G14" s="78">
        <v>86.544520000000006</v>
      </c>
      <c r="H14" s="78">
        <v>925.49022069859996</v>
      </c>
      <c r="I14" s="79">
        <v>6.1999999999999998E-3</v>
      </c>
      <c r="J14" s="79">
        <v>5.7999999999999996E-3</v>
      </c>
      <c r="K14" s="79">
        <v>5.0000000000000001E-4</v>
      </c>
    </row>
    <row r="15" spans="2:55">
      <c r="B15" t="s">
        <v>1518</v>
      </c>
      <c r="C15" t="s">
        <v>1519</v>
      </c>
      <c r="D15" t="s">
        <v>106</v>
      </c>
      <c r="E15" t="s">
        <v>1520</v>
      </c>
      <c r="F15" s="78">
        <v>1002617</v>
      </c>
      <c r="G15" s="78">
        <v>111.52147000000011</v>
      </c>
      <c r="H15" s="78">
        <v>3727.8561450442498</v>
      </c>
      <c r="I15" s="79">
        <v>8.9999999999999998E-4</v>
      </c>
      <c r="J15" s="79">
        <v>2.3199999999999998E-2</v>
      </c>
      <c r="K15" s="79">
        <v>2.2000000000000001E-3</v>
      </c>
    </row>
    <row r="16" spans="2:55">
      <c r="B16" s="80" t="s">
        <v>1521</v>
      </c>
      <c r="C16" s="16"/>
      <c r="F16" s="82">
        <v>16485561.439999999</v>
      </c>
      <c r="H16" s="82">
        <v>39350.427718362167</v>
      </c>
      <c r="J16" s="81">
        <v>0.2447</v>
      </c>
      <c r="K16" s="81">
        <v>2.3300000000000001E-2</v>
      </c>
    </row>
    <row r="17" spans="2:11">
      <c r="B17" t="s">
        <v>1522</v>
      </c>
      <c r="C17" t="s">
        <v>1523</v>
      </c>
      <c r="D17" t="s">
        <v>102</v>
      </c>
      <c r="E17" t="s">
        <v>1524</v>
      </c>
      <c r="F17" s="78">
        <v>4376295.3</v>
      </c>
      <c r="G17" s="78">
        <v>152.32950573513605</v>
      </c>
      <c r="H17" s="78">
        <v>6666.3889999999901</v>
      </c>
      <c r="I17" s="79">
        <v>6.4000000000000003E-3</v>
      </c>
      <c r="J17" s="79">
        <v>4.1500000000000002E-2</v>
      </c>
      <c r="K17" s="79">
        <v>3.8999999999999998E-3</v>
      </c>
    </row>
    <row r="18" spans="2:11">
      <c r="B18" t="s">
        <v>1525</v>
      </c>
      <c r="C18" t="s">
        <v>1526</v>
      </c>
      <c r="D18" t="s">
        <v>102</v>
      </c>
      <c r="E18" t="s">
        <v>1524</v>
      </c>
      <c r="F18" s="78">
        <v>8219478</v>
      </c>
      <c r="G18" s="78">
        <v>139.62683518345082</v>
      </c>
      <c r="H18" s="78">
        <v>11476.597</v>
      </c>
      <c r="I18" s="79">
        <v>2.2800000000000001E-2</v>
      </c>
      <c r="J18" s="79">
        <v>7.1400000000000005E-2</v>
      </c>
      <c r="K18" s="79">
        <v>6.7999999999999996E-3</v>
      </c>
    </row>
    <row r="19" spans="2:11">
      <c r="B19" t="s">
        <v>1527</v>
      </c>
      <c r="C19" t="s">
        <v>1528</v>
      </c>
      <c r="D19" t="s">
        <v>102</v>
      </c>
      <c r="E19" t="s">
        <v>1529</v>
      </c>
      <c r="F19" s="78">
        <v>2269.9499999999998</v>
      </c>
      <c r="G19" s="78">
        <v>247449.37113152316</v>
      </c>
      <c r="H19" s="78">
        <v>5616.9770000000099</v>
      </c>
      <c r="I19" s="79">
        <v>0</v>
      </c>
      <c r="J19" s="79">
        <v>3.49E-2</v>
      </c>
      <c r="K19" s="79">
        <v>3.3E-3</v>
      </c>
    </row>
    <row r="20" spans="2:11">
      <c r="B20" t="s">
        <v>1530</v>
      </c>
      <c r="C20" t="s">
        <v>1531</v>
      </c>
      <c r="D20" t="s">
        <v>102</v>
      </c>
      <c r="E20" t="s">
        <v>1532</v>
      </c>
      <c r="F20" s="78">
        <v>3551.87</v>
      </c>
      <c r="G20" s="78">
        <v>194168.72572369399</v>
      </c>
      <c r="H20" s="78">
        <v>6896.62071836217</v>
      </c>
      <c r="I20" s="79">
        <v>0</v>
      </c>
      <c r="J20" s="79">
        <v>4.2900000000000001E-2</v>
      </c>
      <c r="K20" s="79">
        <v>4.1000000000000003E-3</v>
      </c>
    </row>
    <row r="21" spans="2:11">
      <c r="B21" t="s">
        <v>1533</v>
      </c>
      <c r="C21" t="s">
        <v>1534</v>
      </c>
      <c r="D21" t="s">
        <v>102</v>
      </c>
      <c r="E21" t="s">
        <v>1535</v>
      </c>
      <c r="F21" s="78">
        <v>3883966.32</v>
      </c>
      <c r="G21" s="78">
        <v>223.83932515666098</v>
      </c>
      <c r="H21" s="78">
        <v>8693.8439999999991</v>
      </c>
      <c r="I21" s="79">
        <v>8.3000000000000001E-3</v>
      </c>
      <c r="J21" s="79">
        <v>5.4100000000000002E-2</v>
      </c>
      <c r="K21" s="79">
        <v>5.1000000000000004E-3</v>
      </c>
    </row>
    <row r="22" spans="2:11">
      <c r="B22" s="80" t="s">
        <v>1536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243</v>
      </c>
      <c r="C23" t="s">
        <v>243</v>
      </c>
      <c r="D23" t="s">
        <v>243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1537</v>
      </c>
      <c r="C24" s="16"/>
      <c r="F24" s="82">
        <v>20949984.5</v>
      </c>
      <c r="H24" s="82">
        <v>28104.395185291676</v>
      </c>
      <c r="J24" s="81">
        <v>0.17480000000000001</v>
      </c>
      <c r="K24" s="81">
        <v>1.66E-2</v>
      </c>
    </row>
    <row r="25" spans="2:11">
      <c r="B25" t="s">
        <v>1538</v>
      </c>
      <c r="C25" t="s">
        <v>1539</v>
      </c>
      <c r="D25" t="s">
        <v>106</v>
      </c>
      <c r="E25" t="s">
        <v>1540</v>
      </c>
      <c r="F25" s="78">
        <v>1050525</v>
      </c>
      <c r="G25" s="78">
        <v>57.2194</v>
      </c>
      <c r="H25" s="78">
        <v>2004.0810755678999</v>
      </c>
      <c r="I25" s="79">
        <v>4.0000000000000001E-3</v>
      </c>
      <c r="J25" s="79">
        <v>1.2500000000000001E-2</v>
      </c>
      <c r="K25" s="79">
        <v>1.1999999999999999E-3</v>
      </c>
    </row>
    <row r="26" spans="2:11">
      <c r="B26" t="s">
        <v>1541</v>
      </c>
      <c r="C26" t="s">
        <v>1542</v>
      </c>
      <c r="D26" t="s">
        <v>110</v>
      </c>
      <c r="E26" t="s">
        <v>1543</v>
      </c>
      <c r="F26" s="78">
        <v>901794.5</v>
      </c>
      <c r="G26" s="78">
        <v>122.33247999999998</v>
      </c>
      <c r="H26" s="78">
        <v>4316.4420299987296</v>
      </c>
      <c r="I26" s="79">
        <v>2.0000000000000001E-4</v>
      </c>
      <c r="J26" s="79">
        <v>2.6800000000000001E-2</v>
      </c>
      <c r="K26" s="79">
        <v>2.5999999999999999E-3</v>
      </c>
    </row>
    <row r="27" spans="2:11">
      <c r="B27" t="s">
        <v>1544</v>
      </c>
      <c r="C27" t="s">
        <v>1545</v>
      </c>
      <c r="D27" t="s">
        <v>102</v>
      </c>
      <c r="E27" t="s">
        <v>1546</v>
      </c>
      <c r="F27" s="78">
        <v>4000000</v>
      </c>
      <c r="G27" s="78">
        <v>89.782709999999994</v>
      </c>
      <c r="H27" s="78">
        <v>3591.3083999999999</v>
      </c>
      <c r="I27" s="79">
        <v>1.8E-3</v>
      </c>
      <c r="J27" s="79">
        <v>2.23E-2</v>
      </c>
      <c r="K27" s="79">
        <v>2.0999999999999999E-3</v>
      </c>
    </row>
    <row r="28" spans="2:11">
      <c r="B28" t="s">
        <v>1547</v>
      </c>
      <c r="C28" t="s">
        <v>1548</v>
      </c>
      <c r="D28" t="s">
        <v>106</v>
      </c>
      <c r="E28" t="s">
        <v>1549</v>
      </c>
      <c r="F28" s="78">
        <v>443831</v>
      </c>
      <c r="G28" s="78">
        <v>5.8339299999999996</v>
      </c>
      <c r="H28" s="78">
        <v>86.326561387572198</v>
      </c>
      <c r="I28" s="79">
        <v>3.7000000000000002E-3</v>
      </c>
      <c r="J28" s="79">
        <v>5.0000000000000001E-4</v>
      </c>
      <c r="K28" s="79">
        <v>1E-4</v>
      </c>
    </row>
    <row r="29" spans="2:11">
      <c r="B29" t="s">
        <v>1550</v>
      </c>
      <c r="C29" t="s">
        <v>1551</v>
      </c>
      <c r="D29" t="s">
        <v>106</v>
      </c>
      <c r="E29" t="s">
        <v>1552</v>
      </c>
      <c r="F29" s="78">
        <v>967304</v>
      </c>
      <c r="G29" s="78">
        <v>129.10780999999994</v>
      </c>
      <c r="H29" s="78">
        <v>4163.7159448149596</v>
      </c>
      <c r="I29" s="79">
        <v>5.1000000000000004E-3</v>
      </c>
      <c r="J29" s="79">
        <v>2.5899999999999999E-2</v>
      </c>
      <c r="K29" s="79">
        <v>2.5000000000000001E-3</v>
      </c>
    </row>
    <row r="30" spans="2:11">
      <c r="B30" t="s">
        <v>1553</v>
      </c>
      <c r="C30" t="s">
        <v>1554</v>
      </c>
      <c r="D30" t="s">
        <v>106</v>
      </c>
      <c r="E30" t="s">
        <v>1555</v>
      </c>
      <c r="F30" s="78">
        <v>357078</v>
      </c>
      <c r="G30" s="78">
        <v>9.6691300000000329</v>
      </c>
      <c r="H30" s="78">
        <v>115.110804295348</v>
      </c>
      <c r="I30" s="79">
        <v>2.3999999999999998E-3</v>
      </c>
      <c r="J30" s="79">
        <v>6.9999999999999999E-4</v>
      </c>
      <c r="K30" s="79">
        <v>1E-4</v>
      </c>
    </row>
    <row r="31" spans="2:11">
      <c r="B31" t="s">
        <v>1556</v>
      </c>
      <c r="C31" t="s">
        <v>1557</v>
      </c>
      <c r="D31" t="s">
        <v>102</v>
      </c>
      <c r="E31" t="s">
        <v>1558</v>
      </c>
      <c r="F31" s="78">
        <v>23207</v>
      </c>
      <c r="G31" s="78">
        <v>738.49027999999998</v>
      </c>
      <c r="H31" s="78">
        <v>171.38143927959999</v>
      </c>
      <c r="I31" s="79">
        <v>0</v>
      </c>
      <c r="J31" s="79">
        <v>1.1000000000000001E-3</v>
      </c>
      <c r="K31" s="79">
        <v>1E-4</v>
      </c>
    </row>
    <row r="32" spans="2:11">
      <c r="B32" t="s">
        <v>1559</v>
      </c>
      <c r="C32" t="s">
        <v>1560</v>
      </c>
      <c r="D32" t="s">
        <v>106</v>
      </c>
      <c r="E32" t="s">
        <v>1561</v>
      </c>
      <c r="F32" s="78">
        <v>750000</v>
      </c>
      <c r="G32" s="78">
        <v>23.691939999999999</v>
      </c>
      <c r="H32" s="78">
        <v>592.41695970000001</v>
      </c>
      <c r="I32" s="79">
        <v>4.1999999999999997E-3</v>
      </c>
      <c r="J32" s="79">
        <v>3.7000000000000002E-3</v>
      </c>
      <c r="K32" s="79">
        <v>4.0000000000000002E-4</v>
      </c>
    </row>
    <row r="33" spans="2:11">
      <c r="B33" t="s">
        <v>1562</v>
      </c>
      <c r="C33" t="s">
        <v>1563</v>
      </c>
      <c r="D33" t="s">
        <v>106</v>
      </c>
      <c r="E33" t="s">
        <v>1564</v>
      </c>
      <c r="F33" s="78">
        <v>582862</v>
      </c>
      <c r="G33" s="78">
        <v>66.432950000000204</v>
      </c>
      <c r="H33" s="78">
        <v>1290.96621171069</v>
      </c>
      <c r="I33" s="79">
        <v>4.1999999999999997E-3</v>
      </c>
      <c r="J33" s="79">
        <v>8.0000000000000002E-3</v>
      </c>
      <c r="K33" s="79">
        <v>8.0000000000000004E-4</v>
      </c>
    </row>
    <row r="34" spans="2:11">
      <c r="B34" t="s">
        <v>1565</v>
      </c>
      <c r="C34" t="s">
        <v>1566</v>
      </c>
      <c r="D34" t="s">
        <v>106</v>
      </c>
      <c r="E34" t="s">
        <v>1567</v>
      </c>
      <c r="F34" s="78">
        <v>649540</v>
      </c>
      <c r="G34" s="78">
        <v>59.172710000000187</v>
      </c>
      <c r="H34" s="78">
        <v>1281.4243020603601</v>
      </c>
      <c r="I34" s="79">
        <v>6.7000000000000002E-3</v>
      </c>
      <c r="J34" s="79">
        <v>8.0000000000000002E-3</v>
      </c>
      <c r="K34" s="79">
        <v>8.0000000000000004E-4</v>
      </c>
    </row>
    <row r="35" spans="2:11">
      <c r="B35" t="s">
        <v>1568</v>
      </c>
      <c r="C35" t="s">
        <v>1569</v>
      </c>
      <c r="D35" t="s">
        <v>106</v>
      </c>
      <c r="E35" t="s">
        <v>1570</v>
      </c>
      <c r="F35" s="78">
        <v>909718</v>
      </c>
      <c r="G35" s="78">
        <v>88.855449999999863</v>
      </c>
      <c r="H35" s="78">
        <v>2694.9856314517501</v>
      </c>
      <c r="I35" s="79">
        <v>0</v>
      </c>
      <c r="J35" s="79">
        <v>1.6799999999999999E-2</v>
      </c>
      <c r="K35" s="79">
        <v>1.6000000000000001E-3</v>
      </c>
    </row>
    <row r="36" spans="2:11">
      <c r="B36" t="s">
        <v>1571</v>
      </c>
      <c r="C36" t="s">
        <v>1572</v>
      </c>
      <c r="D36" t="s">
        <v>106</v>
      </c>
      <c r="E36" t="s">
        <v>1573</v>
      </c>
      <c r="F36" s="78">
        <v>991717</v>
      </c>
      <c r="G36" s="78">
        <v>20.380160000000007</v>
      </c>
      <c r="H36" s="78">
        <v>673.846446831565</v>
      </c>
      <c r="I36" s="79">
        <v>3.0000000000000001E-3</v>
      </c>
      <c r="J36" s="79">
        <v>4.1999999999999997E-3</v>
      </c>
      <c r="K36" s="79">
        <v>4.0000000000000002E-4</v>
      </c>
    </row>
    <row r="37" spans="2:11">
      <c r="B37" t="s">
        <v>1574</v>
      </c>
      <c r="C37" t="s">
        <v>1575</v>
      </c>
      <c r="D37" t="s">
        <v>102</v>
      </c>
      <c r="E37" t="s">
        <v>1529</v>
      </c>
      <c r="F37" s="78">
        <v>6516932</v>
      </c>
      <c r="G37" s="78">
        <v>88.875399999999999</v>
      </c>
      <c r="H37" s="78">
        <v>5791.9493827280003</v>
      </c>
      <c r="I37" s="79">
        <v>1.4500000000000001E-2</v>
      </c>
      <c r="J37" s="79">
        <v>3.5999999999999997E-2</v>
      </c>
      <c r="K37" s="79">
        <v>3.3999999999999998E-3</v>
      </c>
    </row>
    <row r="38" spans="2:11">
      <c r="B38" t="s">
        <v>1576</v>
      </c>
      <c r="C38" t="s">
        <v>1577</v>
      </c>
      <c r="D38" t="s">
        <v>102</v>
      </c>
      <c r="E38" t="s">
        <v>1578</v>
      </c>
      <c r="F38" s="78">
        <v>1083252</v>
      </c>
      <c r="G38" s="78">
        <v>40.33023</v>
      </c>
      <c r="H38" s="78">
        <v>436.87802307959998</v>
      </c>
      <c r="I38" s="79">
        <v>2.3999999999999998E-3</v>
      </c>
      <c r="J38" s="79">
        <v>2.7000000000000001E-3</v>
      </c>
      <c r="K38" s="79">
        <v>2.9999999999999997E-4</v>
      </c>
    </row>
    <row r="39" spans="2:11">
      <c r="B39" t="s">
        <v>1579</v>
      </c>
      <c r="C39" t="s">
        <v>1580</v>
      </c>
      <c r="D39" t="s">
        <v>102</v>
      </c>
      <c r="E39" t="s">
        <v>1581</v>
      </c>
      <c r="F39" s="78">
        <v>1722224</v>
      </c>
      <c r="G39" s="78">
        <v>51.884189999999997</v>
      </c>
      <c r="H39" s="78">
        <v>893.56197238560003</v>
      </c>
      <c r="I39" s="79">
        <v>3.8E-3</v>
      </c>
      <c r="J39" s="79">
        <v>5.5999999999999999E-3</v>
      </c>
      <c r="K39" s="79">
        <v>5.0000000000000001E-4</v>
      </c>
    </row>
    <row r="40" spans="2:11">
      <c r="B40" s="80" t="s">
        <v>247</v>
      </c>
      <c r="C40" s="16"/>
      <c r="F40" s="82">
        <v>23325796.27</v>
      </c>
      <c r="H40" s="82">
        <v>88686.969988033437</v>
      </c>
      <c r="J40" s="81">
        <v>0.55159999999999998</v>
      </c>
      <c r="K40" s="81">
        <v>5.2499999999999998E-2</v>
      </c>
    </row>
    <row r="41" spans="2:11">
      <c r="B41" s="80" t="s">
        <v>1582</v>
      </c>
      <c r="C41" s="16"/>
      <c r="F41" s="82">
        <v>200178</v>
      </c>
      <c r="H41" s="82">
        <v>882.03973316009797</v>
      </c>
      <c r="J41" s="81">
        <v>5.4999999999999997E-3</v>
      </c>
      <c r="K41" s="81">
        <v>5.0000000000000001E-4</v>
      </c>
    </row>
    <row r="42" spans="2:11">
      <c r="B42" t="s">
        <v>1583</v>
      </c>
      <c r="C42" t="s">
        <v>1584</v>
      </c>
      <c r="D42" t="s">
        <v>106</v>
      </c>
      <c r="E42" t="s">
        <v>1585</v>
      </c>
      <c r="F42" s="78">
        <v>200178</v>
      </c>
      <c r="G42" s="78">
        <v>132.16188000000005</v>
      </c>
      <c r="H42" s="78">
        <v>882.03973316009797</v>
      </c>
      <c r="I42" s="79">
        <v>1E-3</v>
      </c>
      <c r="J42" s="79">
        <v>5.4999999999999997E-3</v>
      </c>
      <c r="K42" s="79">
        <v>5.0000000000000001E-4</v>
      </c>
    </row>
    <row r="43" spans="2:11">
      <c r="B43" s="80" t="s">
        <v>1586</v>
      </c>
      <c r="C43" s="16"/>
      <c r="F43" s="82">
        <v>4986.3</v>
      </c>
      <c r="H43" s="82">
        <v>20743.75728854</v>
      </c>
      <c r="J43" s="81">
        <v>0.129</v>
      </c>
      <c r="K43" s="81">
        <v>1.23E-2</v>
      </c>
    </row>
    <row r="44" spans="2:11">
      <c r="B44" t="s">
        <v>1587</v>
      </c>
      <c r="C44" t="s">
        <v>1588</v>
      </c>
      <c r="D44" t="s">
        <v>106</v>
      </c>
      <c r="E44" t="s">
        <v>1589</v>
      </c>
      <c r="F44" s="78">
        <v>528.28</v>
      </c>
      <c r="G44" s="78">
        <v>107562.46498069206</v>
      </c>
      <c r="H44" s="78">
        <v>1894.48212066</v>
      </c>
      <c r="I44" s="79">
        <v>0</v>
      </c>
      <c r="J44" s="79">
        <v>1.18E-2</v>
      </c>
      <c r="K44" s="79">
        <v>1.1000000000000001E-3</v>
      </c>
    </row>
    <row r="45" spans="2:11">
      <c r="B45" t="s">
        <v>1590</v>
      </c>
      <c r="C45" t="s">
        <v>1591</v>
      </c>
      <c r="D45" t="s">
        <v>106</v>
      </c>
      <c r="E45" t="s">
        <v>1570</v>
      </c>
      <c r="F45" s="78">
        <v>1005.14</v>
      </c>
      <c r="G45" s="78">
        <v>127455.67781602593</v>
      </c>
      <c r="H45" s="78">
        <v>4271.2140720000098</v>
      </c>
      <c r="I45" s="79">
        <v>0</v>
      </c>
      <c r="J45" s="79">
        <v>2.6599999999999999E-2</v>
      </c>
      <c r="K45" s="79">
        <v>2.5000000000000001E-3</v>
      </c>
    </row>
    <row r="46" spans="2:11">
      <c r="B46" t="s">
        <v>1592</v>
      </c>
      <c r="C46" t="s">
        <v>1593</v>
      </c>
      <c r="D46" t="s">
        <v>106</v>
      </c>
      <c r="E46" t="s">
        <v>1594</v>
      </c>
      <c r="F46" s="78">
        <v>1016.07</v>
      </c>
      <c r="G46" s="78">
        <v>150323.62829332595</v>
      </c>
      <c r="H46" s="78">
        <v>5092.3292288599896</v>
      </c>
      <c r="I46" s="79">
        <v>0</v>
      </c>
      <c r="J46" s="79">
        <v>3.1699999999999999E-2</v>
      </c>
      <c r="K46" s="79">
        <v>3.0000000000000001E-3</v>
      </c>
    </row>
    <row r="47" spans="2:11">
      <c r="B47" t="s">
        <v>1595</v>
      </c>
      <c r="C47" t="s">
        <v>1596</v>
      </c>
      <c r="D47" t="s">
        <v>106</v>
      </c>
      <c r="E47" t="s">
        <v>1597</v>
      </c>
      <c r="F47" s="78">
        <v>1528.25</v>
      </c>
      <c r="G47" s="78">
        <v>104860.95403238999</v>
      </c>
      <c r="H47" s="78">
        <v>5342.8601250199999</v>
      </c>
      <c r="I47" s="79">
        <v>0</v>
      </c>
      <c r="J47" s="79">
        <v>3.32E-2</v>
      </c>
      <c r="K47" s="79">
        <v>3.2000000000000002E-3</v>
      </c>
    </row>
    <row r="48" spans="2:11">
      <c r="B48" t="s">
        <v>1598</v>
      </c>
      <c r="C48" t="s">
        <v>1599</v>
      </c>
      <c r="D48" t="s">
        <v>106</v>
      </c>
      <c r="E48" t="s">
        <v>1600</v>
      </c>
      <c r="F48" s="78">
        <v>908.56</v>
      </c>
      <c r="G48" s="78">
        <v>136767.30210442899</v>
      </c>
      <c r="H48" s="78">
        <v>4142.8717420000003</v>
      </c>
      <c r="I48" s="79">
        <v>0</v>
      </c>
      <c r="J48" s="79">
        <v>2.58E-2</v>
      </c>
      <c r="K48" s="79">
        <v>2.5000000000000001E-3</v>
      </c>
    </row>
    <row r="49" spans="2:11">
      <c r="B49" s="80" t="s">
        <v>1601</v>
      </c>
      <c r="C49" s="16"/>
      <c r="F49" s="82">
        <v>8650943.5199999996</v>
      </c>
      <c r="H49" s="82">
        <v>24891.478370782981</v>
      </c>
      <c r="J49" s="81">
        <v>0.15479999999999999</v>
      </c>
      <c r="K49" s="81">
        <v>1.47E-2</v>
      </c>
    </row>
    <row r="50" spans="2:11">
      <c r="B50" t="s">
        <v>1602</v>
      </c>
      <c r="C50" t="s">
        <v>1603</v>
      </c>
      <c r="D50" t="s">
        <v>106</v>
      </c>
      <c r="E50" t="s">
        <v>1604</v>
      </c>
      <c r="F50" s="78">
        <v>781965</v>
      </c>
      <c r="G50" s="78">
        <v>99.296599999999998</v>
      </c>
      <c r="H50" s="78">
        <v>2588.73317040546</v>
      </c>
      <c r="I50" s="79">
        <v>7.1000000000000004E-3</v>
      </c>
      <c r="J50" s="79">
        <v>1.61E-2</v>
      </c>
      <c r="K50" s="79">
        <v>1.5E-3</v>
      </c>
    </row>
    <row r="51" spans="2:11">
      <c r="B51" t="s">
        <v>1605</v>
      </c>
      <c r="C51" t="s">
        <v>1606</v>
      </c>
      <c r="D51" t="s">
        <v>106</v>
      </c>
      <c r="E51" t="s">
        <v>1607</v>
      </c>
      <c r="F51" s="78">
        <v>1199745</v>
      </c>
      <c r="G51" s="78">
        <v>102.15112000000011</v>
      </c>
      <c r="H51" s="78">
        <v>4085.9935507831001</v>
      </c>
      <c r="I51" s="79">
        <v>1.26E-2</v>
      </c>
      <c r="J51" s="79">
        <v>2.5399999999999999E-2</v>
      </c>
      <c r="K51" s="79">
        <v>2.3999999999999998E-3</v>
      </c>
    </row>
    <row r="52" spans="2:11">
      <c r="B52" t="s">
        <v>1608</v>
      </c>
      <c r="C52" t="s">
        <v>1609</v>
      </c>
      <c r="D52" t="s">
        <v>106</v>
      </c>
      <c r="E52" t="s">
        <v>1610</v>
      </c>
      <c r="F52" s="78">
        <v>1487478</v>
      </c>
      <c r="G52" s="78">
        <v>97.521739999999909</v>
      </c>
      <c r="H52" s="78">
        <v>4836.3485020091402</v>
      </c>
      <c r="I52" s="79">
        <v>0</v>
      </c>
      <c r="J52" s="79">
        <v>3.0099999999999998E-2</v>
      </c>
      <c r="K52" s="79">
        <v>2.8999999999999998E-3</v>
      </c>
    </row>
    <row r="53" spans="2:11">
      <c r="B53" t="s">
        <v>1611</v>
      </c>
      <c r="C53" t="s">
        <v>1612</v>
      </c>
      <c r="D53" t="s">
        <v>110</v>
      </c>
      <c r="E53" t="s">
        <v>1613</v>
      </c>
      <c r="F53" s="78">
        <v>1367062</v>
      </c>
      <c r="G53" s="78">
        <v>91.503239999999963</v>
      </c>
      <c r="H53" s="78">
        <v>4894.41999544399</v>
      </c>
      <c r="I53" s="79">
        <v>7.1999999999999998E-3</v>
      </c>
      <c r="J53" s="79">
        <v>3.04E-2</v>
      </c>
      <c r="K53" s="79">
        <v>2.8999999999999998E-3</v>
      </c>
    </row>
    <row r="54" spans="2:11">
      <c r="B54" t="s">
        <v>1614</v>
      </c>
      <c r="C54" t="s">
        <v>1615</v>
      </c>
      <c r="D54" t="s">
        <v>106</v>
      </c>
      <c r="E54" t="s">
        <v>1616</v>
      </c>
      <c r="F54" s="78">
        <v>328915.52</v>
      </c>
      <c r="G54" s="78">
        <v>5.4016700000000037</v>
      </c>
      <c r="H54" s="78">
        <v>59.234947851259498</v>
      </c>
      <c r="I54" s="79">
        <v>5.4999999999999997E-3</v>
      </c>
      <c r="J54" s="79">
        <v>4.0000000000000002E-4</v>
      </c>
      <c r="K54" s="79">
        <v>0</v>
      </c>
    </row>
    <row r="55" spans="2:11">
      <c r="B55" t="s">
        <v>1617</v>
      </c>
      <c r="C55" t="s">
        <v>1618</v>
      </c>
      <c r="D55" t="s">
        <v>110</v>
      </c>
      <c r="E55" t="s">
        <v>1619</v>
      </c>
      <c r="F55" s="78">
        <v>455000</v>
      </c>
      <c r="G55" s="78">
        <v>19.113189999999999</v>
      </c>
      <c r="H55" s="78">
        <v>340.26801223414998</v>
      </c>
      <c r="I55" s="79">
        <v>2.3E-3</v>
      </c>
      <c r="J55" s="79">
        <v>2.0999999999999999E-3</v>
      </c>
      <c r="K55" s="79">
        <v>2.0000000000000001E-4</v>
      </c>
    </row>
    <row r="56" spans="2:11">
      <c r="B56" t="s">
        <v>1620</v>
      </c>
      <c r="C56" t="s">
        <v>1621</v>
      </c>
      <c r="D56" t="s">
        <v>106</v>
      </c>
      <c r="E56" t="s">
        <v>1622</v>
      </c>
      <c r="F56" s="78">
        <v>2000000</v>
      </c>
      <c r="G56" s="78">
        <v>109.03214</v>
      </c>
      <c r="H56" s="78">
        <v>7270.2630952</v>
      </c>
      <c r="I56" s="79">
        <v>6.7000000000000002E-3</v>
      </c>
      <c r="J56" s="79">
        <v>4.5199999999999997E-2</v>
      </c>
      <c r="K56" s="79">
        <v>4.3E-3</v>
      </c>
    </row>
    <row r="57" spans="2:11">
      <c r="B57" t="s">
        <v>1623</v>
      </c>
      <c r="C57" t="s">
        <v>1624</v>
      </c>
      <c r="D57" t="s">
        <v>106</v>
      </c>
      <c r="E57" t="s">
        <v>1625</v>
      </c>
      <c r="F57" s="78">
        <v>1030778</v>
      </c>
      <c r="G57" s="78">
        <v>23.750619999999987</v>
      </c>
      <c r="H57" s="78">
        <v>816.21709685588201</v>
      </c>
      <c r="I57" s="79">
        <v>2.8999999999999998E-3</v>
      </c>
      <c r="J57" s="79">
        <v>5.1000000000000004E-3</v>
      </c>
      <c r="K57" s="79">
        <v>5.0000000000000001E-4</v>
      </c>
    </row>
    <row r="58" spans="2:11">
      <c r="B58" s="80" t="s">
        <v>1626</v>
      </c>
      <c r="C58" s="16"/>
      <c r="F58" s="82">
        <v>14469688.449999999</v>
      </c>
      <c r="H58" s="82">
        <v>42169.694595550362</v>
      </c>
      <c r="J58" s="81">
        <v>0.26229999999999998</v>
      </c>
      <c r="K58" s="81">
        <v>2.5000000000000001E-2</v>
      </c>
    </row>
    <row r="59" spans="2:11">
      <c r="B59" t="s">
        <v>1627</v>
      </c>
      <c r="C59" t="s">
        <v>1628</v>
      </c>
      <c r="D59" t="s">
        <v>106</v>
      </c>
      <c r="E59" t="s">
        <v>1629</v>
      </c>
      <c r="F59" s="78">
        <v>480675</v>
      </c>
      <c r="G59" s="78">
        <v>94.937689999999691</v>
      </c>
      <c r="H59" s="78">
        <v>1521.4433658526</v>
      </c>
      <c r="I59" s="79">
        <v>4.0000000000000002E-4</v>
      </c>
      <c r="J59" s="79">
        <v>9.4999999999999998E-3</v>
      </c>
      <c r="K59" s="79">
        <v>8.9999999999999998E-4</v>
      </c>
    </row>
    <row r="60" spans="2:11">
      <c r="B60" t="s">
        <v>1630</v>
      </c>
      <c r="C60" t="s">
        <v>1631</v>
      </c>
      <c r="D60" t="s">
        <v>106</v>
      </c>
      <c r="E60" t="s">
        <v>1632</v>
      </c>
      <c r="F60" s="78">
        <v>1147212</v>
      </c>
      <c r="G60" s="78">
        <v>112.50341999999991</v>
      </c>
      <c r="H60" s="78">
        <v>4303.0362173244303</v>
      </c>
      <c r="I60" s="79">
        <v>5.7000000000000002E-3</v>
      </c>
      <c r="J60" s="79">
        <v>2.6800000000000001E-2</v>
      </c>
      <c r="K60" s="79">
        <v>2.5000000000000001E-3</v>
      </c>
    </row>
    <row r="61" spans="2:11">
      <c r="B61" t="s">
        <v>1633</v>
      </c>
      <c r="C61" t="s">
        <v>1634</v>
      </c>
      <c r="D61" t="s">
        <v>110</v>
      </c>
      <c r="E61" t="s">
        <v>1635</v>
      </c>
      <c r="F61" s="78">
        <v>1141580.05</v>
      </c>
      <c r="G61" s="78">
        <v>0.42390999999999934</v>
      </c>
      <c r="H61" s="78">
        <v>18.934619515096902</v>
      </c>
      <c r="I61" s="79">
        <v>1E-4</v>
      </c>
      <c r="J61" s="79">
        <v>1E-4</v>
      </c>
      <c r="K61" s="79">
        <v>0</v>
      </c>
    </row>
    <row r="62" spans="2:11">
      <c r="B62" t="s">
        <v>1636</v>
      </c>
      <c r="C62" t="s">
        <v>1637</v>
      </c>
      <c r="D62" t="s">
        <v>106</v>
      </c>
      <c r="E62" t="s">
        <v>1581</v>
      </c>
      <c r="F62" s="78">
        <v>2300006</v>
      </c>
      <c r="G62" s="78">
        <v>118.01036000000008</v>
      </c>
      <c r="H62" s="78">
        <v>9049.2940323124203</v>
      </c>
      <c r="I62" s="79">
        <v>3.1899999999999998E-2</v>
      </c>
      <c r="J62" s="79">
        <v>5.6300000000000003E-2</v>
      </c>
      <c r="K62" s="79">
        <v>5.4000000000000003E-3</v>
      </c>
    </row>
    <row r="63" spans="2:11">
      <c r="B63" t="s">
        <v>1638</v>
      </c>
      <c r="C63" t="s">
        <v>1639</v>
      </c>
      <c r="D63" t="s">
        <v>110</v>
      </c>
      <c r="E63" t="s">
        <v>1640</v>
      </c>
      <c r="F63" s="78">
        <v>931649.26</v>
      </c>
      <c r="G63" s="78">
        <v>80.956120000000098</v>
      </c>
      <c r="H63" s="78">
        <v>2951.06434640827</v>
      </c>
      <c r="I63" s="79">
        <v>2.8974000000000002</v>
      </c>
      <c r="J63" s="79">
        <v>1.84E-2</v>
      </c>
      <c r="K63" s="79">
        <v>1.6999999999999999E-3</v>
      </c>
    </row>
    <row r="64" spans="2:11">
      <c r="B64" t="s">
        <v>1641</v>
      </c>
      <c r="C64" t="s">
        <v>1642</v>
      </c>
      <c r="D64" t="s">
        <v>106</v>
      </c>
      <c r="E64" t="s">
        <v>1643</v>
      </c>
      <c r="F64" s="78">
        <v>3370925</v>
      </c>
      <c r="G64" s="78">
        <v>117.75846000000027</v>
      </c>
      <c r="H64" s="78">
        <v>13234.4775920952</v>
      </c>
      <c r="I64" s="79">
        <v>2.2000000000000001E-3</v>
      </c>
      <c r="J64" s="79">
        <v>8.2299999999999998E-2</v>
      </c>
      <c r="K64" s="79">
        <v>7.7999999999999996E-3</v>
      </c>
    </row>
    <row r="65" spans="2:11">
      <c r="B65" t="s">
        <v>1644</v>
      </c>
      <c r="C65" t="s">
        <v>1645</v>
      </c>
      <c r="D65" t="s">
        <v>102</v>
      </c>
      <c r="E65" t="s">
        <v>1646</v>
      </c>
      <c r="F65" s="78">
        <v>1970452</v>
      </c>
      <c r="G65" s="78">
        <v>1.89472</v>
      </c>
      <c r="H65" s="78">
        <v>37.334548134400002</v>
      </c>
      <c r="I65" s="79">
        <v>4.4000000000000003E-3</v>
      </c>
      <c r="J65" s="79">
        <v>2.0000000000000001E-4</v>
      </c>
      <c r="K65" s="79">
        <v>0</v>
      </c>
    </row>
    <row r="66" spans="2:11">
      <c r="B66" t="s">
        <v>1647</v>
      </c>
      <c r="C66" t="s">
        <v>1648</v>
      </c>
      <c r="D66" t="s">
        <v>106</v>
      </c>
      <c r="E66" t="s">
        <v>1649</v>
      </c>
      <c r="F66" s="78">
        <v>525000</v>
      </c>
      <c r="G66" s="78">
        <v>111.83268</v>
      </c>
      <c r="H66" s="78">
        <v>1957.4633143799999</v>
      </c>
      <c r="I66" s="79">
        <v>0</v>
      </c>
      <c r="J66" s="79">
        <v>1.2200000000000001E-2</v>
      </c>
      <c r="K66" s="79">
        <v>1.1999999999999999E-3</v>
      </c>
    </row>
    <row r="67" spans="2:11">
      <c r="B67" t="s">
        <v>1650</v>
      </c>
      <c r="C67" t="s">
        <v>1651</v>
      </c>
      <c r="D67" t="s">
        <v>110</v>
      </c>
      <c r="E67" t="s">
        <v>1652</v>
      </c>
      <c r="F67" s="78">
        <v>903505.14</v>
      </c>
      <c r="G67" s="78">
        <v>99.303749999999951</v>
      </c>
      <c r="H67" s="78">
        <v>3510.5311172700999</v>
      </c>
      <c r="I67" s="79">
        <v>8.9999999999999998E-4</v>
      </c>
      <c r="J67" s="79">
        <v>2.18E-2</v>
      </c>
      <c r="K67" s="79">
        <v>2.0999999999999999E-3</v>
      </c>
    </row>
    <row r="68" spans="2:11">
      <c r="B68" t="s">
        <v>1653</v>
      </c>
      <c r="C68" t="s">
        <v>1654</v>
      </c>
      <c r="D68" t="s">
        <v>106</v>
      </c>
      <c r="E68" t="s">
        <v>1655</v>
      </c>
      <c r="F68" s="78">
        <v>1662500</v>
      </c>
      <c r="G68" s="78">
        <v>98.991849999999999</v>
      </c>
      <c r="H68" s="78">
        <v>5486.8955138375004</v>
      </c>
      <c r="I68" s="79">
        <v>2.0999999999999999E-3</v>
      </c>
      <c r="J68" s="79">
        <v>3.4099999999999998E-2</v>
      </c>
      <c r="K68" s="79">
        <v>3.2000000000000002E-3</v>
      </c>
    </row>
    <row r="69" spans="2:11">
      <c r="B69" t="s">
        <v>1656</v>
      </c>
      <c r="C69" t="s">
        <v>1657</v>
      </c>
      <c r="D69" t="s">
        <v>106</v>
      </c>
      <c r="E69" t="s">
        <v>1658</v>
      </c>
      <c r="F69" s="78">
        <v>36184</v>
      </c>
      <c r="G69" s="78">
        <v>82.246369999999999</v>
      </c>
      <c r="H69" s="78">
        <v>99.219928420347202</v>
      </c>
      <c r="I69" s="79">
        <v>2.0000000000000001E-4</v>
      </c>
      <c r="J69" s="79">
        <v>5.9999999999999995E-4</v>
      </c>
      <c r="K69" s="79">
        <v>1E-4</v>
      </c>
    </row>
    <row r="70" spans="2:11">
      <c r="B70" t="s">
        <v>249</v>
      </c>
      <c r="C70" s="16"/>
    </row>
    <row r="71" spans="2:11">
      <c r="B71" t="s">
        <v>302</v>
      </c>
      <c r="C71" s="16"/>
    </row>
    <row r="72" spans="2:11">
      <c r="B72" t="s">
        <v>303</v>
      </c>
      <c r="C72" s="16"/>
    </row>
    <row r="73" spans="2:11">
      <c r="B73" t="s">
        <v>304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243</v>
      </c>
      <c r="C13" t="s">
        <v>243</v>
      </c>
      <c r="D13" t="s">
        <v>243</v>
      </c>
      <c r="E13" t="s">
        <v>243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1426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243</v>
      </c>
      <c r="C15" t="s">
        <v>243</v>
      </c>
      <c r="D15" t="s">
        <v>243</v>
      </c>
      <c r="E15" t="s">
        <v>243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249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1427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243</v>
      </c>
      <c r="C14" t="s">
        <v>243</v>
      </c>
      <c r="D14" t="s">
        <v>243</v>
      </c>
      <c r="E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1428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243</v>
      </c>
      <c r="C16" t="s">
        <v>243</v>
      </c>
      <c r="D16" t="s">
        <v>243</v>
      </c>
      <c r="E16" t="s">
        <v>243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243</v>
      </c>
      <c r="C18" t="s">
        <v>243</v>
      </c>
      <c r="D18" t="s">
        <v>243</v>
      </c>
      <c r="E18" t="s">
        <v>243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1429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243</v>
      </c>
      <c r="C20" t="s">
        <v>243</v>
      </c>
      <c r="D20" t="s">
        <v>243</v>
      </c>
      <c r="E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243</v>
      </c>
      <c r="C22" t="s">
        <v>243</v>
      </c>
      <c r="D22" t="s">
        <v>243</v>
      </c>
      <c r="E22" t="s">
        <v>243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1427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243</v>
      </c>
      <c r="C25" t="s">
        <v>243</v>
      </c>
      <c r="D25" t="s">
        <v>243</v>
      </c>
      <c r="E25" t="s">
        <v>243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1432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243</v>
      </c>
      <c r="C27" t="s">
        <v>243</v>
      </c>
      <c r="D27" t="s">
        <v>243</v>
      </c>
      <c r="E27" t="s">
        <v>243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1429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243</v>
      </c>
      <c r="C29" t="s">
        <v>243</v>
      </c>
      <c r="D29" t="s">
        <v>243</v>
      </c>
      <c r="E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1433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243</v>
      </c>
      <c r="C31" t="s">
        <v>243</v>
      </c>
      <c r="D31" t="s">
        <v>243</v>
      </c>
      <c r="E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243</v>
      </c>
      <c r="C33" t="s">
        <v>243</v>
      </c>
      <c r="D33" t="s">
        <v>243</v>
      </c>
      <c r="E33" t="s">
        <v>243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249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57123.880672245861</v>
      </c>
      <c r="K11" s="77">
        <v>1</v>
      </c>
      <c r="L11" s="77">
        <v>3.3799999999999997E-2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57123.880672245861</v>
      </c>
      <c r="K12" s="81">
        <v>1</v>
      </c>
      <c r="L12" s="81">
        <v>3.3799999999999997E-2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53755.192900000002</v>
      </c>
      <c r="K13" s="81">
        <v>0.94099999999999995</v>
      </c>
      <c r="L13" s="81">
        <v>3.1800000000000002E-2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17762.578259999998</v>
      </c>
      <c r="K14" s="79">
        <v>0.31090000000000001</v>
      </c>
      <c r="L14" s="79">
        <v>1.0500000000000001E-2</v>
      </c>
    </row>
    <row r="15" spans="2:13">
      <c r="B15" t="s">
        <v>214</v>
      </c>
      <c r="C15" t="s">
        <v>215</v>
      </c>
      <c r="D15" t="s">
        <v>216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6440.9717099999998</v>
      </c>
      <c r="K15" s="79">
        <v>0.1128</v>
      </c>
      <c r="L15" s="79">
        <v>3.8E-3</v>
      </c>
    </row>
    <row r="16" spans="2:13">
      <c r="B16" t="s">
        <v>217</v>
      </c>
      <c r="C16" t="s">
        <v>210</v>
      </c>
      <c r="D16" t="s">
        <v>211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61780.007380000003</v>
      </c>
      <c r="K16" s="79">
        <v>1.0814999999999999</v>
      </c>
      <c r="L16" s="79">
        <v>3.6600000000000001E-2</v>
      </c>
    </row>
    <row r="17" spans="2:12">
      <c r="B17" t="s">
        <v>218</v>
      </c>
      <c r="C17" t="s">
        <v>210</v>
      </c>
      <c r="D17" t="s">
        <v>211</v>
      </c>
      <c r="E17" t="s">
        <v>212</v>
      </c>
      <c r="F17" t="s">
        <v>213</v>
      </c>
      <c r="G17" t="s">
        <v>102</v>
      </c>
      <c r="H17" s="79">
        <v>0</v>
      </c>
      <c r="I17" s="79">
        <v>0</v>
      </c>
      <c r="J17" s="78">
        <v>-32228.364450000001</v>
      </c>
      <c r="K17" s="79">
        <v>-0.56420000000000003</v>
      </c>
      <c r="L17" s="79">
        <v>-1.9099999999999999E-2</v>
      </c>
    </row>
    <row r="18" spans="2:12">
      <c r="B18" s="80" t="s">
        <v>219</v>
      </c>
      <c r="D18" s="16"/>
      <c r="I18" s="81">
        <v>0</v>
      </c>
      <c r="J18" s="82">
        <v>3368.6679722458598</v>
      </c>
      <c r="K18" s="81">
        <v>5.8999999999999997E-2</v>
      </c>
      <c r="L18" s="81">
        <v>2E-3</v>
      </c>
    </row>
    <row r="19" spans="2:12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120</v>
      </c>
      <c r="H19" s="79">
        <v>0</v>
      </c>
      <c r="I19" s="79">
        <v>0</v>
      </c>
      <c r="J19" s="78">
        <v>4.0612800000000001E-4</v>
      </c>
      <c r="K19" s="79">
        <v>0</v>
      </c>
      <c r="L19" s="79">
        <v>0</v>
      </c>
    </row>
    <row r="20" spans="2:12">
      <c r="B20" t="s">
        <v>222</v>
      </c>
      <c r="C20" t="s">
        <v>223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-5175.3238244599997</v>
      </c>
      <c r="K20" s="79">
        <v>-9.06E-2</v>
      </c>
      <c r="L20" s="79">
        <v>-3.0999999999999999E-3</v>
      </c>
    </row>
    <row r="21" spans="2:12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203</v>
      </c>
      <c r="H21" s="79">
        <v>0</v>
      </c>
      <c r="I21" s="79">
        <v>0</v>
      </c>
      <c r="J21" s="78">
        <v>19.870051896</v>
      </c>
      <c r="K21" s="79">
        <v>2.9999999999999997E-4</v>
      </c>
      <c r="L21" s="79">
        <v>0</v>
      </c>
    </row>
    <row r="22" spans="2:12">
      <c r="B22" t="s">
        <v>226</v>
      </c>
      <c r="C22" t="s">
        <v>223</v>
      </c>
      <c r="D22" t="s">
        <v>211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6720.4575560800004</v>
      </c>
      <c r="K22" s="79">
        <v>0.1176</v>
      </c>
      <c r="L22" s="79">
        <v>4.0000000000000001E-3</v>
      </c>
    </row>
    <row r="23" spans="2:12">
      <c r="B23" t="s">
        <v>227</v>
      </c>
      <c r="C23" t="s">
        <v>223</v>
      </c>
      <c r="D23" t="s">
        <v>211</v>
      </c>
      <c r="E23" t="s">
        <v>212</v>
      </c>
      <c r="F23" t="s">
        <v>213</v>
      </c>
      <c r="G23" t="s">
        <v>106</v>
      </c>
      <c r="H23" s="79">
        <v>0</v>
      </c>
      <c r="I23" s="79">
        <v>0</v>
      </c>
      <c r="J23" s="78">
        <v>-386.66458411999997</v>
      </c>
      <c r="K23" s="79">
        <v>-6.7999999999999996E-3</v>
      </c>
      <c r="L23" s="79">
        <v>-2.0000000000000001E-4</v>
      </c>
    </row>
    <row r="24" spans="2:12">
      <c r="B24" t="s">
        <v>228</v>
      </c>
      <c r="C24" t="s">
        <v>229</v>
      </c>
      <c r="D24" t="s">
        <v>211</v>
      </c>
      <c r="E24" t="s">
        <v>212</v>
      </c>
      <c r="F24" t="s">
        <v>213</v>
      </c>
      <c r="G24" t="s">
        <v>110</v>
      </c>
      <c r="H24" s="79">
        <v>0</v>
      </c>
      <c r="I24" s="79">
        <v>0</v>
      </c>
      <c r="J24" s="78">
        <v>2027.441998285</v>
      </c>
      <c r="K24" s="79">
        <v>3.5499999999999997E-2</v>
      </c>
      <c r="L24" s="79">
        <v>1.1999999999999999E-3</v>
      </c>
    </row>
    <row r="25" spans="2:12">
      <c r="B25" t="s">
        <v>230</v>
      </c>
      <c r="C25" t="s">
        <v>231</v>
      </c>
      <c r="D25" t="s">
        <v>211</v>
      </c>
      <c r="E25" t="s">
        <v>212</v>
      </c>
      <c r="F25" t="s">
        <v>213</v>
      </c>
      <c r="G25" t="s">
        <v>205</v>
      </c>
      <c r="H25" s="79">
        <v>0</v>
      </c>
      <c r="I25" s="79">
        <v>0</v>
      </c>
      <c r="J25" s="78">
        <v>8.6042868599999992E-3</v>
      </c>
      <c r="K25" s="79">
        <v>0</v>
      </c>
      <c r="L25" s="79">
        <v>0</v>
      </c>
    </row>
    <row r="26" spans="2:12">
      <c r="B26" t="s">
        <v>232</v>
      </c>
      <c r="C26" t="s">
        <v>233</v>
      </c>
      <c r="D26" t="s">
        <v>211</v>
      </c>
      <c r="E26" t="s">
        <v>212</v>
      </c>
      <c r="F26" t="s">
        <v>213</v>
      </c>
      <c r="G26" t="s">
        <v>206</v>
      </c>
      <c r="H26" s="79">
        <v>0</v>
      </c>
      <c r="I26" s="79">
        <v>0</v>
      </c>
      <c r="J26" s="78">
        <v>212.44952838699999</v>
      </c>
      <c r="K26" s="79">
        <v>3.7000000000000002E-3</v>
      </c>
      <c r="L26" s="79">
        <v>1E-4</v>
      </c>
    </row>
    <row r="27" spans="2:12">
      <c r="B27" t="s">
        <v>234</v>
      </c>
      <c r="C27" t="s">
        <v>233</v>
      </c>
      <c r="D27" t="s">
        <v>211</v>
      </c>
      <c r="E27" t="s">
        <v>212</v>
      </c>
      <c r="F27" t="s">
        <v>213</v>
      </c>
      <c r="G27" t="s">
        <v>206</v>
      </c>
      <c r="H27" s="79">
        <v>0</v>
      </c>
      <c r="I27" s="79">
        <v>0</v>
      </c>
      <c r="J27" s="78">
        <v>-212.29254014700001</v>
      </c>
      <c r="K27" s="79">
        <v>-3.7000000000000002E-3</v>
      </c>
      <c r="L27" s="79">
        <v>-1E-4</v>
      </c>
    </row>
    <row r="28" spans="2:12">
      <c r="B28" t="s">
        <v>235</v>
      </c>
      <c r="C28" t="s">
        <v>236</v>
      </c>
      <c r="D28" t="s">
        <v>211</v>
      </c>
      <c r="E28" t="s">
        <v>212</v>
      </c>
      <c r="F28" t="s">
        <v>213</v>
      </c>
      <c r="G28" t="s">
        <v>113</v>
      </c>
      <c r="H28" s="79">
        <v>0</v>
      </c>
      <c r="I28" s="79">
        <v>0</v>
      </c>
      <c r="J28" s="78">
        <v>98.223509648000004</v>
      </c>
      <c r="K28" s="79">
        <v>1.6999999999999999E-3</v>
      </c>
      <c r="L28" s="79">
        <v>1E-4</v>
      </c>
    </row>
    <row r="29" spans="2:12">
      <c r="B29" t="s">
        <v>237</v>
      </c>
      <c r="C29" t="s">
        <v>238</v>
      </c>
      <c r="D29" t="s">
        <v>211</v>
      </c>
      <c r="E29" t="s">
        <v>212</v>
      </c>
      <c r="F29" t="s">
        <v>213</v>
      </c>
      <c r="G29" t="s">
        <v>204</v>
      </c>
      <c r="H29" s="79">
        <v>0</v>
      </c>
      <c r="I29" s="79">
        <v>0</v>
      </c>
      <c r="J29" s="78">
        <v>64.497266261999997</v>
      </c>
      <c r="K29" s="79">
        <v>1.1000000000000001E-3</v>
      </c>
      <c r="L29" s="79">
        <v>0</v>
      </c>
    </row>
    <row r="30" spans="2:12">
      <c r="B30" s="80" t="s">
        <v>239</v>
      </c>
      <c r="D30" s="16"/>
      <c r="I30" s="81">
        <v>0</v>
      </c>
      <c r="J30" s="82">
        <v>1.9800000000000002E-2</v>
      </c>
      <c r="K30" s="81">
        <v>0</v>
      </c>
      <c r="L30" s="81">
        <v>0</v>
      </c>
    </row>
    <row r="31" spans="2:12">
      <c r="B31" t="s">
        <v>240</v>
      </c>
      <c r="C31" t="s">
        <v>241</v>
      </c>
      <c r="D31" t="s">
        <v>211</v>
      </c>
      <c r="E31" t="s">
        <v>212</v>
      </c>
      <c r="F31" t="s">
        <v>213</v>
      </c>
      <c r="G31" t="s">
        <v>102</v>
      </c>
      <c r="H31" s="79">
        <v>0</v>
      </c>
      <c r="I31" s="79">
        <v>0</v>
      </c>
      <c r="J31" s="78">
        <v>1.9800000000000002E-2</v>
      </c>
      <c r="K31" s="79">
        <v>0</v>
      </c>
      <c r="L31" s="79">
        <v>0</v>
      </c>
    </row>
    <row r="32" spans="2:12">
      <c r="B32" s="80" t="s">
        <v>242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243</v>
      </c>
      <c r="C33" t="s">
        <v>243</v>
      </c>
      <c r="D33" s="16"/>
      <c r="E33" t="s">
        <v>243</v>
      </c>
      <c r="G33" t="s">
        <v>243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244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243</v>
      </c>
      <c r="C35" t="s">
        <v>243</v>
      </c>
      <c r="D35" s="16"/>
      <c r="E35" t="s">
        <v>243</v>
      </c>
      <c r="G35" t="s">
        <v>243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245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243</v>
      </c>
      <c r="C37" t="s">
        <v>243</v>
      </c>
      <c r="D37" s="16"/>
      <c r="E37" t="s">
        <v>243</v>
      </c>
      <c r="G37" t="s">
        <v>243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246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243</v>
      </c>
      <c r="C39" t="s">
        <v>243</v>
      </c>
      <c r="D39" s="16"/>
      <c r="E39" t="s">
        <v>243</v>
      </c>
      <c r="G39" t="s">
        <v>243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247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248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243</v>
      </c>
      <c r="C42" t="s">
        <v>243</v>
      </c>
      <c r="D42" s="16"/>
      <c r="E42" t="s">
        <v>243</v>
      </c>
      <c r="G42" t="s">
        <v>243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246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243</v>
      </c>
      <c r="C44" t="s">
        <v>243</v>
      </c>
      <c r="D44" s="16"/>
      <c r="E44" t="s">
        <v>243</v>
      </c>
      <c r="G44" t="s">
        <v>243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249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-88784000</v>
      </c>
      <c r="H11" s="7"/>
      <c r="I11" s="76">
        <v>-1158.7775704180428</v>
      </c>
      <c r="J11" s="77">
        <v>1</v>
      </c>
      <c r="K11" s="77">
        <v>-6.9999999999999999E-4</v>
      </c>
      <c r="AW11" s="16"/>
    </row>
    <row r="12" spans="2:49">
      <c r="B12" s="80" t="s">
        <v>207</v>
      </c>
      <c r="C12" s="16"/>
      <c r="D12" s="16"/>
      <c r="G12" s="82">
        <v>-88784000</v>
      </c>
      <c r="I12" s="82">
        <v>-1158.7775704180428</v>
      </c>
      <c r="J12" s="81">
        <v>1</v>
      </c>
      <c r="K12" s="81">
        <v>-6.9999999999999999E-4</v>
      </c>
    </row>
    <row r="13" spans="2:49">
      <c r="B13" s="80" t="s">
        <v>1427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243</v>
      </c>
      <c r="C14" t="s">
        <v>243</v>
      </c>
      <c r="D14" t="s">
        <v>243</v>
      </c>
      <c r="E14" t="s">
        <v>243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1428</v>
      </c>
      <c r="C15" s="16"/>
      <c r="D15" s="16"/>
      <c r="G15" s="82">
        <v>-88784000</v>
      </c>
      <c r="I15" s="82">
        <v>-1158.7775704180428</v>
      </c>
      <c r="J15" s="81">
        <v>1</v>
      </c>
      <c r="K15" s="81">
        <v>-6.9999999999999999E-4</v>
      </c>
    </row>
    <row r="16" spans="2:49">
      <c r="B16" t="s">
        <v>1661</v>
      </c>
      <c r="C16" t="s">
        <v>1662</v>
      </c>
      <c r="D16" t="s">
        <v>123</v>
      </c>
      <c r="E16" t="s">
        <v>110</v>
      </c>
      <c r="F16" t="s">
        <v>1663</v>
      </c>
      <c r="G16" s="78">
        <v>-7000000</v>
      </c>
      <c r="H16" s="78">
        <v>-0.59308318332508714</v>
      </c>
      <c r="I16" s="78">
        <v>41.515822832756101</v>
      </c>
      <c r="J16" s="79">
        <v>-3.5799999999999998E-2</v>
      </c>
      <c r="K16" s="79">
        <v>0</v>
      </c>
    </row>
    <row r="17" spans="2:11">
      <c r="B17" t="s">
        <v>1664</v>
      </c>
      <c r="C17" t="s">
        <v>1665</v>
      </c>
      <c r="D17" t="s">
        <v>123</v>
      </c>
      <c r="E17" t="s">
        <v>113</v>
      </c>
      <c r="F17" t="s">
        <v>1663</v>
      </c>
      <c r="G17" s="78">
        <v>-1984000</v>
      </c>
      <c r="H17" s="78">
        <v>9.0550097404636585</v>
      </c>
      <c r="I17" s="78">
        <v>-179.651393250799</v>
      </c>
      <c r="J17" s="79">
        <v>0.155</v>
      </c>
      <c r="K17" s="79">
        <v>-1E-4</v>
      </c>
    </row>
    <row r="18" spans="2:11">
      <c r="B18" t="s">
        <v>1666</v>
      </c>
      <c r="C18" t="s">
        <v>1667</v>
      </c>
      <c r="D18" t="s">
        <v>123</v>
      </c>
      <c r="E18" t="s">
        <v>102</v>
      </c>
      <c r="F18" t="s">
        <v>1668</v>
      </c>
      <c r="G18" s="78">
        <v>-79800000</v>
      </c>
      <c r="H18" s="78">
        <v>1.2789999999999999</v>
      </c>
      <c r="I18" s="78">
        <v>-1020.6420000000001</v>
      </c>
      <c r="J18" s="79">
        <v>0.88080000000000003</v>
      </c>
      <c r="K18" s="79">
        <v>-5.9999999999999995E-4</v>
      </c>
    </row>
    <row r="19" spans="2:11">
      <c r="B19" s="80" t="s">
        <v>1660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243</v>
      </c>
      <c r="C20" t="s">
        <v>243</v>
      </c>
      <c r="D20" t="s">
        <v>243</v>
      </c>
      <c r="E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1429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243</v>
      </c>
      <c r="C22" t="s">
        <v>243</v>
      </c>
      <c r="D22" t="s">
        <v>243</v>
      </c>
      <c r="E22" t="s">
        <v>243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744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243</v>
      </c>
      <c r="C24" t="s">
        <v>243</v>
      </c>
      <c r="D24" t="s">
        <v>243</v>
      </c>
      <c r="E24" t="s">
        <v>243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247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1427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243</v>
      </c>
      <c r="C27" t="s">
        <v>243</v>
      </c>
      <c r="D27" t="s">
        <v>243</v>
      </c>
      <c r="E27" t="s">
        <v>243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1432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243</v>
      </c>
      <c r="C29" t="s">
        <v>243</v>
      </c>
      <c r="D29" t="s">
        <v>243</v>
      </c>
      <c r="E29" t="s">
        <v>243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1429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243</v>
      </c>
      <c r="C31" t="s">
        <v>243</v>
      </c>
      <c r="D31" t="s">
        <v>243</v>
      </c>
      <c r="E31" t="s">
        <v>243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744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243</v>
      </c>
      <c r="C33" t="s">
        <v>243</v>
      </c>
      <c r="D33" t="s">
        <v>243</v>
      </c>
      <c r="E33" t="s">
        <v>243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249</v>
      </c>
      <c r="C34" s="16"/>
      <c r="D34" s="16"/>
    </row>
    <row r="35" spans="2:11">
      <c r="B35" t="s">
        <v>302</v>
      </c>
      <c r="C35" s="16"/>
      <c r="D35" s="16"/>
    </row>
    <row r="36" spans="2:11">
      <c r="B36" t="s">
        <v>303</v>
      </c>
      <c r="C36" s="16"/>
      <c r="D36" s="16"/>
    </row>
    <row r="37" spans="2:11">
      <c r="B37" t="s">
        <v>304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2.04</v>
      </c>
      <c r="I11" s="7"/>
      <c r="J11" s="7"/>
      <c r="K11" s="77">
        <v>4.8999999999999998E-3</v>
      </c>
      <c r="L11" s="76">
        <v>1266675.22</v>
      </c>
      <c r="M11" s="7"/>
      <c r="N11" s="76">
        <v>1320.635584372</v>
      </c>
      <c r="O11" s="7"/>
      <c r="P11" s="77">
        <v>1</v>
      </c>
      <c r="Q11" s="77">
        <v>8.0000000000000004E-4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2.04</v>
      </c>
      <c r="K12" s="81">
        <v>4.8999999999999998E-3</v>
      </c>
      <c r="L12" s="82">
        <v>1266675.22</v>
      </c>
      <c r="N12" s="82">
        <v>1320.635584372</v>
      </c>
      <c r="P12" s="81">
        <v>1</v>
      </c>
      <c r="Q12" s="81">
        <v>8.0000000000000004E-4</v>
      </c>
    </row>
    <row r="13" spans="2:78">
      <c r="B13" s="80" t="s">
        <v>1434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243</v>
      </c>
      <c r="C14" t="s">
        <v>243</v>
      </c>
      <c r="D14" s="16"/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1444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243</v>
      </c>
      <c r="C16" t="s">
        <v>243</v>
      </c>
      <c r="D16" s="16"/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1445</v>
      </c>
      <c r="D17" s="16"/>
      <c r="H17" s="82">
        <v>2.04</v>
      </c>
      <c r="K17" s="81">
        <v>4.8999999999999998E-3</v>
      </c>
      <c r="L17" s="82">
        <v>1266675.22</v>
      </c>
      <c r="N17" s="82">
        <v>1320.635584372</v>
      </c>
      <c r="P17" s="81">
        <v>1</v>
      </c>
      <c r="Q17" s="81">
        <v>8.0000000000000004E-4</v>
      </c>
    </row>
    <row r="18" spans="2:17">
      <c r="B18" s="80" t="s">
        <v>1446</v>
      </c>
      <c r="D18" s="16"/>
      <c r="H18" s="82">
        <v>2.04</v>
      </c>
      <c r="K18" s="81">
        <v>4.8999999999999998E-3</v>
      </c>
      <c r="L18" s="82">
        <v>1266675.22</v>
      </c>
      <c r="N18" s="82">
        <v>1320.635584372</v>
      </c>
      <c r="P18" s="81">
        <v>1</v>
      </c>
      <c r="Q18" s="81">
        <v>8.0000000000000004E-4</v>
      </c>
    </row>
    <row r="19" spans="2:17">
      <c r="B19" t="s">
        <v>1669</v>
      </c>
      <c r="C19" t="s">
        <v>1670</v>
      </c>
      <c r="D19" t="s">
        <v>1440</v>
      </c>
      <c r="E19" t="s">
        <v>410</v>
      </c>
      <c r="F19" t="s">
        <v>150</v>
      </c>
      <c r="G19" t="s">
        <v>1487</v>
      </c>
      <c r="H19" s="78">
        <v>2.04</v>
      </c>
      <c r="I19" t="s">
        <v>102</v>
      </c>
      <c r="J19" s="79">
        <v>2.5000000000000001E-2</v>
      </c>
      <c r="K19" s="79">
        <v>4.8999999999999998E-3</v>
      </c>
      <c r="L19" s="78">
        <v>1266675.22</v>
      </c>
      <c r="M19" s="78">
        <v>104.26</v>
      </c>
      <c r="N19" s="78">
        <v>1320.635584372</v>
      </c>
      <c r="O19" s="79">
        <v>6.7000000000000002E-3</v>
      </c>
      <c r="P19" s="79">
        <v>1</v>
      </c>
      <c r="Q19" s="79">
        <v>8.0000000000000004E-4</v>
      </c>
    </row>
    <row r="20" spans="2:17">
      <c r="B20" s="80" t="s">
        <v>1447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243</v>
      </c>
      <c r="C21" t="s">
        <v>243</v>
      </c>
      <c r="D21" s="16"/>
      <c r="E21" t="s">
        <v>243</v>
      </c>
      <c r="H21" s="78">
        <v>0</v>
      </c>
      <c r="I21" t="s">
        <v>243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1448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243</v>
      </c>
      <c r="C23" t="s">
        <v>243</v>
      </c>
      <c r="D23" s="16"/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1449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243</v>
      </c>
      <c r="C25" t="s">
        <v>243</v>
      </c>
      <c r="D25" s="16"/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243</v>
      </c>
      <c r="C28" t="s">
        <v>243</v>
      </c>
      <c r="D28" s="16"/>
      <c r="E28" t="s">
        <v>243</v>
      </c>
      <c r="H28" s="78">
        <v>0</v>
      </c>
      <c r="I28" t="s">
        <v>243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1444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243</v>
      </c>
      <c r="C30" t="s">
        <v>243</v>
      </c>
      <c r="D30" s="16"/>
      <c r="E30" t="s">
        <v>243</v>
      </c>
      <c r="H30" s="78">
        <v>0</v>
      </c>
      <c r="I30" t="s">
        <v>243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1445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1446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243</v>
      </c>
      <c r="C33" t="s">
        <v>243</v>
      </c>
      <c r="D33" s="16"/>
      <c r="E33" t="s">
        <v>243</v>
      </c>
      <c r="H33" s="78">
        <v>0</v>
      </c>
      <c r="I33" t="s">
        <v>243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1447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243</v>
      </c>
      <c r="C35" t="s">
        <v>243</v>
      </c>
      <c r="D35" s="16"/>
      <c r="E35" t="s">
        <v>243</v>
      </c>
      <c r="H35" s="78">
        <v>0</v>
      </c>
      <c r="I35" t="s">
        <v>243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1448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243</v>
      </c>
      <c r="C37" t="s">
        <v>243</v>
      </c>
      <c r="D37" s="16"/>
      <c r="E37" t="s">
        <v>243</v>
      </c>
      <c r="H37" s="78">
        <v>0</v>
      </c>
      <c r="I37" t="s">
        <v>243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1449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243</v>
      </c>
      <c r="C39" t="s">
        <v>243</v>
      </c>
      <c r="D39" s="16"/>
      <c r="E39" t="s">
        <v>243</v>
      </c>
      <c r="H39" s="78">
        <v>0</v>
      </c>
      <c r="I39" t="s">
        <v>243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249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6.81</v>
      </c>
      <c r="J11" s="18"/>
      <c r="K11" s="18"/>
      <c r="L11" s="18"/>
      <c r="M11" s="77">
        <v>3.5799999999999998E-2</v>
      </c>
      <c r="N11" s="76">
        <v>14928753.26</v>
      </c>
      <c r="O11" s="7"/>
      <c r="P11" s="76">
        <v>18164.787462659126</v>
      </c>
      <c r="Q11" s="77">
        <v>1</v>
      </c>
      <c r="R11" s="77">
        <v>1.0800000000000001E-2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6.81</v>
      </c>
      <c r="M12" s="81">
        <v>3.5799999999999998E-2</v>
      </c>
      <c r="N12" s="82">
        <v>14928753.26</v>
      </c>
      <c r="P12" s="82">
        <v>18164.787462659126</v>
      </c>
      <c r="Q12" s="81">
        <v>1</v>
      </c>
      <c r="R12" s="81">
        <v>1.0800000000000001E-2</v>
      </c>
    </row>
    <row r="13" spans="2:60">
      <c r="B13" s="80" t="s">
        <v>1671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243</v>
      </c>
      <c r="D14" t="s">
        <v>243</v>
      </c>
      <c r="F14" t="s">
        <v>243</v>
      </c>
      <c r="I14" s="78">
        <v>0</v>
      </c>
      <c r="J14" t="s">
        <v>243</v>
      </c>
      <c r="K14" t="s">
        <v>243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1672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243</v>
      </c>
      <c r="D16" t="s">
        <v>243</v>
      </c>
      <c r="F16" t="s">
        <v>243</v>
      </c>
      <c r="I16" s="78">
        <v>0</v>
      </c>
      <c r="J16" t="s">
        <v>243</v>
      </c>
      <c r="K16" t="s">
        <v>243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243</v>
      </c>
      <c r="D18" t="s">
        <v>243</v>
      </c>
      <c r="F18" t="s">
        <v>243</v>
      </c>
      <c r="I18" s="78">
        <v>0</v>
      </c>
      <c r="J18" t="s">
        <v>243</v>
      </c>
      <c r="K18" t="s">
        <v>243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1674</v>
      </c>
      <c r="I19" s="82">
        <v>6.81</v>
      </c>
      <c r="M19" s="81">
        <v>3.5799999999999998E-2</v>
      </c>
      <c r="N19" s="82">
        <v>14928753.26</v>
      </c>
      <c r="P19" s="82">
        <v>18164.787462659126</v>
      </c>
      <c r="Q19" s="81">
        <v>1</v>
      </c>
      <c r="R19" s="81">
        <v>1.0800000000000001E-2</v>
      </c>
    </row>
    <row r="20" spans="2:18">
      <c r="B20" t="s">
        <v>1675</v>
      </c>
      <c r="C20" t="s">
        <v>1676</v>
      </c>
      <c r="D20" t="s">
        <v>1677</v>
      </c>
      <c r="E20" t="s">
        <v>1678</v>
      </c>
      <c r="F20" t="s">
        <v>375</v>
      </c>
      <c r="G20" t="s">
        <v>1679</v>
      </c>
      <c r="H20" t="s">
        <v>213</v>
      </c>
      <c r="I20" s="78">
        <v>4.03</v>
      </c>
      <c r="J20" t="s">
        <v>123</v>
      </c>
      <c r="K20" t="s">
        <v>102</v>
      </c>
      <c r="L20" s="79">
        <v>5.1700000000000003E-2</v>
      </c>
      <c r="M20" s="79">
        <v>-4.0000000000000001E-3</v>
      </c>
      <c r="N20" s="78">
        <v>3555.81</v>
      </c>
      <c r="O20" s="78">
        <v>160.24</v>
      </c>
      <c r="P20" s="78">
        <v>5.6978299440000004</v>
      </c>
      <c r="Q20" s="79">
        <v>2.9999999999999997E-4</v>
      </c>
      <c r="R20" s="79">
        <v>0</v>
      </c>
    </row>
    <row r="21" spans="2:18">
      <c r="B21" t="s">
        <v>1680</v>
      </c>
      <c r="C21" t="s">
        <v>1676</v>
      </c>
      <c r="D21" t="s">
        <v>1681</v>
      </c>
      <c r="E21" t="s">
        <v>1678</v>
      </c>
      <c r="F21" t="s">
        <v>375</v>
      </c>
      <c r="G21" t="s">
        <v>1682</v>
      </c>
      <c r="H21" t="s">
        <v>213</v>
      </c>
      <c r="I21" s="78">
        <v>4.04</v>
      </c>
      <c r="J21" t="s">
        <v>123</v>
      </c>
      <c r="K21" t="s">
        <v>102</v>
      </c>
      <c r="L21" s="79">
        <v>5.1700000000000003E-2</v>
      </c>
      <c r="M21" s="79">
        <v>-6.7999999999999996E-3</v>
      </c>
      <c r="N21" s="78">
        <v>111368.31</v>
      </c>
      <c r="O21" s="78">
        <v>157.85</v>
      </c>
      <c r="P21" s="78">
        <v>175.794877335</v>
      </c>
      <c r="Q21" s="79">
        <v>9.7000000000000003E-3</v>
      </c>
      <c r="R21" s="79">
        <v>1E-4</v>
      </c>
    </row>
    <row r="22" spans="2:18">
      <c r="B22" t="s">
        <v>1683</v>
      </c>
      <c r="C22" t="s">
        <v>1676</v>
      </c>
      <c r="D22" t="s">
        <v>1684</v>
      </c>
      <c r="E22" t="s">
        <v>1678</v>
      </c>
      <c r="F22" t="s">
        <v>375</v>
      </c>
      <c r="G22" t="s">
        <v>1685</v>
      </c>
      <c r="H22" t="s">
        <v>213</v>
      </c>
      <c r="I22" s="78">
        <v>4.04</v>
      </c>
      <c r="J22" t="s">
        <v>123</v>
      </c>
      <c r="K22" t="s">
        <v>102</v>
      </c>
      <c r="L22" s="79">
        <v>5.1700000000000003E-2</v>
      </c>
      <c r="M22" s="79">
        <v>-6.7999999999999996E-3</v>
      </c>
      <c r="N22" s="78">
        <v>82572.039999999994</v>
      </c>
      <c r="O22" s="78">
        <v>155.1</v>
      </c>
      <c r="P22" s="78">
        <v>128.06923404</v>
      </c>
      <c r="Q22" s="79">
        <v>7.1000000000000004E-3</v>
      </c>
      <c r="R22" s="79">
        <v>1E-4</v>
      </c>
    </row>
    <row r="23" spans="2:18">
      <c r="B23" t="s">
        <v>1686</v>
      </c>
      <c r="C23" t="s">
        <v>1676</v>
      </c>
      <c r="D23" t="s">
        <v>1687</v>
      </c>
      <c r="E23" t="s">
        <v>1678</v>
      </c>
      <c r="F23" t="s">
        <v>375</v>
      </c>
      <c r="G23" t="s">
        <v>1688</v>
      </c>
      <c r="H23" t="s">
        <v>213</v>
      </c>
      <c r="I23" s="78">
        <v>4.03</v>
      </c>
      <c r="J23" t="s">
        <v>123</v>
      </c>
      <c r="K23" t="s">
        <v>102</v>
      </c>
      <c r="L23" s="79">
        <v>5.1700000000000003E-2</v>
      </c>
      <c r="M23" s="79">
        <v>-4.7999999999999996E-3</v>
      </c>
      <c r="N23" s="78">
        <v>64252.77</v>
      </c>
      <c r="O23" s="78">
        <v>150.58000000000001</v>
      </c>
      <c r="P23" s="78">
        <v>96.751821066000005</v>
      </c>
      <c r="Q23" s="79">
        <v>5.3E-3</v>
      </c>
      <c r="R23" s="79">
        <v>1E-4</v>
      </c>
    </row>
    <row r="24" spans="2:18">
      <c r="B24" t="s">
        <v>1689</v>
      </c>
      <c r="C24" t="s">
        <v>1676</v>
      </c>
      <c r="D24" t="s">
        <v>1690</v>
      </c>
      <c r="E24" t="s">
        <v>1678</v>
      </c>
      <c r="F24" t="s">
        <v>375</v>
      </c>
      <c r="G24" t="s">
        <v>1691</v>
      </c>
      <c r="H24" t="s">
        <v>213</v>
      </c>
      <c r="I24" s="78">
        <v>4.03</v>
      </c>
      <c r="J24" t="s">
        <v>123</v>
      </c>
      <c r="K24" t="s">
        <v>102</v>
      </c>
      <c r="L24" s="79">
        <v>5.1700000000000003E-2</v>
      </c>
      <c r="M24" s="79">
        <v>-4.7999999999999996E-3</v>
      </c>
      <c r="N24" s="78">
        <v>79937.440000000002</v>
      </c>
      <c r="O24" s="78">
        <v>148.22</v>
      </c>
      <c r="P24" s="78">
        <v>118.483273568</v>
      </c>
      <c r="Q24" s="79">
        <v>6.4999999999999997E-3</v>
      </c>
      <c r="R24" s="79">
        <v>1E-4</v>
      </c>
    </row>
    <row r="25" spans="2:18">
      <c r="B25" t="s">
        <v>1692</v>
      </c>
      <c r="C25" t="s">
        <v>1676</v>
      </c>
      <c r="D25" t="s">
        <v>1693</v>
      </c>
      <c r="E25" t="s">
        <v>1678</v>
      </c>
      <c r="F25" t="s">
        <v>375</v>
      </c>
      <c r="G25" t="s">
        <v>1694</v>
      </c>
      <c r="H25" t="s">
        <v>213</v>
      </c>
      <c r="I25" s="78">
        <v>4.04</v>
      </c>
      <c r="J25" t="s">
        <v>123</v>
      </c>
      <c r="K25" t="s">
        <v>102</v>
      </c>
      <c r="L25" s="79">
        <v>5.1700000000000003E-2</v>
      </c>
      <c r="M25" s="79">
        <v>-6.7999999999999996E-3</v>
      </c>
      <c r="N25" s="78">
        <v>76978.02</v>
      </c>
      <c r="O25" s="78">
        <v>147.94</v>
      </c>
      <c r="P25" s="78">
        <v>113.88128278799999</v>
      </c>
      <c r="Q25" s="79">
        <v>6.3E-3</v>
      </c>
      <c r="R25" s="79">
        <v>1E-4</v>
      </c>
    </row>
    <row r="26" spans="2:18">
      <c r="B26" t="s">
        <v>1695</v>
      </c>
      <c r="C26" t="s">
        <v>1676</v>
      </c>
      <c r="D26" t="s">
        <v>1696</v>
      </c>
      <c r="E26" t="s">
        <v>1678</v>
      </c>
      <c r="F26" t="s">
        <v>375</v>
      </c>
      <c r="G26" t="s">
        <v>1697</v>
      </c>
      <c r="H26" t="s">
        <v>213</v>
      </c>
      <c r="I26" s="78">
        <v>4.04</v>
      </c>
      <c r="J26" t="s">
        <v>123</v>
      </c>
      <c r="K26" t="s">
        <v>102</v>
      </c>
      <c r="L26" s="79">
        <v>5.1700000000000003E-2</v>
      </c>
      <c r="M26" s="79">
        <v>-6.7999999999999996E-3</v>
      </c>
      <c r="N26" s="78">
        <v>67823.42</v>
      </c>
      <c r="O26" s="78">
        <v>147.49</v>
      </c>
      <c r="P26" s="78">
        <v>100.032762158</v>
      </c>
      <c r="Q26" s="79">
        <v>5.4999999999999997E-3</v>
      </c>
      <c r="R26" s="79">
        <v>1E-4</v>
      </c>
    </row>
    <row r="27" spans="2:18">
      <c r="B27" t="s">
        <v>1698</v>
      </c>
      <c r="C27" t="s">
        <v>1676</v>
      </c>
      <c r="D27" t="s">
        <v>1699</v>
      </c>
      <c r="E27" t="s">
        <v>1678</v>
      </c>
      <c r="F27" t="s">
        <v>375</v>
      </c>
      <c r="G27" t="s">
        <v>1700</v>
      </c>
      <c r="H27" t="s">
        <v>213</v>
      </c>
      <c r="I27" s="78">
        <v>4.03</v>
      </c>
      <c r="J27" t="s">
        <v>123</v>
      </c>
      <c r="K27" t="s">
        <v>102</v>
      </c>
      <c r="L27" s="79">
        <v>5.1700000000000003E-2</v>
      </c>
      <c r="M27" s="79">
        <v>-4.7999999999999996E-3</v>
      </c>
      <c r="N27" s="78">
        <v>70316.12</v>
      </c>
      <c r="O27" s="78">
        <v>148.22</v>
      </c>
      <c r="P27" s="78">
        <v>104.222553064</v>
      </c>
      <c r="Q27" s="79">
        <v>5.7000000000000002E-3</v>
      </c>
      <c r="R27" s="79">
        <v>1E-4</v>
      </c>
    </row>
    <row r="28" spans="2:18">
      <c r="B28" t="s">
        <v>1701</v>
      </c>
      <c r="C28" t="s">
        <v>1676</v>
      </c>
      <c r="D28" t="s">
        <v>1702</v>
      </c>
      <c r="E28" t="s">
        <v>1678</v>
      </c>
      <c r="F28" t="s">
        <v>375</v>
      </c>
      <c r="G28" t="s">
        <v>1703</v>
      </c>
      <c r="H28" t="s">
        <v>213</v>
      </c>
      <c r="I28" s="78">
        <v>4.03</v>
      </c>
      <c r="J28" t="s">
        <v>123</v>
      </c>
      <c r="K28" t="s">
        <v>102</v>
      </c>
      <c r="L28" s="79">
        <v>5.1700000000000003E-2</v>
      </c>
      <c r="M28" s="79">
        <v>-4.7999999999999996E-3</v>
      </c>
      <c r="N28" s="78">
        <v>49879.4</v>
      </c>
      <c r="O28" s="78">
        <v>149.85</v>
      </c>
      <c r="P28" s="78">
        <v>74.744280900000007</v>
      </c>
      <c r="Q28" s="79">
        <v>4.1000000000000003E-3</v>
      </c>
      <c r="R28" s="79">
        <v>0</v>
      </c>
    </row>
    <row r="29" spans="2:18">
      <c r="B29" t="s">
        <v>1704</v>
      </c>
      <c r="C29" t="s">
        <v>1676</v>
      </c>
      <c r="D29" t="s">
        <v>1705</v>
      </c>
      <c r="E29" t="s">
        <v>1678</v>
      </c>
      <c r="F29" t="s">
        <v>375</v>
      </c>
      <c r="G29" t="s">
        <v>1706</v>
      </c>
      <c r="H29" t="s">
        <v>213</v>
      </c>
      <c r="I29" s="78">
        <v>4.04</v>
      </c>
      <c r="J29" t="s">
        <v>123</v>
      </c>
      <c r="K29" t="s">
        <v>102</v>
      </c>
      <c r="L29" s="79">
        <v>5.1700000000000003E-2</v>
      </c>
      <c r="M29" s="79">
        <v>-6.7999999999999996E-3</v>
      </c>
      <c r="N29" s="78">
        <v>30061.31</v>
      </c>
      <c r="O29" s="78">
        <v>150.91</v>
      </c>
      <c r="P29" s="78">
        <v>45.365522921</v>
      </c>
      <c r="Q29" s="79">
        <v>2.5000000000000001E-3</v>
      </c>
      <c r="R29" s="79">
        <v>0</v>
      </c>
    </row>
    <row r="30" spans="2:18">
      <c r="B30" t="s">
        <v>1707</v>
      </c>
      <c r="C30" t="s">
        <v>1676</v>
      </c>
      <c r="D30" t="s">
        <v>1708</v>
      </c>
      <c r="E30" t="s">
        <v>1678</v>
      </c>
      <c r="F30" t="s">
        <v>375</v>
      </c>
      <c r="G30" t="s">
        <v>1709</v>
      </c>
      <c r="H30" t="s">
        <v>213</v>
      </c>
      <c r="I30" s="78">
        <v>4.04</v>
      </c>
      <c r="J30" t="s">
        <v>123</v>
      </c>
      <c r="K30" t="s">
        <v>102</v>
      </c>
      <c r="L30" s="79">
        <v>5.1700000000000003E-2</v>
      </c>
      <c r="M30" s="79">
        <v>-6.7999999999999996E-3</v>
      </c>
      <c r="N30" s="78">
        <v>30227.54</v>
      </c>
      <c r="O30" s="78">
        <v>151.36000000000001</v>
      </c>
      <c r="P30" s="78">
        <v>45.752404544000001</v>
      </c>
      <c r="Q30" s="79">
        <v>2.5000000000000001E-3</v>
      </c>
      <c r="R30" s="79">
        <v>0</v>
      </c>
    </row>
    <row r="31" spans="2:18">
      <c r="B31" t="s">
        <v>1710</v>
      </c>
      <c r="C31" t="s">
        <v>1676</v>
      </c>
      <c r="D31" t="s">
        <v>1711</v>
      </c>
      <c r="E31" t="s">
        <v>1678</v>
      </c>
      <c r="F31" t="s">
        <v>375</v>
      </c>
      <c r="G31" t="s">
        <v>1712</v>
      </c>
      <c r="H31" t="s">
        <v>213</v>
      </c>
      <c r="I31" s="78">
        <v>4.03</v>
      </c>
      <c r="J31" t="s">
        <v>123</v>
      </c>
      <c r="K31" t="s">
        <v>102</v>
      </c>
      <c r="L31" s="79">
        <v>5.1700000000000003E-2</v>
      </c>
      <c r="M31" s="79">
        <v>-4.7999999999999996E-3</v>
      </c>
      <c r="N31" s="78">
        <v>92399.52</v>
      </c>
      <c r="O31" s="78">
        <v>160.99</v>
      </c>
      <c r="P31" s="78">
        <v>148.75398724799999</v>
      </c>
      <c r="Q31" s="79">
        <v>8.2000000000000007E-3</v>
      </c>
      <c r="R31" s="79">
        <v>1E-4</v>
      </c>
    </row>
    <row r="32" spans="2:18">
      <c r="B32" t="s">
        <v>1713</v>
      </c>
      <c r="C32" t="s">
        <v>1676</v>
      </c>
      <c r="D32" t="s">
        <v>1714</v>
      </c>
      <c r="E32" t="s">
        <v>1678</v>
      </c>
      <c r="F32" t="s">
        <v>375</v>
      </c>
      <c r="G32" t="s">
        <v>1715</v>
      </c>
      <c r="H32" t="s">
        <v>213</v>
      </c>
      <c r="I32" s="78">
        <v>4.03</v>
      </c>
      <c r="J32" t="s">
        <v>123</v>
      </c>
      <c r="K32" t="s">
        <v>102</v>
      </c>
      <c r="L32" s="79">
        <v>5.1700000000000003E-2</v>
      </c>
      <c r="M32" s="79">
        <v>-4.0000000000000001E-3</v>
      </c>
      <c r="N32" s="78">
        <v>40003.54</v>
      </c>
      <c r="O32" s="78">
        <v>161.76</v>
      </c>
      <c r="P32" s="78">
        <v>64.709726304</v>
      </c>
      <c r="Q32" s="79">
        <v>3.5999999999999999E-3</v>
      </c>
      <c r="R32" s="79">
        <v>0</v>
      </c>
    </row>
    <row r="33" spans="2:18">
      <c r="B33" t="s">
        <v>1716</v>
      </c>
      <c r="C33" t="s">
        <v>1676</v>
      </c>
      <c r="D33" t="s">
        <v>1717</v>
      </c>
      <c r="E33" t="s">
        <v>1678</v>
      </c>
      <c r="F33" t="s">
        <v>375</v>
      </c>
      <c r="G33" t="s">
        <v>1718</v>
      </c>
      <c r="H33" t="s">
        <v>213</v>
      </c>
      <c r="I33" s="78">
        <v>4.03</v>
      </c>
      <c r="J33" t="s">
        <v>123</v>
      </c>
      <c r="K33" t="s">
        <v>102</v>
      </c>
      <c r="L33" s="79">
        <v>5.1700000000000003E-2</v>
      </c>
      <c r="M33" s="79">
        <v>-4.7999999999999996E-3</v>
      </c>
      <c r="N33" s="78">
        <v>45842.79</v>
      </c>
      <c r="O33" s="78">
        <v>160.09</v>
      </c>
      <c r="P33" s="78">
        <v>73.389722511000002</v>
      </c>
      <c r="Q33" s="79">
        <v>4.0000000000000001E-3</v>
      </c>
      <c r="R33" s="79">
        <v>0</v>
      </c>
    </row>
    <row r="34" spans="2:18">
      <c r="B34" t="s">
        <v>1719</v>
      </c>
      <c r="C34" t="s">
        <v>1676</v>
      </c>
      <c r="D34" t="s">
        <v>1720</v>
      </c>
      <c r="E34" t="s">
        <v>1678</v>
      </c>
      <c r="F34" t="s">
        <v>375</v>
      </c>
      <c r="G34" t="s">
        <v>1721</v>
      </c>
      <c r="H34" t="s">
        <v>213</v>
      </c>
      <c r="I34" s="78">
        <v>4.03</v>
      </c>
      <c r="J34" t="s">
        <v>123</v>
      </c>
      <c r="K34" t="s">
        <v>102</v>
      </c>
      <c r="L34" s="79">
        <v>5.1700000000000003E-2</v>
      </c>
      <c r="M34" s="79">
        <v>-4.7999999999999996E-3</v>
      </c>
      <c r="N34" s="78">
        <v>53498.03</v>
      </c>
      <c r="O34" s="78">
        <v>160.09</v>
      </c>
      <c r="P34" s="78">
        <v>85.644996226999993</v>
      </c>
      <c r="Q34" s="79">
        <v>4.7000000000000002E-3</v>
      </c>
      <c r="R34" s="79">
        <v>1E-4</v>
      </c>
    </row>
    <row r="35" spans="2:18">
      <c r="B35" t="s">
        <v>1722</v>
      </c>
      <c r="C35" t="s">
        <v>1676</v>
      </c>
      <c r="D35" t="s">
        <v>1723</v>
      </c>
      <c r="E35" t="s">
        <v>1678</v>
      </c>
      <c r="F35" t="s">
        <v>375</v>
      </c>
      <c r="G35" t="s">
        <v>1724</v>
      </c>
      <c r="H35" t="s">
        <v>213</v>
      </c>
      <c r="I35" s="78">
        <v>4.0599999999999996</v>
      </c>
      <c r="J35" t="s">
        <v>123</v>
      </c>
      <c r="K35" t="s">
        <v>102</v>
      </c>
      <c r="L35" s="79">
        <v>5.1700000000000003E-2</v>
      </c>
      <c r="M35" s="79">
        <v>-1.5E-3</v>
      </c>
      <c r="N35" s="78">
        <v>54236.79</v>
      </c>
      <c r="O35" s="78">
        <v>160.09</v>
      </c>
      <c r="P35" s="78">
        <v>86.827677111</v>
      </c>
      <c r="Q35" s="79">
        <v>4.7999999999999996E-3</v>
      </c>
      <c r="R35" s="79">
        <v>1E-4</v>
      </c>
    </row>
    <row r="36" spans="2:18">
      <c r="B36" t="s">
        <v>1725</v>
      </c>
      <c r="C36" t="s">
        <v>1676</v>
      </c>
      <c r="D36" t="s">
        <v>1726</v>
      </c>
      <c r="E36" t="s">
        <v>1678</v>
      </c>
      <c r="F36" t="s">
        <v>375</v>
      </c>
      <c r="G36" t="s">
        <v>1727</v>
      </c>
      <c r="H36" t="s">
        <v>213</v>
      </c>
      <c r="I36" s="78">
        <v>4.0599999999999996</v>
      </c>
      <c r="J36" t="s">
        <v>123</v>
      </c>
      <c r="K36" t="s">
        <v>102</v>
      </c>
      <c r="L36" s="79">
        <v>5.1700000000000003E-2</v>
      </c>
      <c r="M36" s="79">
        <v>-1.5E-3</v>
      </c>
      <c r="N36" s="78">
        <v>50941.09</v>
      </c>
      <c r="O36" s="78">
        <v>161.35</v>
      </c>
      <c r="P36" s="78">
        <v>82.193448715000002</v>
      </c>
      <c r="Q36" s="79">
        <v>4.4999999999999997E-3</v>
      </c>
      <c r="R36" s="79">
        <v>0</v>
      </c>
    </row>
    <row r="37" spans="2:18">
      <c r="B37" t="s">
        <v>1728</v>
      </c>
      <c r="C37" t="s">
        <v>1676</v>
      </c>
      <c r="D37" t="s">
        <v>1729</v>
      </c>
      <c r="E37" t="s">
        <v>1678</v>
      </c>
      <c r="F37" t="s">
        <v>375</v>
      </c>
      <c r="G37" t="s">
        <v>1730</v>
      </c>
      <c r="H37" t="s">
        <v>213</v>
      </c>
      <c r="I37" s="78">
        <v>4.0599999999999996</v>
      </c>
      <c r="J37" t="s">
        <v>123</v>
      </c>
      <c r="K37" t="s">
        <v>102</v>
      </c>
      <c r="L37" s="79">
        <v>5.1700000000000003E-2</v>
      </c>
      <c r="M37" s="79">
        <v>-1.5E-3</v>
      </c>
      <c r="N37" s="78">
        <v>12937.78</v>
      </c>
      <c r="O37" s="78">
        <v>158.94999999999999</v>
      </c>
      <c r="P37" s="78">
        <v>20.56460131</v>
      </c>
      <c r="Q37" s="79">
        <v>1.1000000000000001E-3</v>
      </c>
      <c r="R37" s="79">
        <v>0</v>
      </c>
    </row>
    <row r="38" spans="2:18">
      <c r="B38" t="s">
        <v>1731</v>
      </c>
      <c r="C38" t="s">
        <v>1676</v>
      </c>
      <c r="D38" t="s">
        <v>1732</v>
      </c>
      <c r="E38" t="s">
        <v>1678</v>
      </c>
      <c r="F38" t="s">
        <v>375</v>
      </c>
      <c r="G38" t="s">
        <v>1733</v>
      </c>
      <c r="H38" t="s">
        <v>213</v>
      </c>
      <c r="I38" s="78">
        <v>4.03</v>
      </c>
      <c r="J38" t="s">
        <v>123</v>
      </c>
      <c r="K38" t="s">
        <v>102</v>
      </c>
      <c r="L38" s="79">
        <v>5.1700000000000003E-2</v>
      </c>
      <c r="M38" s="79">
        <v>-4.7999999999999996E-3</v>
      </c>
      <c r="N38" s="78">
        <v>167677.44</v>
      </c>
      <c r="O38" s="78">
        <v>157.38999999999999</v>
      </c>
      <c r="P38" s="78">
        <v>263.90752281599998</v>
      </c>
      <c r="Q38" s="79">
        <v>1.4500000000000001E-2</v>
      </c>
      <c r="R38" s="79">
        <v>2.0000000000000001E-4</v>
      </c>
    </row>
    <row r="39" spans="2:18">
      <c r="B39" t="s">
        <v>1734</v>
      </c>
      <c r="C39" t="s">
        <v>1676</v>
      </c>
      <c r="D39" t="s">
        <v>1735</v>
      </c>
      <c r="E39" t="s">
        <v>1736</v>
      </c>
      <c r="F39" t="s">
        <v>380</v>
      </c>
      <c r="G39" t="s">
        <v>1694</v>
      </c>
      <c r="H39" t="s">
        <v>150</v>
      </c>
      <c r="I39" s="78">
        <v>4.0999999999999996</v>
      </c>
      <c r="J39" t="s">
        <v>123</v>
      </c>
      <c r="K39" t="s">
        <v>102</v>
      </c>
      <c r="L39" s="79">
        <v>3.8399999999999997E-2</v>
      </c>
      <c r="M39" s="79">
        <v>-7.0000000000000001E-3</v>
      </c>
      <c r="N39" s="78">
        <v>76978.02</v>
      </c>
      <c r="O39" s="78">
        <v>142.13999999999999</v>
      </c>
      <c r="P39" s="78">
        <v>109.41655762800001</v>
      </c>
      <c r="Q39" s="79">
        <v>6.0000000000000001E-3</v>
      </c>
      <c r="R39" s="79">
        <v>1E-4</v>
      </c>
    </row>
    <row r="40" spans="2:18">
      <c r="B40" t="s">
        <v>1737</v>
      </c>
      <c r="C40" t="s">
        <v>1676</v>
      </c>
      <c r="D40" t="s">
        <v>1738</v>
      </c>
      <c r="E40" t="s">
        <v>1736</v>
      </c>
      <c r="F40" t="s">
        <v>380</v>
      </c>
      <c r="G40" t="s">
        <v>1697</v>
      </c>
      <c r="H40" t="s">
        <v>150</v>
      </c>
      <c r="I40" s="78">
        <v>4.0999999999999996</v>
      </c>
      <c r="J40" t="s">
        <v>123</v>
      </c>
      <c r="K40" t="s">
        <v>102</v>
      </c>
      <c r="L40" s="79">
        <v>3.8399999999999997E-2</v>
      </c>
      <c r="M40" s="79">
        <v>-7.0000000000000001E-3</v>
      </c>
      <c r="N40" s="78">
        <v>67824.06</v>
      </c>
      <c r="O40" s="78">
        <v>141.71</v>
      </c>
      <c r="P40" s="78">
        <v>96.113475425999994</v>
      </c>
      <c r="Q40" s="79">
        <v>5.3E-3</v>
      </c>
      <c r="R40" s="79">
        <v>1E-4</v>
      </c>
    </row>
    <row r="41" spans="2:18">
      <c r="B41" t="s">
        <v>1739</v>
      </c>
      <c r="C41" t="s">
        <v>1676</v>
      </c>
      <c r="D41" t="s">
        <v>1740</v>
      </c>
      <c r="E41" t="s">
        <v>1736</v>
      </c>
      <c r="F41" t="s">
        <v>380</v>
      </c>
      <c r="G41" t="s">
        <v>1700</v>
      </c>
      <c r="H41" t="s">
        <v>150</v>
      </c>
      <c r="I41" s="78">
        <v>4.0999999999999996</v>
      </c>
      <c r="J41" t="s">
        <v>123</v>
      </c>
      <c r="K41" t="s">
        <v>102</v>
      </c>
      <c r="L41" s="79">
        <v>3.8399999999999997E-2</v>
      </c>
      <c r="M41" s="79">
        <v>-5.3E-3</v>
      </c>
      <c r="N41" s="78">
        <v>70316.12</v>
      </c>
      <c r="O41" s="78">
        <v>142.41</v>
      </c>
      <c r="P41" s="78">
        <v>100.137186492</v>
      </c>
      <c r="Q41" s="79">
        <v>5.4999999999999997E-3</v>
      </c>
      <c r="R41" s="79">
        <v>1E-4</v>
      </c>
    </row>
    <row r="42" spans="2:18">
      <c r="B42" t="s">
        <v>1741</v>
      </c>
      <c r="C42" t="s">
        <v>1676</v>
      </c>
      <c r="D42" t="s">
        <v>1742</v>
      </c>
      <c r="E42" t="s">
        <v>1736</v>
      </c>
      <c r="F42" t="s">
        <v>380</v>
      </c>
      <c r="G42" t="s">
        <v>1703</v>
      </c>
      <c r="H42" t="s">
        <v>150</v>
      </c>
      <c r="I42" s="78">
        <v>4.0999999999999996</v>
      </c>
      <c r="J42" t="s">
        <v>123</v>
      </c>
      <c r="K42" t="s">
        <v>102</v>
      </c>
      <c r="L42" s="79">
        <v>3.8399999999999997E-2</v>
      </c>
      <c r="M42" s="79">
        <v>-5.3E-3</v>
      </c>
      <c r="N42" s="78">
        <v>49880.1</v>
      </c>
      <c r="O42" s="78">
        <v>143.97</v>
      </c>
      <c r="P42" s="78">
        <v>71.812379969999995</v>
      </c>
      <c r="Q42" s="79">
        <v>4.0000000000000001E-3</v>
      </c>
      <c r="R42" s="79">
        <v>0</v>
      </c>
    </row>
    <row r="43" spans="2:18">
      <c r="B43" t="s">
        <v>1743</v>
      </c>
      <c r="C43" t="s">
        <v>1676</v>
      </c>
      <c r="D43" t="s">
        <v>1744</v>
      </c>
      <c r="E43" t="s">
        <v>1736</v>
      </c>
      <c r="F43" t="s">
        <v>380</v>
      </c>
      <c r="G43" t="s">
        <v>1706</v>
      </c>
      <c r="H43" t="s">
        <v>150</v>
      </c>
      <c r="I43" s="78">
        <v>4.0999999999999996</v>
      </c>
      <c r="J43" t="s">
        <v>123</v>
      </c>
      <c r="K43" t="s">
        <v>102</v>
      </c>
      <c r="L43" s="79">
        <v>3.8399999999999997E-2</v>
      </c>
      <c r="M43" s="79">
        <v>-7.0000000000000001E-3</v>
      </c>
      <c r="N43" s="78">
        <v>30060.65</v>
      </c>
      <c r="O43" s="78">
        <v>144.99</v>
      </c>
      <c r="P43" s="78">
        <v>43.584936435000003</v>
      </c>
      <c r="Q43" s="79">
        <v>2.3999999999999998E-3</v>
      </c>
      <c r="R43" s="79">
        <v>0</v>
      </c>
    </row>
    <row r="44" spans="2:18">
      <c r="B44" t="s">
        <v>1745</v>
      </c>
      <c r="C44" t="s">
        <v>1676</v>
      </c>
      <c r="D44" t="s">
        <v>1746</v>
      </c>
      <c r="E44" t="s">
        <v>1736</v>
      </c>
      <c r="F44" t="s">
        <v>380</v>
      </c>
      <c r="G44" t="s">
        <v>1709</v>
      </c>
      <c r="H44" t="s">
        <v>150</v>
      </c>
      <c r="I44" s="78">
        <v>4.0999999999999996</v>
      </c>
      <c r="J44" t="s">
        <v>123</v>
      </c>
      <c r="K44" t="s">
        <v>102</v>
      </c>
      <c r="L44" s="79">
        <v>3.8399999999999997E-2</v>
      </c>
      <c r="M44" s="79">
        <v>-7.0000000000000001E-3</v>
      </c>
      <c r="N44" s="78">
        <v>30227.54</v>
      </c>
      <c r="O44" s="78">
        <v>145.41999999999999</v>
      </c>
      <c r="P44" s="78">
        <v>43.956888667999998</v>
      </c>
      <c r="Q44" s="79">
        <v>2.3999999999999998E-3</v>
      </c>
      <c r="R44" s="79">
        <v>0</v>
      </c>
    </row>
    <row r="45" spans="2:18">
      <c r="B45" t="s">
        <v>1747</v>
      </c>
      <c r="C45" t="s">
        <v>1676</v>
      </c>
      <c r="D45" t="s">
        <v>1748</v>
      </c>
      <c r="E45" t="s">
        <v>1736</v>
      </c>
      <c r="F45" t="s">
        <v>380</v>
      </c>
      <c r="G45" t="s">
        <v>1712</v>
      </c>
      <c r="H45" t="s">
        <v>150</v>
      </c>
      <c r="I45" s="78">
        <v>4.1100000000000003</v>
      </c>
      <c r="J45" t="s">
        <v>123</v>
      </c>
      <c r="K45" t="s">
        <v>102</v>
      </c>
      <c r="L45" s="79">
        <v>3.8399999999999997E-2</v>
      </c>
      <c r="M45" s="79">
        <v>-5.7000000000000002E-3</v>
      </c>
      <c r="N45" s="78">
        <v>92399.53</v>
      </c>
      <c r="O45" s="78">
        <v>154.68</v>
      </c>
      <c r="P45" s="78">
        <v>142.923593004</v>
      </c>
      <c r="Q45" s="79">
        <v>7.9000000000000008E-3</v>
      </c>
      <c r="R45" s="79">
        <v>1E-4</v>
      </c>
    </row>
    <row r="46" spans="2:18">
      <c r="B46" t="s">
        <v>1747</v>
      </c>
      <c r="C46" t="s">
        <v>1676</v>
      </c>
      <c r="D46" t="s">
        <v>1749</v>
      </c>
      <c r="E46" t="s">
        <v>1736</v>
      </c>
      <c r="F46" t="s">
        <v>380</v>
      </c>
      <c r="G46" t="s">
        <v>1679</v>
      </c>
      <c r="H46" t="s">
        <v>150</v>
      </c>
      <c r="I46" s="78">
        <v>4.0999999999999996</v>
      </c>
      <c r="J46" t="s">
        <v>123</v>
      </c>
      <c r="K46" t="s">
        <v>102</v>
      </c>
      <c r="L46" s="79">
        <v>3.8399999999999997E-2</v>
      </c>
      <c r="M46" s="79">
        <v>-7.0000000000000001E-3</v>
      </c>
      <c r="N46" s="78">
        <v>3555.81</v>
      </c>
      <c r="O46" s="78">
        <v>153.94999999999999</v>
      </c>
      <c r="P46" s="78">
        <v>5.4741694949999999</v>
      </c>
      <c r="Q46" s="79">
        <v>2.9999999999999997E-4</v>
      </c>
      <c r="R46" s="79">
        <v>0</v>
      </c>
    </row>
    <row r="47" spans="2:18">
      <c r="B47" t="s">
        <v>1750</v>
      </c>
      <c r="C47" t="s">
        <v>1676</v>
      </c>
      <c r="D47" t="s">
        <v>1751</v>
      </c>
      <c r="E47" t="s">
        <v>1736</v>
      </c>
      <c r="F47" t="s">
        <v>380</v>
      </c>
      <c r="G47" t="s">
        <v>1682</v>
      </c>
      <c r="H47" t="s">
        <v>150</v>
      </c>
      <c r="I47" s="78">
        <v>4.0999999999999996</v>
      </c>
      <c r="J47" t="s">
        <v>123</v>
      </c>
      <c r="K47" t="s">
        <v>102</v>
      </c>
      <c r="L47" s="79">
        <v>3.8399999999999997E-2</v>
      </c>
      <c r="M47" s="79">
        <v>-7.0000000000000001E-3</v>
      </c>
      <c r="N47" s="78">
        <v>111368.31</v>
      </c>
      <c r="O47" s="78">
        <v>151.66</v>
      </c>
      <c r="P47" s="78">
        <v>168.90117894599999</v>
      </c>
      <c r="Q47" s="79">
        <v>9.2999999999999992E-3</v>
      </c>
      <c r="R47" s="79">
        <v>1E-4</v>
      </c>
    </row>
    <row r="48" spans="2:18">
      <c r="B48" t="s">
        <v>1752</v>
      </c>
      <c r="C48" t="s">
        <v>1676</v>
      </c>
      <c r="D48" t="s">
        <v>1753</v>
      </c>
      <c r="E48" t="s">
        <v>1736</v>
      </c>
      <c r="F48" t="s">
        <v>380</v>
      </c>
      <c r="G48" t="s">
        <v>1685</v>
      </c>
      <c r="H48" t="s">
        <v>150</v>
      </c>
      <c r="I48" s="78">
        <v>4.0999999999999996</v>
      </c>
      <c r="J48" t="s">
        <v>123</v>
      </c>
      <c r="K48" t="s">
        <v>102</v>
      </c>
      <c r="L48" s="79">
        <v>3.8399999999999997E-2</v>
      </c>
      <c r="M48" s="79">
        <v>-7.0000000000000001E-3</v>
      </c>
      <c r="N48" s="78">
        <v>82571.990000000005</v>
      </c>
      <c r="O48" s="78">
        <v>149.02000000000001</v>
      </c>
      <c r="P48" s="78">
        <v>123.048779498</v>
      </c>
      <c r="Q48" s="79">
        <v>6.7999999999999996E-3</v>
      </c>
      <c r="R48" s="79">
        <v>1E-4</v>
      </c>
    </row>
    <row r="49" spans="2:18">
      <c r="B49" t="s">
        <v>1754</v>
      </c>
      <c r="C49" t="s">
        <v>1676</v>
      </c>
      <c r="D49" t="s">
        <v>1755</v>
      </c>
      <c r="E49" t="s">
        <v>1736</v>
      </c>
      <c r="F49" t="s">
        <v>380</v>
      </c>
      <c r="G49" t="s">
        <v>1688</v>
      </c>
      <c r="H49" t="s">
        <v>150</v>
      </c>
      <c r="I49" s="78">
        <v>4.0999999999999996</v>
      </c>
      <c r="J49" t="s">
        <v>123</v>
      </c>
      <c r="K49" t="s">
        <v>102</v>
      </c>
      <c r="L49" s="79">
        <v>3.8399999999999997E-2</v>
      </c>
      <c r="M49" s="79">
        <v>-5.3E-3</v>
      </c>
      <c r="N49" s="78">
        <v>64252.77</v>
      </c>
      <c r="O49" s="78">
        <v>144.68</v>
      </c>
      <c r="P49" s="78">
        <v>92.960907636000002</v>
      </c>
      <c r="Q49" s="79">
        <v>5.1000000000000004E-3</v>
      </c>
      <c r="R49" s="79">
        <v>1E-4</v>
      </c>
    </row>
    <row r="50" spans="2:18">
      <c r="B50" t="s">
        <v>1756</v>
      </c>
      <c r="C50" t="s">
        <v>1676</v>
      </c>
      <c r="D50" t="s">
        <v>1757</v>
      </c>
      <c r="E50" t="s">
        <v>1736</v>
      </c>
      <c r="F50" t="s">
        <v>380</v>
      </c>
      <c r="G50" t="s">
        <v>1691</v>
      </c>
      <c r="H50" t="s">
        <v>150</v>
      </c>
      <c r="I50" s="78">
        <v>4.0999999999999996</v>
      </c>
      <c r="J50" t="s">
        <v>123</v>
      </c>
      <c r="K50" t="s">
        <v>102</v>
      </c>
      <c r="L50" s="79">
        <v>3.8399999999999997E-2</v>
      </c>
      <c r="M50" s="79">
        <v>-5.3E-3</v>
      </c>
      <c r="N50" s="78">
        <v>79938.13</v>
      </c>
      <c r="O50" s="78">
        <v>142.4</v>
      </c>
      <c r="P50" s="78">
        <v>113.83189711999999</v>
      </c>
      <c r="Q50" s="79">
        <v>6.3E-3</v>
      </c>
      <c r="R50" s="79">
        <v>1E-4</v>
      </c>
    </row>
    <row r="51" spans="2:18">
      <c r="B51" t="s">
        <v>1758</v>
      </c>
      <c r="C51" t="s">
        <v>1676</v>
      </c>
      <c r="D51" t="s">
        <v>1759</v>
      </c>
      <c r="E51" t="s">
        <v>1736</v>
      </c>
      <c r="F51" t="s">
        <v>380</v>
      </c>
      <c r="G51" t="s">
        <v>1715</v>
      </c>
      <c r="H51" t="s">
        <v>150</v>
      </c>
      <c r="I51" s="78">
        <v>4.0999999999999996</v>
      </c>
      <c r="J51" t="s">
        <v>123</v>
      </c>
      <c r="K51" t="s">
        <v>102</v>
      </c>
      <c r="L51" s="79">
        <v>3.8399999999999997E-2</v>
      </c>
      <c r="M51" s="79">
        <v>-7.0000000000000001E-3</v>
      </c>
      <c r="N51" s="78">
        <v>40002.699999999997</v>
      </c>
      <c r="O51" s="78">
        <v>155.41</v>
      </c>
      <c r="P51" s="78">
        <v>62.16819607</v>
      </c>
      <c r="Q51" s="79">
        <v>3.3999999999999998E-3</v>
      </c>
      <c r="R51" s="79">
        <v>0</v>
      </c>
    </row>
    <row r="52" spans="2:18">
      <c r="B52" t="s">
        <v>1760</v>
      </c>
      <c r="C52" t="s">
        <v>1676</v>
      </c>
      <c r="D52" t="s">
        <v>1761</v>
      </c>
      <c r="E52" t="s">
        <v>1736</v>
      </c>
      <c r="F52" t="s">
        <v>380</v>
      </c>
      <c r="G52" t="s">
        <v>1718</v>
      </c>
      <c r="H52" t="s">
        <v>150</v>
      </c>
      <c r="I52" s="78">
        <v>4.0999999999999996</v>
      </c>
      <c r="J52" t="s">
        <v>123</v>
      </c>
      <c r="K52" t="s">
        <v>102</v>
      </c>
      <c r="L52" s="79">
        <v>3.8399999999999997E-2</v>
      </c>
      <c r="M52" s="79">
        <v>-5.3E-3</v>
      </c>
      <c r="N52" s="78">
        <v>45842.79</v>
      </c>
      <c r="O52" s="78">
        <v>153.81</v>
      </c>
      <c r="P52" s="78">
        <v>70.510795298999994</v>
      </c>
      <c r="Q52" s="79">
        <v>3.8999999999999998E-3</v>
      </c>
      <c r="R52" s="79">
        <v>0</v>
      </c>
    </row>
    <row r="53" spans="2:18">
      <c r="B53" t="s">
        <v>1762</v>
      </c>
      <c r="C53" t="s">
        <v>1676</v>
      </c>
      <c r="D53" t="s">
        <v>1763</v>
      </c>
      <c r="E53" t="s">
        <v>1736</v>
      </c>
      <c r="F53" t="s">
        <v>380</v>
      </c>
      <c r="G53" t="s">
        <v>1724</v>
      </c>
      <c r="H53" t="s">
        <v>150</v>
      </c>
      <c r="I53" s="78">
        <v>4.05</v>
      </c>
      <c r="J53" t="s">
        <v>123</v>
      </c>
      <c r="K53" t="s">
        <v>102</v>
      </c>
      <c r="L53" s="79">
        <v>3.8399999999999997E-2</v>
      </c>
      <c r="M53" s="79">
        <v>-5.5999999999999999E-3</v>
      </c>
      <c r="N53" s="78">
        <v>54236.81</v>
      </c>
      <c r="O53" s="78">
        <v>153.81</v>
      </c>
      <c r="P53" s="78">
        <v>83.421637461000003</v>
      </c>
      <c r="Q53" s="79">
        <v>4.5999999999999999E-3</v>
      </c>
      <c r="R53" s="79">
        <v>0</v>
      </c>
    </row>
    <row r="54" spans="2:18">
      <c r="B54" t="s">
        <v>1764</v>
      </c>
      <c r="C54" t="s">
        <v>1676</v>
      </c>
      <c r="D54" t="s">
        <v>1765</v>
      </c>
      <c r="E54" t="s">
        <v>1736</v>
      </c>
      <c r="F54" t="s">
        <v>380</v>
      </c>
      <c r="G54" t="s">
        <v>1727</v>
      </c>
      <c r="H54" t="s">
        <v>150</v>
      </c>
      <c r="I54" s="78">
        <v>4.12</v>
      </c>
      <c r="J54" t="s">
        <v>123</v>
      </c>
      <c r="K54" t="s">
        <v>102</v>
      </c>
      <c r="L54" s="79">
        <v>3.8399999999999997E-2</v>
      </c>
      <c r="M54" s="79">
        <v>-2.7000000000000001E-3</v>
      </c>
      <c r="N54" s="78">
        <v>50941.09</v>
      </c>
      <c r="O54" s="78">
        <v>155.02000000000001</v>
      </c>
      <c r="P54" s="78">
        <v>78.968877718000002</v>
      </c>
      <c r="Q54" s="79">
        <v>4.3E-3</v>
      </c>
      <c r="R54" s="79">
        <v>0</v>
      </c>
    </row>
    <row r="55" spans="2:18">
      <c r="B55" t="s">
        <v>1766</v>
      </c>
      <c r="C55" t="s">
        <v>1676</v>
      </c>
      <c r="D55" t="s">
        <v>1767</v>
      </c>
      <c r="E55" t="s">
        <v>1736</v>
      </c>
      <c r="F55" t="s">
        <v>380</v>
      </c>
      <c r="G55" t="s">
        <v>1730</v>
      </c>
      <c r="H55" t="s">
        <v>150</v>
      </c>
      <c r="I55" s="78">
        <v>4.12</v>
      </c>
      <c r="J55" t="s">
        <v>123</v>
      </c>
      <c r="K55" t="s">
        <v>102</v>
      </c>
      <c r="L55" s="79">
        <v>3.8399999999999997E-2</v>
      </c>
      <c r="M55" s="79">
        <v>-2.7000000000000001E-3</v>
      </c>
      <c r="N55" s="78">
        <v>12937.78</v>
      </c>
      <c r="O55" s="78">
        <v>152.71</v>
      </c>
      <c r="P55" s="78">
        <v>19.757283837999999</v>
      </c>
      <c r="Q55" s="79">
        <v>1.1000000000000001E-3</v>
      </c>
      <c r="R55" s="79">
        <v>0</v>
      </c>
    </row>
    <row r="56" spans="2:18">
      <c r="B56" t="s">
        <v>1768</v>
      </c>
      <c r="C56" t="s">
        <v>1676</v>
      </c>
      <c r="D56" t="s">
        <v>1769</v>
      </c>
      <c r="E56" t="s">
        <v>1736</v>
      </c>
      <c r="F56" t="s">
        <v>380</v>
      </c>
      <c r="G56" t="s">
        <v>1733</v>
      </c>
      <c r="H56" t="s">
        <v>150</v>
      </c>
      <c r="I56" s="78">
        <v>4.0999999999999996</v>
      </c>
      <c r="J56" t="s">
        <v>123</v>
      </c>
      <c r="K56" t="s">
        <v>102</v>
      </c>
      <c r="L56" s="79">
        <v>3.8399999999999997E-2</v>
      </c>
      <c r="M56" s="79">
        <v>-5.3E-3</v>
      </c>
      <c r="N56" s="78">
        <v>167677.44</v>
      </c>
      <c r="O56" s="78">
        <v>151.21</v>
      </c>
      <c r="P56" s="78">
        <v>253.54505702399999</v>
      </c>
      <c r="Q56" s="79">
        <v>1.4E-2</v>
      </c>
      <c r="R56" s="79">
        <v>2.0000000000000001E-4</v>
      </c>
    </row>
    <row r="57" spans="2:18">
      <c r="B57" t="s">
        <v>1770</v>
      </c>
      <c r="C57" t="s">
        <v>1676</v>
      </c>
      <c r="D57" t="s">
        <v>1771</v>
      </c>
      <c r="E57" t="s">
        <v>1736</v>
      </c>
      <c r="F57" t="s">
        <v>380</v>
      </c>
      <c r="G57" t="s">
        <v>1721</v>
      </c>
      <c r="H57" t="s">
        <v>150</v>
      </c>
      <c r="I57" s="78">
        <v>4.0999999999999996</v>
      </c>
      <c r="J57" t="s">
        <v>123</v>
      </c>
      <c r="K57" t="s">
        <v>102</v>
      </c>
      <c r="L57" s="79">
        <v>3.8399999999999997E-2</v>
      </c>
      <c r="M57" s="79">
        <v>-5.3E-3</v>
      </c>
      <c r="N57" s="78">
        <v>53498.87</v>
      </c>
      <c r="O57" s="78">
        <v>153.81</v>
      </c>
      <c r="P57" s="78">
        <v>82.286611946999997</v>
      </c>
      <c r="Q57" s="79">
        <v>4.4999999999999997E-3</v>
      </c>
      <c r="R57" s="79">
        <v>0</v>
      </c>
    </row>
    <row r="58" spans="2:18">
      <c r="B58" t="s">
        <v>1772</v>
      </c>
      <c r="C58" t="s">
        <v>1676</v>
      </c>
      <c r="D58" t="s">
        <v>1773</v>
      </c>
      <c r="E58" t="s">
        <v>1678</v>
      </c>
      <c r="F58" t="s">
        <v>410</v>
      </c>
      <c r="G58" t="s">
        <v>1774</v>
      </c>
      <c r="H58" t="s">
        <v>150</v>
      </c>
      <c r="I58" s="78">
        <v>11.8</v>
      </c>
      <c r="J58" t="s">
        <v>123</v>
      </c>
      <c r="K58" t="s">
        <v>102</v>
      </c>
      <c r="L58" s="79">
        <v>0.03</v>
      </c>
      <c r="M58" s="79">
        <v>3.0200000000000001E-2</v>
      </c>
      <c r="N58" s="78">
        <v>6307870</v>
      </c>
      <c r="O58" s="78">
        <v>113.84936545338697</v>
      </c>
      <c r="P58" s="78">
        <v>7181.4699686245604</v>
      </c>
      <c r="Q58" s="79">
        <v>0.39539999999999997</v>
      </c>
      <c r="R58" s="79">
        <v>4.3E-3</v>
      </c>
    </row>
    <row r="59" spans="2:18">
      <c r="B59" t="s">
        <v>1775</v>
      </c>
      <c r="C59" t="s">
        <v>1676</v>
      </c>
      <c r="D59" t="s">
        <v>1776</v>
      </c>
      <c r="E59" t="s">
        <v>1678</v>
      </c>
      <c r="F59" t="s">
        <v>645</v>
      </c>
      <c r="G59" t="s">
        <v>1774</v>
      </c>
      <c r="H59" t="s">
        <v>150</v>
      </c>
      <c r="I59" s="78">
        <v>11.8</v>
      </c>
      <c r="J59" t="s">
        <v>123</v>
      </c>
      <c r="K59" t="s">
        <v>102</v>
      </c>
      <c r="L59" s="79">
        <v>0.03</v>
      </c>
      <c r="M59" s="79">
        <v>3.0200000000000001E-2</v>
      </c>
      <c r="N59" s="78">
        <v>408552</v>
      </c>
      <c r="O59" s="78">
        <v>113.84936547528025</v>
      </c>
      <c r="P59" s="78">
        <v>465.13385963656702</v>
      </c>
      <c r="Q59" s="79">
        <v>2.5600000000000001E-2</v>
      </c>
      <c r="R59" s="79">
        <v>2.9999999999999997E-4</v>
      </c>
    </row>
    <row r="60" spans="2:18">
      <c r="B60" t="s">
        <v>1777</v>
      </c>
      <c r="C60" t="s">
        <v>1676</v>
      </c>
      <c r="D60" t="s">
        <v>1778</v>
      </c>
      <c r="E60" t="s">
        <v>1678</v>
      </c>
      <c r="F60" t="s">
        <v>479</v>
      </c>
      <c r="G60" t="s">
        <v>1779</v>
      </c>
      <c r="H60" t="s">
        <v>150</v>
      </c>
      <c r="I60" s="78">
        <v>2.76</v>
      </c>
      <c r="J60" t="s">
        <v>123</v>
      </c>
      <c r="K60" t="s">
        <v>102</v>
      </c>
      <c r="L60" s="79">
        <v>7.1499999999999994E-2</v>
      </c>
      <c r="M60" s="79">
        <v>7.5700000000000003E-2</v>
      </c>
      <c r="N60" s="78">
        <v>3743578.04</v>
      </c>
      <c r="O60" s="78">
        <v>127.19</v>
      </c>
      <c r="P60" s="78">
        <v>4761.4569090759996</v>
      </c>
      <c r="Q60" s="79">
        <v>0.2621</v>
      </c>
      <c r="R60" s="79">
        <v>2.8E-3</v>
      </c>
    </row>
    <row r="61" spans="2:18">
      <c r="B61" t="s">
        <v>1780</v>
      </c>
      <c r="C61" t="s">
        <v>1676</v>
      </c>
      <c r="D61" t="s">
        <v>1781</v>
      </c>
      <c r="E61" t="s">
        <v>1782</v>
      </c>
      <c r="F61" t="s">
        <v>243</v>
      </c>
      <c r="G61" t="s">
        <v>1783</v>
      </c>
      <c r="H61" t="s">
        <v>529</v>
      </c>
      <c r="I61" s="78">
        <v>2.79</v>
      </c>
      <c r="J61" t="s">
        <v>127</v>
      </c>
      <c r="K61" t="s">
        <v>102</v>
      </c>
      <c r="L61" s="79">
        <v>3.8399999999999997E-2</v>
      </c>
      <c r="M61" s="79">
        <v>2.2800000000000001E-2</v>
      </c>
      <c r="N61" s="78">
        <v>108457.65</v>
      </c>
      <c r="O61" s="78">
        <v>102.19</v>
      </c>
      <c r="P61" s="78">
        <v>110.83287253500001</v>
      </c>
      <c r="Q61" s="79">
        <v>6.1000000000000004E-3</v>
      </c>
      <c r="R61" s="79">
        <v>1E-4</v>
      </c>
    </row>
    <row r="62" spans="2:18">
      <c r="B62" t="s">
        <v>1784</v>
      </c>
      <c r="C62" t="s">
        <v>1676</v>
      </c>
      <c r="D62" t="s">
        <v>1785</v>
      </c>
      <c r="E62" t="s">
        <v>1782</v>
      </c>
      <c r="F62" t="s">
        <v>243</v>
      </c>
      <c r="G62" t="s">
        <v>1786</v>
      </c>
      <c r="H62" t="s">
        <v>529</v>
      </c>
      <c r="I62" s="78">
        <v>0.01</v>
      </c>
      <c r="J62" t="s">
        <v>127</v>
      </c>
      <c r="K62" t="s">
        <v>102</v>
      </c>
      <c r="L62" s="79">
        <v>3.3700000000000001E-2</v>
      </c>
      <c r="M62" s="79">
        <v>0</v>
      </c>
      <c r="N62" s="78">
        <v>146357.71</v>
      </c>
      <c r="O62" s="78">
        <v>102.4</v>
      </c>
      <c r="P62" s="78">
        <v>149.87029504</v>
      </c>
      <c r="Q62" s="79">
        <v>8.3000000000000001E-3</v>
      </c>
      <c r="R62" s="79">
        <v>1E-4</v>
      </c>
    </row>
    <row r="63" spans="2:18">
      <c r="B63" t="s">
        <v>1787</v>
      </c>
      <c r="C63" t="s">
        <v>1676</v>
      </c>
      <c r="D63" t="s">
        <v>199</v>
      </c>
      <c r="E63" t="s">
        <v>1782</v>
      </c>
      <c r="F63" t="s">
        <v>243</v>
      </c>
      <c r="G63" t="s">
        <v>1788</v>
      </c>
      <c r="H63" t="s">
        <v>529</v>
      </c>
      <c r="I63" s="78">
        <v>3.34</v>
      </c>
      <c r="J63" t="s">
        <v>127</v>
      </c>
      <c r="K63" t="s">
        <v>102</v>
      </c>
      <c r="L63" s="79">
        <v>3.85E-2</v>
      </c>
      <c r="M63" s="79">
        <v>2.5100000000000001E-2</v>
      </c>
      <c r="N63" s="78">
        <v>36292.370000000003</v>
      </c>
      <c r="O63" s="78">
        <v>102.19</v>
      </c>
      <c r="P63" s="78">
        <v>37.087172903000003</v>
      </c>
      <c r="Q63" s="79">
        <v>2E-3</v>
      </c>
      <c r="R63" s="79">
        <v>0</v>
      </c>
    </row>
    <row r="64" spans="2:18">
      <c r="B64" t="s">
        <v>1789</v>
      </c>
      <c r="C64" t="s">
        <v>1676</v>
      </c>
      <c r="D64" t="s">
        <v>1790</v>
      </c>
      <c r="E64" t="s">
        <v>1782</v>
      </c>
      <c r="F64" t="s">
        <v>243</v>
      </c>
      <c r="G64" t="s">
        <v>1791</v>
      </c>
      <c r="H64" t="s">
        <v>529</v>
      </c>
      <c r="I64" s="78">
        <v>2.59</v>
      </c>
      <c r="J64" t="s">
        <v>127</v>
      </c>
      <c r="K64" t="s">
        <v>102</v>
      </c>
      <c r="L64" s="79">
        <v>2.3E-2</v>
      </c>
      <c r="M64" s="79">
        <v>0.11940000000000001</v>
      </c>
      <c r="N64" s="78">
        <v>284406.61</v>
      </c>
      <c r="O64" s="78">
        <v>106.39</v>
      </c>
      <c r="P64" s="78">
        <v>302.58019237899998</v>
      </c>
      <c r="Q64" s="79">
        <v>1.67E-2</v>
      </c>
      <c r="R64" s="79">
        <v>2.0000000000000001E-4</v>
      </c>
    </row>
    <row r="65" spans="2:18">
      <c r="B65" t="s">
        <v>1792</v>
      </c>
      <c r="C65" t="s">
        <v>1676</v>
      </c>
      <c r="D65" t="s">
        <v>1793</v>
      </c>
      <c r="E65" t="s">
        <v>1782</v>
      </c>
      <c r="F65" t="s">
        <v>243</v>
      </c>
      <c r="G65" t="s">
        <v>1794</v>
      </c>
      <c r="H65" t="s">
        <v>529</v>
      </c>
      <c r="I65" s="78">
        <v>1.88</v>
      </c>
      <c r="J65" t="s">
        <v>127</v>
      </c>
      <c r="K65" t="s">
        <v>102</v>
      </c>
      <c r="L65" s="79">
        <v>2.1999999999999999E-2</v>
      </c>
      <c r="M65" s="79">
        <v>2.4E-2</v>
      </c>
      <c r="N65" s="78">
        <v>493152.81</v>
      </c>
      <c r="O65" s="78">
        <v>101.25</v>
      </c>
      <c r="P65" s="78">
        <v>499.31722012500001</v>
      </c>
      <c r="Q65" s="79">
        <v>2.75E-2</v>
      </c>
      <c r="R65" s="79">
        <v>2.9999999999999997E-4</v>
      </c>
    </row>
    <row r="66" spans="2:18">
      <c r="B66" t="s">
        <v>1795</v>
      </c>
      <c r="C66" t="s">
        <v>1676</v>
      </c>
      <c r="D66" t="s">
        <v>1796</v>
      </c>
      <c r="E66" t="s">
        <v>1782</v>
      </c>
      <c r="F66" t="s">
        <v>243</v>
      </c>
      <c r="G66" t="s">
        <v>1797</v>
      </c>
      <c r="H66" t="s">
        <v>529</v>
      </c>
      <c r="I66" s="78">
        <v>1.87</v>
      </c>
      <c r="J66" t="s">
        <v>127</v>
      </c>
      <c r="K66" t="s">
        <v>102</v>
      </c>
      <c r="L66" s="79">
        <v>3.1800000000000002E-2</v>
      </c>
      <c r="M66" s="79">
        <v>2.4E-2</v>
      </c>
      <c r="N66" s="78">
        <v>506126.93</v>
      </c>
      <c r="O66" s="78">
        <v>101.3</v>
      </c>
      <c r="P66" s="78">
        <v>512.70658008999999</v>
      </c>
      <c r="Q66" s="79">
        <v>2.8199999999999999E-2</v>
      </c>
      <c r="R66" s="79">
        <v>2.9999999999999997E-4</v>
      </c>
    </row>
    <row r="67" spans="2:18">
      <c r="B67" t="s">
        <v>1798</v>
      </c>
      <c r="C67" t="s">
        <v>1676</v>
      </c>
      <c r="D67" t="s">
        <v>1799</v>
      </c>
      <c r="E67" t="s">
        <v>1782</v>
      </c>
      <c r="F67" t="s">
        <v>243</v>
      </c>
      <c r="G67" t="s">
        <v>1800</v>
      </c>
      <c r="H67" t="s">
        <v>529</v>
      </c>
      <c r="I67" s="78">
        <v>4.5999999999999996</v>
      </c>
      <c r="J67" t="s">
        <v>127</v>
      </c>
      <c r="K67" t="s">
        <v>102</v>
      </c>
      <c r="L67" s="79">
        <v>3.6700000000000003E-2</v>
      </c>
      <c r="M67" s="79">
        <v>2.7300000000000001E-2</v>
      </c>
      <c r="N67" s="78">
        <v>524939.47</v>
      </c>
      <c r="O67" s="78">
        <v>104.15</v>
      </c>
      <c r="P67" s="78">
        <v>546.72445800499997</v>
      </c>
      <c r="Q67" s="79">
        <v>3.0099999999999998E-2</v>
      </c>
      <c r="R67" s="79">
        <v>2.9999999999999997E-4</v>
      </c>
    </row>
    <row r="68" spans="2:18">
      <c r="B68" s="80" t="s">
        <v>1801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243</v>
      </c>
      <c r="D69" t="s">
        <v>243</v>
      </c>
      <c r="F69" t="s">
        <v>243</v>
      </c>
      <c r="I69" s="78">
        <v>0</v>
      </c>
      <c r="J69" t="s">
        <v>243</v>
      </c>
      <c r="K69" t="s">
        <v>243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1802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1803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243</v>
      </c>
      <c r="D72" t="s">
        <v>243</v>
      </c>
      <c r="F72" t="s">
        <v>243</v>
      </c>
      <c r="I72" s="78">
        <v>0</v>
      </c>
      <c r="J72" t="s">
        <v>243</v>
      </c>
      <c r="K72" t="s">
        <v>243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1804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243</v>
      </c>
      <c r="D74" t="s">
        <v>243</v>
      </c>
      <c r="F74" t="s">
        <v>243</v>
      </c>
      <c r="I74" s="78">
        <v>0</v>
      </c>
      <c r="J74" t="s">
        <v>243</v>
      </c>
      <c r="K74" t="s">
        <v>243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1805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243</v>
      </c>
      <c r="D76" t="s">
        <v>243</v>
      </c>
      <c r="F76" t="s">
        <v>243</v>
      </c>
      <c r="I76" s="78">
        <v>0</v>
      </c>
      <c r="J76" t="s">
        <v>243</v>
      </c>
      <c r="K76" t="s">
        <v>243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1806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243</v>
      </c>
      <c r="D78" t="s">
        <v>243</v>
      </c>
      <c r="F78" t="s">
        <v>243</v>
      </c>
      <c r="I78" s="78">
        <v>0</v>
      </c>
      <c r="J78" t="s">
        <v>243</v>
      </c>
      <c r="K78" t="s">
        <v>243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247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1807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243</v>
      </c>
      <c r="D81" t="s">
        <v>243</v>
      </c>
      <c r="F81" t="s">
        <v>243</v>
      </c>
      <c r="I81" s="78">
        <v>0</v>
      </c>
      <c r="J81" t="s">
        <v>243</v>
      </c>
      <c r="K81" t="s">
        <v>243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1673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243</v>
      </c>
      <c r="D83" t="s">
        <v>243</v>
      </c>
      <c r="F83" t="s">
        <v>243</v>
      </c>
      <c r="I83" s="78">
        <v>0</v>
      </c>
      <c r="J83" t="s">
        <v>243</v>
      </c>
      <c r="K83" t="s">
        <v>243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1674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243</v>
      </c>
      <c r="D85" t="s">
        <v>243</v>
      </c>
      <c r="F85" t="s">
        <v>243</v>
      </c>
      <c r="I85" s="78">
        <v>0</v>
      </c>
      <c r="J85" t="s">
        <v>243</v>
      </c>
      <c r="K85" t="s">
        <v>243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1806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243</v>
      </c>
      <c r="D87" t="s">
        <v>243</v>
      </c>
      <c r="F87" t="s">
        <v>243</v>
      </c>
      <c r="I87" s="78">
        <v>0</v>
      </c>
      <c r="J87" t="s">
        <v>243</v>
      </c>
      <c r="K87" t="s">
        <v>243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t="s">
        <v>249</v>
      </c>
    </row>
    <row r="89" spans="2:18">
      <c r="B89" t="s">
        <v>302</v>
      </c>
    </row>
    <row r="90" spans="2:18">
      <c r="B90" t="s">
        <v>303</v>
      </c>
    </row>
    <row r="91" spans="2:18">
      <c r="B91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1.67</v>
      </c>
      <c r="H11" s="7"/>
      <c r="I11" s="7"/>
      <c r="J11" s="77">
        <v>-1.2699999999999999E-2</v>
      </c>
      <c r="K11" s="76">
        <v>238304.06</v>
      </c>
      <c r="L11" s="7"/>
      <c r="M11" s="76">
        <v>365.963544942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1.67</v>
      </c>
      <c r="J12" s="81">
        <v>-1.2699999999999999E-2</v>
      </c>
      <c r="K12" s="82">
        <v>238304.06</v>
      </c>
      <c r="M12" s="82">
        <v>365.963544942</v>
      </c>
      <c r="N12" s="81">
        <v>1</v>
      </c>
      <c r="O12" s="81">
        <v>2.0000000000000001E-4</v>
      </c>
    </row>
    <row r="13" spans="2:64">
      <c r="B13" s="80" t="s">
        <v>1455</v>
      </c>
      <c r="G13" s="82">
        <v>1.67</v>
      </c>
      <c r="J13" s="81">
        <v>-1.2699999999999999E-2</v>
      </c>
      <c r="K13" s="82">
        <v>238304.06</v>
      </c>
      <c r="M13" s="82">
        <v>365.963544942</v>
      </c>
      <c r="N13" s="81">
        <v>1</v>
      </c>
      <c r="O13" s="81">
        <v>2.0000000000000001E-4</v>
      </c>
    </row>
    <row r="14" spans="2:64">
      <c r="B14" t="s">
        <v>1808</v>
      </c>
      <c r="C14" t="s">
        <v>1809</v>
      </c>
      <c r="D14" t="s">
        <v>211</v>
      </c>
      <c r="E14" t="s">
        <v>212</v>
      </c>
      <c r="F14" t="s">
        <v>213</v>
      </c>
      <c r="G14" s="78">
        <v>1.67</v>
      </c>
      <c r="H14" t="s">
        <v>102</v>
      </c>
      <c r="I14" s="79">
        <v>5.7500000000000002E-2</v>
      </c>
      <c r="J14" s="79">
        <v>-1.2699999999999999E-2</v>
      </c>
      <c r="K14" s="78">
        <v>238304.06</v>
      </c>
      <c r="L14" s="78">
        <v>153.57</v>
      </c>
      <c r="M14" s="78">
        <v>365.963544942</v>
      </c>
      <c r="N14" s="79">
        <v>1</v>
      </c>
      <c r="O14" s="79">
        <v>2.0000000000000001E-4</v>
      </c>
    </row>
    <row r="15" spans="2:64">
      <c r="B15" s="80" t="s">
        <v>1456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243</v>
      </c>
      <c r="C16" t="s">
        <v>243</v>
      </c>
      <c r="E16" t="s">
        <v>243</v>
      </c>
      <c r="G16" s="78">
        <v>0</v>
      </c>
      <c r="H16" t="s">
        <v>243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1810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243</v>
      </c>
      <c r="C18" t="s">
        <v>243</v>
      </c>
      <c r="E18" t="s">
        <v>243</v>
      </c>
      <c r="G18" s="78">
        <v>0</v>
      </c>
      <c r="H18" t="s">
        <v>243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1811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243</v>
      </c>
      <c r="C20" t="s">
        <v>243</v>
      </c>
      <c r="E20" t="s">
        <v>243</v>
      </c>
      <c r="G20" s="78">
        <v>0</v>
      </c>
      <c r="H20" t="s">
        <v>243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243</v>
      </c>
      <c r="C22" t="s">
        <v>243</v>
      </c>
      <c r="E22" t="s">
        <v>243</v>
      </c>
      <c r="G22" s="78">
        <v>0</v>
      </c>
      <c r="H22" t="s">
        <v>243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243</v>
      </c>
      <c r="C24" t="s">
        <v>243</v>
      </c>
      <c r="E24" t="s">
        <v>243</v>
      </c>
      <c r="G24" s="78">
        <v>0</v>
      </c>
      <c r="H24" t="s">
        <v>243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249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1812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243</v>
      </c>
      <c r="E14" s="79">
        <v>0</v>
      </c>
      <c r="F14" t="s">
        <v>243</v>
      </c>
      <c r="G14" s="78">
        <v>0</v>
      </c>
      <c r="H14" s="79">
        <v>0</v>
      </c>
      <c r="I14" s="79">
        <v>0</v>
      </c>
    </row>
    <row r="15" spans="2:55">
      <c r="B15" s="80" t="s">
        <v>1813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243</v>
      </c>
      <c r="E16" s="79">
        <v>0</v>
      </c>
      <c r="F16" t="s">
        <v>243</v>
      </c>
      <c r="G16" s="78">
        <v>0</v>
      </c>
      <c r="H16" s="79">
        <v>0</v>
      </c>
      <c r="I16" s="79">
        <v>0</v>
      </c>
    </row>
    <row r="17" spans="2:9">
      <c r="B17" s="80" t="s">
        <v>247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1812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243</v>
      </c>
      <c r="E19" s="79">
        <v>0</v>
      </c>
      <c r="F19" t="s">
        <v>243</v>
      </c>
      <c r="G19" s="78">
        <v>0</v>
      </c>
      <c r="H19" s="79">
        <v>0</v>
      </c>
      <c r="I19" s="79">
        <v>0</v>
      </c>
    </row>
    <row r="20" spans="2:9">
      <c r="B20" s="80" t="s">
        <v>1813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243</v>
      </c>
      <c r="E21" s="79">
        <v>0</v>
      </c>
      <c r="F21" t="s">
        <v>243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243</v>
      </c>
      <c r="D13" t="s">
        <v>243</v>
      </c>
      <c r="E13" s="19"/>
      <c r="F13" s="79">
        <v>0</v>
      </c>
      <c r="G13" t="s">
        <v>243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243</v>
      </c>
      <c r="D15" t="s">
        <v>243</v>
      </c>
      <c r="E15" s="19"/>
      <c r="F15" s="79">
        <v>0</v>
      </c>
      <c r="G15" t="s">
        <v>243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1E-4</v>
      </c>
      <c r="I11" s="76">
        <v>1111.16446458</v>
      </c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1E-4</v>
      </c>
      <c r="I12" s="82">
        <v>1111.16446458</v>
      </c>
      <c r="J12" s="81">
        <v>1</v>
      </c>
      <c r="K12" s="81">
        <v>6.9999999999999999E-4</v>
      </c>
    </row>
    <row r="13" spans="2:60">
      <c r="B13" t="s">
        <v>1814</v>
      </c>
      <c r="C13" t="s">
        <v>1815</v>
      </c>
      <c r="D13" t="s">
        <v>243</v>
      </c>
      <c r="E13" t="s">
        <v>529</v>
      </c>
      <c r="F13" s="79">
        <v>0</v>
      </c>
      <c r="G13" t="s">
        <v>102</v>
      </c>
      <c r="H13" s="79">
        <v>0</v>
      </c>
      <c r="I13" s="78">
        <v>80.840720000000005</v>
      </c>
      <c r="J13" s="79">
        <v>7.2800000000000004E-2</v>
      </c>
      <c r="K13" s="79">
        <v>0</v>
      </c>
    </row>
    <row r="14" spans="2:60">
      <c r="B14" t="s">
        <v>1816</v>
      </c>
      <c r="C14" t="s">
        <v>1817</v>
      </c>
      <c r="D14" t="s">
        <v>243</v>
      </c>
      <c r="E14" t="s">
        <v>529</v>
      </c>
      <c r="F14" s="79">
        <v>0</v>
      </c>
      <c r="G14" t="s">
        <v>102</v>
      </c>
      <c r="H14" s="79">
        <v>0</v>
      </c>
      <c r="I14" s="78">
        <v>104.34887999999999</v>
      </c>
      <c r="J14" s="79">
        <v>9.3899999999999997E-2</v>
      </c>
      <c r="K14" s="79">
        <v>1E-4</v>
      </c>
    </row>
    <row r="15" spans="2:60">
      <c r="B15" t="s">
        <v>1818</v>
      </c>
      <c r="C15" t="s">
        <v>1819</v>
      </c>
      <c r="D15" t="s">
        <v>243</v>
      </c>
      <c r="E15" t="s">
        <v>529</v>
      </c>
      <c r="F15" s="79">
        <v>0</v>
      </c>
      <c r="G15" t="s">
        <v>102</v>
      </c>
      <c r="H15" s="79">
        <v>0</v>
      </c>
      <c r="I15" s="78">
        <v>78.892449999999997</v>
      </c>
      <c r="J15" s="79">
        <v>7.0999999999999994E-2</v>
      </c>
      <c r="K15" s="79">
        <v>0</v>
      </c>
    </row>
    <row r="16" spans="2:60">
      <c r="B16" t="s">
        <v>1820</v>
      </c>
      <c r="C16" t="s">
        <v>1821</v>
      </c>
      <c r="D16" t="s">
        <v>243</v>
      </c>
      <c r="E16" t="s">
        <v>529</v>
      </c>
      <c r="F16" s="79">
        <v>6.6000000000000003E-2</v>
      </c>
      <c r="G16" t="s">
        <v>102</v>
      </c>
      <c r="H16" s="79">
        <v>1E-4</v>
      </c>
      <c r="I16" s="78">
        <v>197.20658725999999</v>
      </c>
      <c r="J16" s="79">
        <v>0.17749999999999999</v>
      </c>
      <c r="K16" s="79">
        <v>1E-4</v>
      </c>
    </row>
    <row r="17" spans="2:11">
      <c r="B17" t="s">
        <v>1822</v>
      </c>
      <c r="C17" t="s">
        <v>1823</v>
      </c>
      <c r="D17" t="s">
        <v>243</v>
      </c>
      <c r="E17" t="s">
        <v>529</v>
      </c>
      <c r="F17" s="79">
        <v>1E-4</v>
      </c>
      <c r="G17" t="s">
        <v>102</v>
      </c>
      <c r="H17" s="79">
        <v>1E-4</v>
      </c>
      <c r="I17" s="78">
        <v>223.50854726</v>
      </c>
      <c r="J17" s="79">
        <v>0.2011</v>
      </c>
      <c r="K17" s="79">
        <v>1E-4</v>
      </c>
    </row>
    <row r="18" spans="2:11">
      <c r="B18" t="s">
        <v>1824</v>
      </c>
      <c r="C18" t="s">
        <v>1825</v>
      </c>
      <c r="D18" t="s">
        <v>243</v>
      </c>
      <c r="E18" t="s">
        <v>529</v>
      </c>
      <c r="F18" s="79">
        <v>6.6000000000000003E-2</v>
      </c>
      <c r="G18" t="s">
        <v>102</v>
      </c>
      <c r="H18" s="79">
        <v>0</v>
      </c>
      <c r="I18" s="78">
        <v>210.62283726000001</v>
      </c>
      <c r="J18" s="79">
        <v>0.18959999999999999</v>
      </c>
      <c r="K18" s="79">
        <v>1E-4</v>
      </c>
    </row>
    <row r="19" spans="2:11">
      <c r="B19" t="s">
        <v>1826</v>
      </c>
      <c r="C19" t="s">
        <v>1827</v>
      </c>
      <c r="D19" t="s">
        <v>243</v>
      </c>
      <c r="E19" t="s">
        <v>529</v>
      </c>
      <c r="F19" s="79">
        <v>1E-4</v>
      </c>
      <c r="G19" t="s">
        <v>102</v>
      </c>
      <c r="H19" s="79">
        <v>1E-4</v>
      </c>
      <c r="I19" s="78">
        <v>215.7444428</v>
      </c>
      <c r="J19" s="79">
        <v>0.19420000000000001</v>
      </c>
      <c r="K19" s="79">
        <v>1E-4</v>
      </c>
    </row>
    <row r="20" spans="2:11">
      <c r="B20" s="80" t="s">
        <v>247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243</v>
      </c>
      <c r="C21" t="s">
        <v>243</v>
      </c>
      <c r="D21" t="s">
        <v>243</v>
      </c>
      <c r="E21" s="19"/>
      <c r="F21" s="79">
        <v>0</v>
      </c>
      <c r="G21" t="s">
        <v>243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44286</v>
      </c>
    </row>
    <row r="2" spans="2:17">
      <c r="B2" s="2" t="s">
        <v>1</v>
      </c>
      <c r="C2" t="s">
        <v>1828</v>
      </c>
    </row>
    <row r="3" spans="2:17">
      <c r="B3" s="2" t="s">
        <v>2</v>
      </c>
      <c r="C3" t="s">
        <v>1829</v>
      </c>
    </row>
    <row r="4" spans="2:17">
      <c r="B4" s="2" t="s">
        <v>3</v>
      </c>
    </row>
    <row r="5" spans="2:17">
      <c r="B5" s="75" t="s">
        <v>200</v>
      </c>
      <c r="C5" t="s">
        <v>1830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4">
        <f>C12+C22</f>
        <v>45128.339913889991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207</v>
      </c>
      <c r="C12" s="86">
        <f>SUM(C13:C21)</f>
        <v>8419.3463639999991</v>
      </c>
    </row>
    <row r="13" spans="2:17">
      <c r="B13" s="87" t="s">
        <v>1831</v>
      </c>
      <c r="C13" s="88">
        <v>57.138092000000007</v>
      </c>
      <c r="D13" s="89">
        <v>44439</v>
      </c>
    </row>
    <row r="14" spans="2:17">
      <c r="B14" s="87" t="s">
        <v>1832</v>
      </c>
      <c r="C14" s="88">
        <v>642.84799999999996</v>
      </c>
      <c r="D14" s="89">
        <v>44266</v>
      </c>
    </row>
    <row r="15" spans="2:17">
      <c r="B15" s="87" t="s">
        <v>1833</v>
      </c>
      <c r="C15" s="88">
        <v>138.22764000000001</v>
      </c>
      <c r="D15" s="89">
        <v>44500</v>
      </c>
    </row>
    <row r="16" spans="2:17">
      <c r="B16" s="87" t="s">
        <v>1834</v>
      </c>
      <c r="C16" s="88">
        <v>694.41552200000001</v>
      </c>
      <c r="D16" s="89">
        <v>44196</v>
      </c>
    </row>
    <row r="17" spans="2:4">
      <c r="B17" s="87" t="s">
        <v>1835</v>
      </c>
      <c r="C17" s="88">
        <v>301.00018800000004</v>
      </c>
      <c r="D17" s="89">
        <v>44423</v>
      </c>
    </row>
    <row r="18" spans="2:4">
      <c r="B18" s="87" t="s">
        <v>1836</v>
      </c>
      <c r="C18" s="88">
        <v>908.12492199999997</v>
      </c>
      <c r="D18" s="89">
        <v>44196</v>
      </c>
    </row>
    <row r="19" spans="2:4">
      <c r="B19" s="87" t="s">
        <v>1837</v>
      </c>
      <c r="C19" s="88">
        <v>2483.0680000000002</v>
      </c>
      <c r="D19" s="89">
        <v>44196</v>
      </c>
    </row>
    <row r="20" spans="2:4">
      <c r="B20" s="87" t="s">
        <v>1838</v>
      </c>
      <c r="C20" s="88">
        <v>2177.7759999999998</v>
      </c>
      <c r="D20" s="89">
        <v>44377</v>
      </c>
    </row>
    <row r="21" spans="2:4">
      <c r="B21" s="87" t="s">
        <v>1839</v>
      </c>
      <c r="C21" s="88">
        <v>1016.748</v>
      </c>
      <c r="D21" s="89">
        <v>46996</v>
      </c>
    </row>
    <row r="22" spans="2:4">
      <c r="B22" s="85" t="s">
        <v>247</v>
      </c>
      <c r="C22" s="86">
        <f>SUM(C23:C42)</f>
        <v>36708.993549889994</v>
      </c>
    </row>
    <row r="23" spans="2:4">
      <c r="B23" s="87" t="s">
        <v>1840</v>
      </c>
      <c r="C23" s="90">
        <v>4180.1359403980005</v>
      </c>
      <c r="D23" s="89">
        <v>45961</v>
      </c>
    </row>
    <row r="24" spans="2:4">
      <c r="B24" s="87" t="s">
        <v>1841</v>
      </c>
      <c r="C24" s="90">
        <v>1753.6936598499999</v>
      </c>
      <c r="D24" s="89">
        <v>46965</v>
      </c>
    </row>
    <row r="25" spans="2:4">
      <c r="B25" s="87" t="s">
        <v>1842</v>
      </c>
      <c r="C25" s="90">
        <v>2898.3295500000004</v>
      </c>
      <c r="D25" s="89">
        <v>47149</v>
      </c>
    </row>
    <row r="26" spans="2:4">
      <c r="B26" s="87" t="s">
        <v>1843</v>
      </c>
      <c r="C26" s="90">
        <v>5855.3354387219997</v>
      </c>
      <c r="D26" s="89">
        <v>46568</v>
      </c>
    </row>
    <row r="27" spans="2:4">
      <c r="B27" s="87" t="s">
        <v>1844</v>
      </c>
      <c r="C27" s="90">
        <v>358.32498399999997</v>
      </c>
      <c r="D27" s="89">
        <v>47118</v>
      </c>
    </row>
    <row r="28" spans="2:4">
      <c r="B28" s="87" t="s">
        <v>1845</v>
      </c>
      <c r="C28" s="90">
        <v>228.43567800000002</v>
      </c>
      <c r="D28" s="89">
        <v>46873</v>
      </c>
    </row>
    <row r="29" spans="2:4">
      <c r="B29" s="87" t="s">
        <v>1846</v>
      </c>
      <c r="C29" s="90">
        <v>2060.5286900000001</v>
      </c>
      <c r="D29" s="89">
        <v>45657</v>
      </c>
    </row>
    <row r="30" spans="2:4">
      <c r="B30" s="87" t="s">
        <v>1847</v>
      </c>
      <c r="C30" s="90">
        <v>3042.3483480000004</v>
      </c>
      <c r="D30" s="89">
        <v>46599</v>
      </c>
    </row>
    <row r="31" spans="2:4">
      <c r="B31" s="87" t="s">
        <v>1848</v>
      </c>
      <c r="C31" s="90">
        <v>0.85017000000000009</v>
      </c>
      <c r="D31" s="89">
        <v>45808</v>
      </c>
    </row>
    <row r="32" spans="2:4">
      <c r="B32" s="87" t="s">
        <v>1849</v>
      </c>
      <c r="C32" s="90">
        <v>230.78614800000003</v>
      </c>
      <c r="D32" s="89">
        <v>43910</v>
      </c>
    </row>
    <row r="33" spans="2:4">
      <c r="B33" s="87" t="s">
        <v>1850</v>
      </c>
      <c r="C33" s="90">
        <v>2097.3360500000003</v>
      </c>
      <c r="D33" s="89">
        <v>47238</v>
      </c>
    </row>
    <row r="34" spans="2:4">
      <c r="B34" s="87" t="s">
        <v>1851</v>
      </c>
      <c r="C34" s="90">
        <v>2843.1951920000001</v>
      </c>
      <c r="D34" s="89">
        <v>48060</v>
      </c>
    </row>
    <row r="35" spans="2:4">
      <c r="B35" s="87" t="s">
        <v>1852</v>
      </c>
      <c r="C35" s="90">
        <v>476.58196400000003</v>
      </c>
      <c r="D35" s="89">
        <v>47118</v>
      </c>
    </row>
    <row r="36" spans="2:4">
      <c r="B36" s="87" t="s">
        <v>1853</v>
      </c>
      <c r="C36" s="90">
        <v>583.45000000000005</v>
      </c>
      <c r="D36" s="89">
        <v>45291</v>
      </c>
    </row>
    <row r="37" spans="2:4">
      <c r="B37" s="87" t="s">
        <v>1854</v>
      </c>
      <c r="C37" s="90">
        <v>128.87651260000001</v>
      </c>
      <c r="D37" s="89">
        <v>45869</v>
      </c>
    </row>
    <row r="38" spans="2:4">
      <c r="B38" s="87" t="s">
        <v>1855</v>
      </c>
      <c r="C38" s="90">
        <v>597.61950000000002</v>
      </c>
      <c r="D38" s="89">
        <v>46111</v>
      </c>
    </row>
    <row r="39" spans="2:4">
      <c r="B39" s="87" t="s">
        <v>1856</v>
      </c>
      <c r="C39" s="90">
        <v>2792.2249999999999</v>
      </c>
      <c r="D39" s="89">
        <v>47938</v>
      </c>
    </row>
    <row r="40" spans="2:4">
      <c r="B40" s="87" t="s">
        <v>1857</v>
      </c>
      <c r="C40" s="90">
        <v>404.86922431999994</v>
      </c>
      <c r="D40" s="89">
        <v>44561</v>
      </c>
    </row>
    <row r="41" spans="2:4">
      <c r="B41" s="87" t="s">
        <v>1858</v>
      </c>
      <c r="C41" s="90">
        <v>6000</v>
      </c>
      <c r="D41" s="89">
        <v>46691</v>
      </c>
    </row>
    <row r="42" spans="2:4">
      <c r="B42" s="91" t="s">
        <v>1859</v>
      </c>
      <c r="C42" s="90">
        <v>176.07149999999999</v>
      </c>
      <c r="D42" s="92">
        <v>44179</v>
      </c>
    </row>
  </sheetData>
  <mergeCells count="1">
    <mergeCell ref="B7:D7"/>
  </mergeCells>
  <dataValidations count="1">
    <dataValidation allowBlank="1" showInputMessage="1" showErrorMessage="1" sqref="A1:A1048576 E1:XFD1048576 B13:D1048576 C1 C3:C12 D1:D12 B1:B12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1455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243</v>
      </c>
      <c r="C14" t="s">
        <v>243</v>
      </c>
      <c r="D14" t="s">
        <v>243</v>
      </c>
      <c r="E14" t="s">
        <v>243</v>
      </c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1456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243</v>
      </c>
      <c r="C16" t="s">
        <v>243</v>
      </c>
      <c r="D16" t="s">
        <v>243</v>
      </c>
      <c r="E16" t="s">
        <v>243</v>
      </c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243</v>
      </c>
      <c r="C18" t="s">
        <v>243</v>
      </c>
      <c r="D18" t="s">
        <v>243</v>
      </c>
      <c r="E18" t="s">
        <v>243</v>
      </c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243</v>
      </c>
      <c r="C20" t="s">
        <v>243</v>
      </c>
      <c r="D20" t="s">
        <v>243</v>
      </c>
      <c r="E20" t="s">
        <v>243</v>
      </c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249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6.47</v>
      </c>
      <c r="I11" s="7"/>
      <c r="J11" s="7"/>
      <c r="K11" s="77">
        <v>-4.1999999999999997E-3</v>
      </c>
      <c r="L11" s="76">
        <v>315660325</v>
      </c>
      <c r="M11" s="7"/>
      <c r="N11" s="76">
        <v>0</v>
      </c>
      <c r="O11" s="76">
        <v>366462.25924520002</v>
      </c>
      <c r="P11" s="7"/>
      <c r="Q11" s="77">
        <v>1</v>
      </c>
      <c r="R11" s="77">
        <v>0.217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6.47</v>
      </c>
      <c r="K12" s="81">
        <v>-4.1999999999999997E-3</v>
      </c>
      <c r="L12" s="82">
        <v>315660325</v>
      </c>
      <c r="N12" s="82">
        <v>0</v>
      </c>
      <c r="O12" s="82">
        <v>366462.25924520002</v>
      </c>
      <c r="Q12" s="81">
        <v>1</v>
      </c>
      <c r="R12" s="81">
        <v>0.217</v>
      </c>
    </row>
    <row r="13" spans="2:53">
      <c r="B13" s="80" t="s">
        <v>250</v>
      </c>
      <c r="C13" s="16"/>
      <c r="D13" s="16"/>
      <c r="H13" s="82">
        <v>5.0599999999999996</v>
      </c>
      <c r="K13" s="81">
        <v>-1.29E-2</v>
      </c>
      <c r="L13" s="82">
        <v>200457287</v>
      </c>
      <c r="N13" s="82">
        <v>0</v>
      </c>
      <c r="O13" s="82">
        <v>231856.59234880001</v>
      </c>
      <c r="Q13" s="81">
        <v>0.63270000000000004</v>
      </c>
      <c r="R13" s="81">
        <v>0.13730000000000001</v>
      </c>
    </row>
    <row r="14" spans="2:53">
      <c r="B14" s="80" t="s">
        <v>251</v>
      </c>
      <c r="C14" s="16"/>
      <c r="D14" s="16"/>
      <c r="H14" s="82">
        <v>5.0599999999999996</v>
      </c>
      <c r="K14" s="81">
        <v>-1.29E-2</v>
      </c>
      <c r="L14" s="82">
        <v>200457287</v>
      </c>
      <c r="N14" s="82">
        <v>0</v>
      </c>
      <c r="O14" s="82">
        <v>231856.59234880001</v>
      </c>
      <c r="Q14" s="81">
        <v>0.63270000000000004</v>
      </c>
      <c r="R14" s="81">
        <v>0.13730000000000001</v>
      </c>
    </row>
    <row r="15" spans="2:53">
      <c r="B15" t="s">
        <v>252</v>
      </c>
      <c r="C15" t="s">
        <v>253</v>
      </c>
      <c r="D15" t="s">
        <v>100</v>
      </c>
      <c r="E15" t="s">
        <v>254</v>
      </c>
      <c r="G15" t="s">
        <v>255</v>
      </c>
      <c r="H15" s="78">
        <v>3.13</v>
      </c>
      <c r="I15" t="s">
        <v>102</v>
      </c>
      <c r="J15" s="79">
        <v>0.04</v>
      </c>
      <c r="K15" s="79">
        <v>-1.4500000000000001E-2</v>
      </c>
      <c r="L15" s="78">
        <v>16050297</v>
      </c>
      <c r="M15" s="78">
        <v>150.19</v>
      </c>
      <c r="N15" s="78">
        <v>0</v>
      </c>
      <c r="O15" s="78">
        <v>24105.941064300001</v>
      </c>
      <c r="P15" s="79">
        <v>1.1999999999999999E-3</v>
      </c>
      <c r="Q15" s="79">
        <v>6.5799999999999997E-2</v>
      </c>
      <c r="R15" s="79">
        <v>1.43E-2</v>
      </c>
    </row>
    <row r="16" spans="2:53">
      <c r="B16" t="s">
        <v>256</v>
      </c>
      <c r="C16" t="s">
        <v>257</v>
      </c>
      <c r="D16" t="s">
        <v>100</v>
      </c>
      <c r="E16" t="s">
        <v>254</v>
      </c>
      <c r="G16" t="s">
        <v>258</v>
      </c>
      <c r="H16" s="78">
        <v>21.7</v>
      </c>
      <c r="I16" t="s">
        <v>102</v>
      </c>
      <c r="J16" s="79">
        <v>0.01</v>
      </c>
      <c r="K16" s="79">
        <v>2.3999999999999998E-3</v>
      </c>
      <c r="L16" s="78">
        <v>14566168</v>
      </c>
      <c r="M16" s="78">
        <v>119.8</v>
      </c>
      <c r="N16" s="78">
        <v>0</v>
      </c>
      <c r="O16" s="78">
        <v>17450.269263999999</v>
      </c>
      <c r="P16" s="79">
        <v>8.0000000000000004E-4</v>
      </c>
      <c r="Q16" s="79">
        <v>4.7600000000000003E-2</v>
      </c>
      <c r="R16" s="79">
        <v>1.03E-2</v>
      </c>
    </row>
    <row r="17" spans="2:18">
      <c r="B17" t="s">
        <v>259</v>
      </c>
      <c r="C17" t="s">
        <v>260</v>
      </c>
      <c r="D17" t="s">
        <v>100</v>
      </c>
      <c r="E17" t="s">
        <v>254</v>
      </c>
      <c r="G17" t="s">
        <v>261</v>
      </c>
      <c r="H17" s="78">
        <v>2.4500000000000002</v>
      </c>
      <c r="I17" t="s">
        <v>102</v>
      </c>
      <c r="J17" s="79">
        <v>1.7500000000000002E-2</v>
      </c>
      <c r="K17" s="79">
        <v>-1.5699999999999999E-2</v>
      </c>
      <c r="L17" s="78">
        <v>25685537</v>
      </c>
      <c r="M17" s="78">
        <v>111.46</v>
      </c>
      <c r="N17" s="78">
        <v>0</v>
      </c>
      <c r="O17" s="78">
        <v>28629.099540200001</v>
      </c>
      <c r="P17" s="79">
        <v>1.2999999999999999E-3</v>
      </c>
      <c r="Q17" s="79">
        <v>7.8100000000000003E-2</v>
      </c>
      <c r="R17" s="79">
        <v>1.7000000000000001E-2</v>
      </c>
    </row>
    <row r="18" spans="2:18">
      <c r="B18" t="s">
        <v>262</v>
      </c>
      <c r="C18" t="s">
        <v>263</v>
      </c>
      <c r="D18" t="s">
        <v>100</v>
      </c>
      <c r="E18" t="s">
        <v>254</v>
      </c>
      <c r="G18" t="s">
        <v>264</v>
      </c>
      <c r="H18" s="78">
        <v>4.5199999999999996</v>
      </c>
      <c r="I18" t="s">
        <v>102</v>
      </c>
      <c r="J18" s="79">
        <v>7.4999999999999997E-3</v>
      </c>
      <c r="K18" s="79">
        <v>-1.2699999999999999E-2</v>
      </c>
      <c r="L18" s="78">
        <v>70878398</v>
      </c>
      <c r="M18" s="78">
        <v>110.55</v>
      </c>
      <c r="N18" s="78">
        <v>0</v>
      </c>
      <c r="O18" s="78">
        <v>78356.068989000007</v>
      </c>
      <c r="P18" s="79">
        <v>3.2000000000000002E-3</v>
      </c>
      <c r="Q18" s="79">
        <v>0.21379999999999999</v>
      </c>
      <c r="R18" s="79">
        <v>4.6399999999999997E-2</v>
      </c>
    </row>
    <row r="19" spans="2:18">
      <c r="B19" t="s">
        <v>265</v>
      </c>
      <c r="C19" t="s">
        <v>266</v>
      </c>
      <c r="D19" t="s">
        <v>100</v>
      </c>
      <c r="E19" t="s">
        <v>254</v>
      </c>
      <c r="G19" t="s">
        <v>267</v>
      </c>
      <c r="H19" s="78">
        <v>16.760000000000002</v>
      </c>
      <c r="I19" t="s">
        <v>102</v>
      </c>
      <c r="J19" s="79">
        <v>2.75E-2</v>
      </c>
      <c r="K19" s="79">
        <v>1E-4</v>
      </c>
      <c r="L19" s="78">
        <v>79766</v>
      </c>
      <c r="M19" s="78">
        <v>168.8</v>
      </c>
      <c r="N19" s="78">
        <v>0</v>
      </c>
      <c r="O19" s="78">
        <v>134.64500799999999</v>
      </c>
      <c r="P19" s="79">
        <v>0</v>
      </c>
      <c r="Q19" s="79">
        <v>4.0000000000000002E-4</v>
      </c>
      <c r="R19" s="79">
        <v>1E-4</v>
      </c>
    </row>
    <row r="20" spans="2:18">
      <c r="B20" t="s">
        <v>268</v>
      </c>
      <c r="C20" t="s">
        <v>269</v>
      </c>
      <c r="D20" t="s">
        <v>100</v>
      </c>
      <c r="E20" t="s">
        <v>254</v>
      </c>
      <c r="G20" t="s">
        <v>270</v>
      </c>
      <c r="H20" s="78">
        <v>12.29</v>
      </c>
      <c r="I20" t="s">
        <v>102</v>
      </c>
      <c r="J20" s="79">
        <v>0.04</v>
      </c>
      <c r="K20" s="79">
        <v>-2.2000000000000001E-3</v>
      </c>
      <c r="L20" s="78">
        <v>2651956</v>
      </c>
      <c r="M20" s="78">
        <v>200.79</v>
      </c>
      <c r="N20" s="78">
        <v>0</v>
      </c>
      <c r="O20" s="78">
        <v>5324.8624523999997</v>
      </c>
      <c r="P20" s="79">
        <v>2.0000000000000001E-4</v>
      </c>
      <c r="Q20" s="79">
        <v>1.4500000000000001E-2</v>
      </c>
      <c r="R20" s="79">
        <v>3.2000000000000002E-3</v>
      </c>
    </row>
    <row r="21" spans="2:18">
      <c r="B21" t="s">
        <v>271</v>
      </c>
      <c r="C21" t="s">
        <v>272</v>
      </c>
      <c r="D21" t="s">
        <v>100</v>
      </c>
      <c r="E21" t="s">
        <v>254</v>
      </c>
      <c r="G21" t="s">
        <v>273</v>
      </c>
      <c r="H21" s="78">
        <v>1.47</v>
      </c>
      <c r="I21" t="s">
        <v>102</v>
      </c>
      <c r="J21" s="79">
        <v>2.75E-2</v>
      </c>
      <c r="K21" s="79">
        <v>-1.83E-2</v>
      </c>
      <c r="L21" s="78">
        <v>43212741</v>
      </c>
      <c r="M21" s="78">
        <v>112.49</v>
      </c>
      <c r="N21" s="78">
        <v>0</v>
      </c>
      <c r="O21" s="78">
        <v>48610.012350899997</v>
      </c>
      <c r="P21" s="79">
        <v>2.5000000000000001E-3</v>
      </c>
      <c r="Q21" s="79">
        <v>0.1326</v>
      </c>
      <c r="R21" s="79">
        <v>2.8799999999999999E-2</v>
      </c>
    </row>
    <row r="22" spans="2:18">
      <c r="B22" t="s">
        <v>274</v>
      </c>
      <c r="C22" t="s">
        <v>275</v>
      </c>
      <c r="D22" t="s">
        <v>100</v>
      </c>
      <c r="E22" t="s">
        <v>254</v>
      </c>
      <c r="G22" t="s">
        <v>276</v>
      </c>
      <c r="H22" s="78">
        <v>5.32</v>
      </c>
      <c r="I22" t="s">
        <v>102</v>
      </c>
      <c r="J22" s="79">
        <v>1E-3</v>
      </c>
      <c r="K22" s="79">
        <v>-1.12E-2</v>
      </c>
      <c r="L22" s="78">
        <v>27332424</v>
      </c>
      <c r="M22" s="78">
        <v>107</v>
      </c>
      <c r="N22" s="78">
        <v>0</v>
      </c>
      <c r="O22" s="78">
        <v>29245.69368</v>
      </c>
      <c r="P22" s="79">
        <v>4.5999999999999999E-3</v>
      </c>
      <c r="Q22" s="79">
        <v>7.9799999999999996E-2</v>
      </c>
      <c r="R22" s="79">
        <v>1.7299999999999999E-2</v>
      </c>
    </row>
    <row r="23" spans="2:18">
      <c r="B23" s="80" t="s">
        <v>277</v>
      </c>
      <c r="C23" s="16"/>
      <c r="D23" s="16"/>
      <c r="H23" s="82">
        <v>8.91</v>
      </c>
      <c r="K23" s="81">
        <v>1.0800000000000001E-2</v>
      </c>
      <c r="L23" s="82">
        <v>115203038</v>
      </c>
      <c r="N23" s="82">
        <v>0</v>
      </c>
      <c r="O23" s="82">
        <v>134605.66689640001</v>
      </c>
      <c r="Q23" s="81">
        <v>0.36730000000000002</v>
      </c>
      <c r="R23" s="81">
        <v>7.9699999999999993E-2</v>
      </c>
    </row>
    <row r="24" spans="2:18">
      <c r="B24" s="80" t="s">
        <v>278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243</v>
      </c>
      <c r="C25" t="s">
        <v>243</v>
      </c>
      <c r="D25" s="16"/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279</v>
      </c>
      <c r="C26" s="16"/>
      <c r="D26" s="16"/>
      <c r="H26" s="82">
        <v>8.91</v>
      </c>
      <c r="K26" s="81">
        <v>1.0800000000000001E-2</v>
      </c>
      <c r="L26" s="82">
        <v>115203038</v>
      </c>
      <c r="N26" s="82">
        <v>0</v>
      </c>
      <c r="O26" s="82">
        <v>134605.66689640001</v>
      </c>
      <c r="Q26" s="81">
        <v>0.36730000000000002</v>
      </c>
      <c r="R26" s="81">
        <v>7.9699999999999993E-2</v>
      </c>
    </row>
    <row r="27" spans="2:18">
      <c r="B27" t="s">
        <v>280</v>
      </c>
      <c r="C27" t="s">
        <v>281</v>
      </c>
      <c r="D27" t="s">
        <v>100</v>
      </c>
      <c r="E27" t="s">
        <v>254</v>
      </c>
      <c r="G27" t="s">
        <v>282</v>
      </c>
      <c r="H27" s="78">
        <v>6.94</v>
      </c>
      <c r="I27" t="s">
        <v>102</v>
      </c>
      <c r="J27" s="79">
        <v>2.2499999999999999E-2</v>
      </c>
      <c r="K27" s="79">
        <v>8.6999999999999994E-3</v>
      </c>
      <c r="L27" s="78">
        <v>36002797</v>
      </c>
      <c r="M27" s="78">
        <v>111.08</v>
      </c>
      <c r="N27" s="78">
        <v>0</v>
      </c>
      <c r="O27" s="78">
        <v>39991.906907600001</v>
      </c>
      <c r="P27" s="79">
        <v>1.9E-3</v>
      </c>
      <c r="Q27" s="79">
        <v>0.1091</v>
      </c>
      <c r="R27" s="79">
        <v>2.3699999999999999E-2</v>
      </c>
    </row>
    <row r="28" spans="2:18">
      <c r="B28" t="s">
        <v>283</v>
      </c>
      <c r="C28" t="s">
        <v>284</v>
      </c>
      <c r="D28" t="s">
        <v>100</v>
      </c>
      <c r="E28" t="s">
        <v>254</v>
      </c>
      <c r="G28" t="s">
        <v>285</v>
      </c>
      <c r="H28" s="78">
        <v>18.27</v>
      </c>
      <c r="I28" t="s">
        <v>102</v>
      </c>
      <c r="J28" s="79">
        <v>3.7499999999999999E-2</v>
      </c>
      <c r="K28" s="79">
        <v>2.18E-2</v>
      </c>
      <c r="L28" s="78">
        <v>21443669</v>
      </c>
      <c r="M28" s="78">
        <v>130.9</v>
      </c>
      <c r="N28" s="78">
        <v>0</v>
      </c>
      <c r="O28" s="78">
        <v>28069.762720999999</v>
      </c>
      <c r="P28" s="79">
        <v>8.9999999999999998E-4</v>
      </c>
      <c r="Q28" s="79">
        <v>7.6600000000000001E-2</v>
      </c>
      <c r="R28" s="79">
        <v>1.66E-2</v>
      </c>
    </row>
    <row r="29" spans="2:18">
      <c r="B29" t="s">
        <v>286</v>
      </c>
      <c r="C29" t="s">
        <v>287</v>
      </c>
      <c r="D29" t="s">
        <v>100</v>
      </c>
      <c r="E29" t="s">
        <v>254</v>
      </c>
      <c r="G29" t="s">
        <v>288</v>
      </c>
      <c r="H29" s="78">
        <v>2.33</v>
      </c>
      <c r="I29" t="s">
        <v>102</v>
      </c>
      <c r="J29" s="79">
        <v>1.5E-3</v>
      </c>
      <c r="K29" s="79">
        <v>1.8E-3</v>
      </c>
      <c r="L29" s="78">
        <v>7609043</v>
      </c>
      <c r="M29" s="78">
        <v>100.02</v>
      </c>
      <c r="N29" s="78">
        <v>0</v>
      </c>
      <c r="O29" s="78">
        <v>7610.5648086000001</v>
      </c>
      <c r="P29" s="79">
        <v>5.0000000000000001E-4</v>
      </c>
      <c r="Q29" s="79">
        <v>2.0799999999999999E-2</v>
      </c>
      <c r="R29" s="79">
        <v>4.4999999999999997E-3</v>
      </c>
    </row>
    <row r="30" spans="2:18">
      <c r="B30" t="s">
        <v>289</v>
      </c>
      <c r="C30" t="s">
        <v>290</v>
      </c>
      <c r="D30" t="s">
        <v>100</v>
      </c>
      <c r="E30" t="s">
        <v>254</v>
      </c>
      <c r="G30" t="s">
        <v>291</v>
      </c>
      <c r="H30" s="78">
        <v>4.8899999999999997</v>
      </c>
      <c r="I30" t="s">
        <v>102</v>
      </c>
      <c r="J30" s="79">
        <v>6.25E-2</v>
      </c>
      <c r="K30" s="79">
        <v>5.7999999999999996E-3</v>
      </c>
      <c r="L30" s="78">
        <v>25210363</v>
      </c>
      <c r="M30" s="78">
        <v>133.69</v>
      </c>
      <c r="N30" s="78">
        <v>0</v>
      </c>
      <c r="O30" s="78">
        <v>33703.7342947</v>
      </c>
      <c r="P30" s="79">
        <v>1.5E-3</v>
      </c>
      <c r="Q30" s="79">
        <v>9.1999999999999998E-2</v>
      </c>
      <c r="R30" s="79">
        <v>0.02</v>
      </c>
    </row>
    <row r="31" spans="2:18">
      <c r="B31" t="s">
        <v>292</v>
      </c>
      <c r="C31" t="s">
        <v>293</v>
      </c>
      <c r="D31" t="s">
        <v>100</v>
      </c>
      <c r="E31" t="s">
        <v>254</v>
      </c>
      <c r="G31" t="s">
        <v>294</v>
      </c>
      <c r="H31" s="78">
        <v>14.6</v>
      </c>
      <c r="I31" t="s">
        <v>102</v>
      </c>
      <c r="J31" s="79">
        <v>5.5E-2</v>
      </c>
      <c r="K31" s="79">
        <v>1.9E-2</v>
      </c>
      <c r="L31" s="78">
        <v>777175</v>
      </c>
      <c r="M31" s="78">
        <v>162.51</v>
      </c>
      <c r="N31" s="78">
        <v>0</v>
      </c>
      <c r="O31" s="78">
        <v>1262.9870925</v>
      </c>
      <c r="P31" s="79">
        <v>0</v>
      </c>
      <c r="Q31" s="79">
        <v>3.3999999999999998E-3</v>
      </c>
      <c r="R31" s="79">
        <v>6.9999999999999999E-4</v>
      </c>
    </row>
    <row r="32" spans="2:18">
      <c r="B32" t="s">
        <v>295</v>
      </c>
      <c r="C32" t="s">
        <v>296</v>
      </c>
      <c r="D32" t="s">
        <v>100</v>
      </c>
      <c r="E32" t="s">
        <v>254</v>
      </c>
      <c r="G32" t="s">
        <v>297</v>
      </c>
      <c r="H32" s="78">
        <v>8.65</v>
      </c>
      <c r="I32" t="s">
        <v>102</v>
      </c>
      <c r="J32" s="79">
        <v>0.01</v>
      </c>
      <c r="K32" s="79">
        <v>1.09E-2</v>
      </c>
      <c r="L32" s="78">
        <v>24159991</v>
      </c>
      <c r="M32" s="78">
        <v>99.2</v>
      </c>
      <c r="N32" s="78">
        <v>0</v>
      </c>
      <c r="O32" s="78">
        <v>23966.711071999998</v>
      </c>
      <c r="P32" s="79">
        <v>1.1999999999999999E-3</v>
      </c>
      <c r="Q32" s="79">
        <v>6.54E-2</v>
      </c>
      <c r="R32" s="79">
        <v>1.4200000000000001E-2</v>
      </c>
    </row>
    <row r="33" spans="2:18">
      <c r="B33" s="80" t="s">
        <v>298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243</v>
      </c>
      <c r="C34" t="s">
        <v>243</v>
      </c>
      <c r="D34" s="16"/>
      <c r="E34" t="s">
        <v>243</v>
      </c>
      <c r="H34" s="78">
        <v>0</v>
      </c>
      <c r="I34" t="s">
        <v>243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299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243</v>
      </c>
      <c r="C36" t="s">
        <v>243</v>
      </c>
      <c r="D36" s="16"/>
      <c r="E36" t="s">
        <v>243</v>
      </c>
      <c r="H36" s="78">
        <v>0</v>
      </c>
      <c r="I36" t="s">
        <v>243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247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300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243</v>
      </c>
      <c r="C39" t="s">
        <v>243</v>
      </c>
      <c r="D39" s="16"/>
      <c r="E39" t="s">
        <v>243</v>
      </c>
      <c r="H39" s="78">
        <v>0</v>
      </c>
      <c r="I39" t="s">
        <v>243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301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243</v>
      </c>
      <c r="C41" t="s">
        <v>243</v>
      </c>
      <c r="D41" s="16"/>
      <c r="E41" t="s">
        <v>243</v>
      </c>
      <c r="H41" s="78">
        <v>0</v>
      </c>
      <c r="I41" t="s">
        <v>243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302</v>
      </c>
      <c r="C42" s="16"/>
      <c r="D42" s="16"/>
    </row>
    <row r="43" spans="2:18">
      <c r="B43" t="s">
        <v>303</v>
      </c>
      <c r="C43" s="16"/>
      <c r="D43" s="16"/>
    </row>
    <row r="44" spans="2:18">
      <c r="B44" t="s">
        <v>304</v>
      </c>
      <c r="C44" s="16"/>
      <c r="D44" s="16"/>
    </row>
    <row r="45" spans="2:18">
      <c r="B45" t="s">
        <v>305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1455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243</v>
      </c>
      <c r="C14" t="s">
        <v>243</v>
      </c>
      <c r="D14" t="s">
        <v>243</v>
      </c>
      <c r="E14" t="s">
        <v>243</v>
      </c>
      <c r="F14" s="15"/>
      <c r="G14" s="15"/>
      <c r="H14" s="78">
        <v>0</v>
      </c>
      <c r="I14" t="s">
        <v>243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1456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243</v>
      </c>
      <c r="C16" t="s">
        <v>243</v>
      </c>
      <c r="D16" t="s">
        <v>243</v>
      </c>
      <c r="E16" t="s">
        <v>243</v>
      </c>
      <c r="F16" s="15"/>
      <c r="G16" s="15"/>
      <c r="H16" s="78">
        <v>0</v>
      </c>
      <c r="I16" t="s">
        <v>243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243</v>
      </c>
      <c r="C18" t="s">
        <v>243</v>
      </c>
      <c r="D18" t="s">
        <v>243</v>
      </c>
      <c r="E18" t="s">
        <v>243</v>
      </c>
      <c r="F18" s="15"/>
      <c r="G18" s="15"/>
      <c r="H18" s="78">
        <v>0</v>
      </c>
      <c r="I18" t="s">
        <v>243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243</v>
      </c>
      <c r="C20" t="s">
        <v>243</v>
      </c>
      <c r="D20" t="s">
        <v>243</v>
      </c>
      <c r="E20" t="s">
        <v>243</v>
      </c>
      <c r="F20" s="15"/>
      <c r="G20" s="15"/>
      <c r="H20" s="78">
        <v>0</v>
      </c>
      <c r="I20" t="s">
        <v>243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243</v>
      </c>
      <c r="C23" t="s">
        <v>243</v>
      </c>
      <c r="D23" t="s">
        <v>243</v>
      </c>
      <c r="E23" t="s">
        <v>243</v>
      </c>
      <c r="H23" s="78">
        <v>0</v>
      </c>
      <c r="I23" t="s">
        <v>243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243</v>
      </c>
      <c r="C25" t="s">
        <v>243</v>
      </c>
      <c r="D25" t="s">
        <v>243</v>
      </c>
      <c r="E25" t="s">
        <v>243</v>
      </c>
      <c r="H25" s="78">
        <v>0</v>
      </c>
      <c r="I25" t="s">
        <v>243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249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243</v>
      </c>
      <c r="C14" t="s">
        <v>243</v>
      </c>
      <c r="D14" s="16"/>
      <c r="E14" s="16"/>
      <c r="F14" s="16"/>
      <c r="G14" t="s">
        <v>243</v>
      </c>
      <c r="H14" t="s">
        <v>243</v>
      </c>
      <c r="K14" s="78">
        <v>0</v>
      </c>
      <c r="L14" t="s">
        <v>243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243</v>
      </c>
      <c r="C16" t="s">
        <v>243</v>
      </c>
      <c r="D16" s="16"/>
      <c r="E16" s="16"/>
      <c r="F16" s="16"/>
      <c r="G16" t="s">
        <v>243</v>
      </c>
      <c r="H16" t="s">
        <v>243</v>
      </c>
      <c r="K16" s="78">
        <v>0</v>
      </c>
      <c r="L16" t="s">
        <v>243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243</v>
      </c>
      <c r="C18" t="s">
        <v>243</v>
      </c>
      <c r="D18" s="16"/>
      <c r="E18" s="16"/>
      <c r="F18" s="16"/>
      <c r="G18" t="s">
        <v>243</v>
      </c>
      <c r="H18" t="s">
        <v>243</v>
      </c>
      <c r="K18" s="78">
        <v>0</v>
      </c>
      <c r="L18" t="s">
        <v>243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243</v>
      </c>
      <c r="C21" t="s">
        <v>243</v>
      </c>
      <c r="D21" s="16"/>
      <c r="E21" s="16"/>
      <c r="F21" s="16"/>
      <c r="G21" t="s">
        <v>243</v>
      </c>
      <c r="H21" t="s">
        <v>243</v>
      </c>
      <c r="K21" s="78">
        <v>0</v>
      </c>
      <c r="L21" t="s">
        <v>243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243</v>
      </c>
      <c r="C23" t="s">
        <v>243</v>
      </c>
      <c r="D23" s="16"/>
      <c r="E23" s="16"/>
      <c r="F23" s="16"/>
      <c r="G23" t="s">
        <v>243</v>
      </c>
      <c r="H23" t="s">
        <v>243</v>
      </c>
      <c r="K23" s="78">
        <v>0</v>
      </c>
      <c r="L23" t="s">
        <v>243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249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3.01</v>
      </c>
      <c r="L11" s="7"/>
      <c r="M11" s="7"/>
      <c r="N11" s="77">
        <v>1.11E-2</v>
      </c>
      <c r="O11" s="76">
        <v>234862576.16</v>
      </c>
      <c r="P11" s="33"/>
      <c r="Q11" s="76">
        <v>540.00328000000002</v>
      </c>
      <c r="R11" s="76">
        <v>249142.37092621799</v>
      </c>
      <c r="S11" s="7"/>
      <c r="T11" s="77">
        <v>1</v>
      </c>
      <c r="U11" s="77">
        <v>0.14749999999999999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3.01</v>
      </c>
      <c r="N12" s="81">
        <v>1.11E-2</v>
      </c>
      <c r="O12" s="82">
        <v>234862576.16</v>
      </c>
      <c r="Q12" s="82">
        <v>540.00328000000002</v>
      </c>
      <c r="R12" s="82">
        <v>249142.37092621799</v>
      </c>
      <c r="T12" s="81">
        <v>1</v>
      </c>
      <c r="U12" s="81">
        <v>0.14749999999999999</v>
      </c>
    </row>
    <row r="13" spans="2:66">
      <c r="B13" s="80" t="s">
        <v>306</v>
      </c>
      <c r="C13" s="16"/>
      <c r="D13" s="16"/>
      <c r="E13" s="16"/>
      <c r="F13" s="16"/>
      <c r="K13" s="82">
        <v>2.63</v>
      </c>
      <c r="N13" s="81">
        <v>-3.3E-3</v>
      </c>
      <c r="O13" s="82">
        <v>132329001.14</v>
      </c>
      <c r="Q13" s="82">
        <v>329.44720000000001</v>
      </c>
      <c r="R13" s="82">
        <v>143874.77398172201</v>
      </c>
      <c r="T13" s="81">
        <v>0.57750000000000001</v>
      </c>
      <c r="U13" s="81">
        <v>8.5199999999999998E-2</v>
      </c>
    </row>
    <row r="14" spans="2:66">
      <c r="B14" t="s">
        <v>310</v>
      </c>
      <c r="C14" t="s">
        <v>311</v>
      </c>
      <c r="D14" t="s">
        <v>100</v>
      </c>
      <c r="E14" t="s">
        <v>123</v>
      </c>
      <c r="F14" t="s">
        <v>312</v>
      </c>
      <c r="G14" t="s">
        <v>313</v>
      </c>
      <c r="H14" t="s">
        <v>212</v>
      </c>
      <c r="I14" t="s">
        <v>213</v>
      </c>
      <c r="K14" s="78">
        <v>4.18</v>
      </c>
      <c r="L14" t="s">
        <v>102</v>
      </c>
      <c r="M14" s="79">
        <v>8.3000000000000001E-3</v>
      </c>
      <c r="N14" s="79">
        <v>-8.3000000000000001E-3</v>
      </c>
      <c r="O14" s="78">
        <v>281354</v>
      </c>
      <c r="P14" s="78">
        <v>107.94</v>
      </c>
      <c r="Q14" s="78">
        <v>0</v>
      </c>
      <c r="R14" s="78">
        <v>303.69350759999998</v>
      </c>
      <c r="S14" s="79">
        <v>2.0000000000000001E-4</v>
      </c>
      <c r="T14" s="79">
        <v>1.1999999999999999E-3</v>
      </c>
      <c r="U14" s="79">
        <v>2.0000000000000001E-4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312</v>
      </c>
      <c r="G15" t="s">
        <v>313</v>
      </c>
      <c r="H15" t="s">
        <v>316</v>
      </c>
      <c r="I15" t="s">
        <v>150</v>
      </c>
      <c r="J15" t="s">
        <v>317</v>
      </c>
      <c r="K15" s="78">
        <v>2.4</v>
      </c>
      <c r="L15" t="s">
        <v>102</v>
      </c>
      <c r="M15" s="79">
        <v>0.01</v>
      </c>
      <c r="N15" s="79">
        <v>-1.0999999999999999E-2</v>
      </c>
      <c r="O15" s="78">
        <v>1500000</v>
      </c>
      <c r="P15" s="78">
        <v>105.67</v>
      </c>
      <c r="Q15" s="78">
        <v>0</v>
      </c>
      <c r="R15" s="78">
        <v>1585.05</v>
      </c>
      <c r="S15" s="79">
        <v>5.9999999999999995E-4</v>
      </c>
      <c r="T15" s="79">
        <v>6.4000000000000003E-3</v>
      </c>
      <c r="U15" s="79">
        <v>8.9999999999999998E-4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313</v>
      </c>
      <c r="H16" t="s">
        <v>212</v>
      </c>
      <c r="I16" t="s">
        <v>213</v>
      </c>
      <c r="J16" t="s">
        <v>321</v>
      </c>
      <c r="K16" s="78">
        <v>6.26</v>
      </c>
      <c r="L16" t="s">
        <v>102</v>
      </c>
      <c r="M16" s="79">
        <v>1.2200000000000001E-2</v>
      </c>
      <c r="N16" s="79">
        <v>-3.8999999999999998E-3</v>
      </c>
      <c r="O16" s="78">
        <v>2906000</v>
      </c>
      <c r="P16" s="78">
        <v>112.46</v>
      </c>
      <c r="Q16" s="78">
        <v>0</v>
      </c>
      <c r="R16" s="78">
        <v>3268.0875999999998</v>
      </c>
      <c r="S16" s="79">
        <v>1.5E-3</v>
      </c>
      <c r="T16" s="79">
        <v>1.3100000000000001E-2</v>
      </c>
      <c r="U16" s="79">
        <v>1.9E-3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320</v>
      </c>
      <c r="G17" t="s">
        <v>313</v>
      </c>
      <c r="H17" t="s">
        <v>316</v>
      </c>
      <c r="I17" t="s">
        <v>150</v>
      </c>
      <c r="K17" s="78">
        <v>1.48</v>
      </c>
      <c r="L17" t="s">
        <v>102</v>
      </c>
      <c r="M17" s="79">
        <v>9.9000000000000008E-3</v>
      </c>
      <c r="N17" s="79">
        <v>-1.3299999999999999E-2</v>
      </c>
      <c r="O17" s="78">
        <v>6488000</v>
      </c>
      <c r="P17" s="78">
        <v>105.05</v>
      </c>
      <c r="Q17" s="78">
        <v>0</v>
      </c>
      <c r="R17" s="78">
        <v>6815.6440000000002</v>
      </c>
      <c r="S17" s="79">
        <v>2.2000000000000001E-3</v>
      </c>
      <c r="T17" s="79">
        <v>2.7400000000000001E-2</v>
      </c>
      <c r="U17" s="79">
        <v>4.0000000000000001E-3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320</v>
      </c>
      <c r="G18" t="s">
        <v>313</v>
      </c>
      <c r="H18" t="s">
        <v>316</v>
      </c>
      <c r="I18" t="s">
        <v>150</v>
      </c>
      <c r="K18" s="78">
        <v>0.33</v>
      </c>
      <c r="L18" t="s">
        <v>102</v>
      </c>
      <c r="M18" s="79">
        <v>0.04</v>
      </c>
      <c r="N18" s="79">
        <v>-2.01E-2</v>
      </c>
      <c r="O18" s="78">
        <v>5423000</v>
      </c>
      <c r="P18" s="78">
        <v>106.39</v>
      </c>
      <c r="Q18" s="78">
        <v>0</v>
      </c>
      <c r="R18" s="78">
        <v>5769.5297</v>
      </c>
      <c r="S18" s="79">
        <v>2.5999999999999999E-3</v>
      </c>
      <c r="T18" s="79">
        <v>2.3199999999999998E-2</v>
      </c>
      <c r="U18" s="79">
        <v>3.3999999999999998E-3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320</v>
      </c>
      <c r="G19" t="s">
        <v>313</v>
      </c>
      <c r="H19" t="s">
        <v>212</v>
      </c>
      <c r="I19" t="s">
        <v>213</v>
      </c>
      <c r="J19" t="s">
        <v>328</v>
      </c>
      <c r="K19" s="78">
        <v>5.18</v>
      </c>
      <c r="L19" t="s">
        <v>102</v>
      </c>
      <c r="M19" s="79">
        <v>3.8E-3</v>
      </c>
      <c r="N19" s="79">
        <v>-6.3E-3</v>
      </c>
      <c r="O19" s="78">
        <v>2991166</v>
      </c>
      <c r="P19" s="78">
        <v>104.23</v>
      </c>
      <c r="Q19" s="78">
        <v>0</v>
      </c>
      <c r="R19" s="78">
        <v>3117.6923218000002</v>
      </c>
      <c r="S19" s="79">
        <v>1E-3</v>
      </c>
      <c r="T19" s="79">
        <v>1.2500000000000001E-2</v>
      </c>
      <c r="U19" s="79">
        <v>1.8E-3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320</v>
      </c>
      <c r="G20" t="s">
        <v>313</v>
      </c>
      <c r="H20" t="s">
        <v>212</v>
      </c>
      <c r="I20" t="s">
        <v>213</v>
      </c>
      <c r="J20" t="s">
        <v>331</v>
      </c>
      <c r="K20" s="78">
        <v>2.58</v>
      </c>
      <c r="L20" t="s">
        <v>102</v>
      </c>
      <c r="M20" s="79">
        <v>1E-3</v>
      </c>
      <c r="N20" s="79">
        <v>-0.01</v>
      </c>
      <c r="O20" s="78">
        <v>7165000</v>
      </c>
      <c r="P20" s="78">
        <v>102.43</v>
      </c>
      <c r="Q20" s="78">
        <v>0</v>
      </c>
      <c r="R20" s="78">
        <v>7339.1094999999996</v>
      </c>
      <c r="S20" s="79">
        <v>2.8E-3</v>
      </c>
      <c r="T20" s="79">
        <v>2.9499999999999998E-2</v>
      </c>
      <c r="U20" s="79">
        <v>4.3E-3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334</v>
      </c>
      <c r="G21" t="s">
        <v>313</v>
      </c>
      <c r="H21" t="s">
        <v>212</v>
      </c>
      <c r="I21" t="s">
        <v>213</v>
      </c>
      <c r="J21" t="s">
        <v>335</v>
      </c>
      <c r="K21" s="78">
        <v>1.32</v>
      </c>
      <c r="L21" t="s">
        <v>102</v>
      </c>
      <c r="M21" s="79">
        <v>3.5499999999999997E-2</v>
      </c>
      <c r="N21" s="79">
        <v>-1.21E-2</v>
      </c>
      <c r="O21" s="78">
        <v>375000</v>
      </c>
      <c r="P21" s="78">
        <v>117.55</v>
      </c>
      <c r="Q21" s="78">
        <v>0</v>
      </c>
      <c r="R21" s="78">
        <v>440.8125</v>
      </c>
      <c r="S21" s="79">
        <v>1.8E-3</v>
      </c>
      <c r="T21" s="79">
        <v>1.8E-3</v>
      </c>
      <c r="U21" s="79">
        <v>2.9999999999999997E-4</v>
      </c>
    </row>
    <row r="22" spans="2:21">
      <c r="B22" t="s">
        <v>336</v>
      </c>
      <c r="C22" t="s">
        <v>337</v>
      </c>
      <c r="D22" t="s">
        <v>100</v>
      </c>
      <c r="E22" t="s">
        <v>123</v>
      </c>
      <c r="F22" t="s">
        <v>334</v>
      </c>
      <c r="G22" t="s">
        <v>313</v>
      </c>
      <c r="H22" t="s">
        <v>212</v>
      </c>
      <c r="I22" t="s">
        <v>213</v>
      </c>
      <c r="J22" t="s">
        <v>335</v>
      </c>
      <c r="K22" s="78">
        <v>4.8</v>
      </c>
      <c r="L22" t="s">
        <v>102</v>
      </c>
      <c r="M22" s="79">
        <v>1.4999999999999999E-2</v>
      </c>
      <c r="N22" s="79">
        <v>-7.0000000000000001E-3</v>
      </c>
      <c r="O22" s="78">
        <v>721131.89</v>
      </c>
      <c r="P22" s="78">
        <v>111.28</v>
      </c>
      <c r="Q22" s="78">
        <v>0</v>
      </c>
      <c r="R22" s="78">
        <v>802.47556719199997</v>
      </c>
      <c r="S22" s="79">
        <v>1.6999999999999999E-3</v>
      </c>
      <c r="T22" s="79">
        <v>3.2000000000000002E-3</v>
      </c>
      <c r="U22" s="79">
        <v>5.0000000000000001E-4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340</v>
      </c>
      <c r="G23" t="s">
        <v>313</v>
      </c>
      <c r="H23" t="s">
        <v>212</v>
      </c>
      <c r="I23" t="s">
        <v>213</v>
      </c>
      <c r="J23" t="s">
        <v>341</v>
      </c>
      <c r="K23" s="78">
        <v>5.0999999999999996</v>
      </c>
      <c r="L23" t="s">
        <v>102</v>
      </c>
      <c r="M23" s="79">
        <v>1.7500000000000002E-2</v>
      </c>
      <c r="N23" s="79">
        <v>-6.4999999999999997E-3</v>
      </c>
      <c r="O23" s="78">
        <v>3667860.32</v>
      </c>
      <c r="P23" s="78">
        <v>112.78</v>
      </c>
      <c r="Q23" s="78">
        <v>0</v>
      </c>
      <c r="R23" s="78">
        <v>4136.6128688959998</v>
      </c>
      <c r="S23" s="79">
        <v>8.9999999999999998E-4</v>
      </c>
      <c r="T23" s="79">
        <v>1.66E-2</v>
      </c>
      <c r="U23" s="79">
        <v>2.3999999999999998E-3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340</v>
      </c>
      <c r="G24" t="s">
        <v>313</v>
      </c>
      <c r="H24" t="s">
        <v>212</v>
      </c>
      <c r="I24" t="s">
        <v>213</v>
      </c>
      <c r="K24" s="78">
        <v>3.6</v>
      </c>
      <c r="L24" t="s">
        <v>102</v>
      </c>
      <c r="M24" s="79">
        <v>6.0000000000000001E-3</v>
      </c>
      <c r="N24" s="79">
        <v>-8.8999999999999999E-3</v>
      </c>
      <c r="O24" s="78">
        <v>2305760</v>
      </c>
      <c r="P24" s="78">
        <v>107.11</v>
      </c>
      <c r="Q24" s="78">
        <v>0</v>
      </c>
      <c r="R24" s="78">
        <v>2469.6995360000001</v>
      </c>
      <c r="S24" s="79">
        <v>1.2999999999999999E-3</v>
      </c>
      <c r="T24" s="79">
        <v>9.9000000000000008E-3</v>
      </c>
      <c r="U24" s="79">
        <v>1.5E-3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340</v>
      </c>
      <c r="G25" t="s">
        <v>313</v>
      </c>
      <c r="H25" t="s">
        <v>212</v>
      </c>
      <c r="I25" t="s">
        <v>213</v>
      </c>
      <c r="J25" t="s">
        <v>346</v>
      </c>
      <c r="K25" s="78">
        <v>1.34</v>
      </c>
      <c r="L25" t="s">
        <v>102</v>
      </c>
      <c r="M25" s="79">
        <v>0.05</v>
      </c>
      <c r="N25" s="79">
        <v>-1.4800000000000001E-2</v>
      </c>
      <c r="O25" s="78">
        <v>6656275</v>
      </c>
      <c r="P25" s="78">
        <v>113.36</v>
      </c>
      <c r="Q25" s="78">
        <v>0</v>
      </c>
      <c r="R25" s="78">
        <v>7545.5533400000004</v>
      </c>
      <c r="S25" s="79">
        <v>2.0999999999999999E-3</v>
      </c>
      <c r="T25" s="79">
        <v>3.0300000000000001E-2</v>
      </c>
      <c r="U25" s="79">
        <v>4.4999999999999997E-3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340</v>
      </c>
      <c r="G26" t="s">
        <v>313</v>
      </c>
      <c r="H26" t="s">
        <v>212</v>
      </c>
      <c r="I26" t="s">
        <v>213</v>
      </c>
      <c r="J26" t="s">
        <v>349</v>
      </c>
      <c r="K26" s="78">
        <v>1.49</v>
      </c>
      <c r="L26" t="s">
        <v>102</v>
      </c>
      <c r="M26" s="79">
        <v>7.0000000000000001E-3</v>
      </c>
      <c r="N26" s="79">
        <v>-1.1299999999999999E-2</v>
      </c>
      <c r="O26" s="78">
        <v>5107119.7</v>
      </c>
      <c r="P26" s="78">
        <v>104.53</v>
      </c>
      <c r="Q26" s="78">
        <v>0</v>
      </c>
      <c r="R26" s="78">
        <v>5338.4722224099996</v>
      </c>
      <c r="S26" s="79">
        <v>3.5999999999999999E-3</v>
      </c>
      <c r="T26" s="79">
        <v>2.1399999999999999E-2</v>
      </c>
      <c r="U26" s="79">
        <v>3.2000000000000002E-3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313</v>
      </c>
      <c r="H27" t="s">
        <v>353</v>
      </c>
      <c r="I27" t="s">
        <v>150</v>
      </c>
      <c r="J27" t="s">
        <v>354</v>
      </c>
      <c r="K27" s="78">
        <v>2.42</v>
      </c>
      <c r="L27" t="s">
        <v>102</v>
      </c>
      <c r="M27" s="79">
        <v>9.4999999999999998E-3</v>
      </c>
      <c r="N27" s="79">
        <v>-1.01E-2</v>
      </c>
      <c r="O27" s="78">
        <v>1523800</v>
      </c>
      <c r="P27" s="78">
        <v>105.86</v>
      </c>
      <c r="Q27" s="78">
        <v>0</v>
      </c>
      <c r="R27" s="78">
        <v>1613.0946799999999</v>
      </c>
      <c r="S27" s="79">
        <v>2.3999999999999998E-3</v>
      </c>
      <c r="T27" s="79">
        <v>6.4999999999999997E-3</v>
      </c>
      <c r="U27" s="79">
        <v>1E-3</v>
      </c>
    </row>
    <row r="28" spans="2:21">
      <c r="B28" t="s">
        <v>355</v>
      </c>
      <c r="C28" t="s">
        <v>356</v>
      </c>
      <c r="D28" t="s">
        <v>100</v>
      </c>
      <c r="E28" t="s">
        <v>123</v>
      </c>
      <c r="F28" t="s">
        <v>357</v>
      </c>
      <c r="G28" t="s">
        <v>313</v>
      </c>
      <c r="H28" t="s">
        <v>353</v>
      </c>
      <c r="I28" t="s">
        <v>150</v>
      </c>
      <c r="K28" s="78">
        <v>1.07</v>
      </c>
      <c r="L28" t="s">
        <v>102</v>
      </c>
      <c r="M28" s="79">
        <v>4.7500000000000001E-2</v>
      </c>
      <c r="N28" s="79">
        <v>-1.77E-2</v>
      </c>
      <c r="O28" s="78">
        <v>380000</v>
      </c>
      <c r="P28" s="78">
        <v>129.09</v>
      </c>
      <c r="Q28" s="78">
        <v>0</v>
      </c>
      <c r="R28" s="78">
        <v>490.54199999999997</v>
      </c>
      <c r="S28" s="79">
        <v>2.5999999999999999E-3</v>
      </c>
      <c r="T28" s="79">
        <v>2E-3</v>
      </c>
      <c r="U28" s="79">
        <v>2.9999999999999997E-4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361</v>
      </c>
      <c r="H29" t="s">
        <v>353</v>
      </c>
      <c r="I29" t="s">
        <v>150</v>
      </c>
      <c r="K29" s="78">
        <v>4.09</v>
      </c>
      <c r="L29" t="s">
        <v>102</v>
      </c>
      <c r="M29" s="79">
        <v>4.4999999999999998E-2</v>
      </c>
      <c r="N29" s="79">
        <v>-7.4999999999999997E-3</v>
      </c>
      <c r="O29" s="78">
        <v>1759000</v>
      </c>
      <c r="P29" s="78">
        <v>125.88</v>
      </c>
      <c r="Q29" s="78">
        <v>0</v>
      </c>
      <c r="R29" s="78">
        <v>2214.2292000000002</v>
      </c>
      <c r="S29" s="79">
        <v>5.9999999999999995E-4</v>
      </c>
      <c r="T29" s="79">
        <v>8.8999999999999999E-3</v>
      </c>
      <c r="U29" s="79">
        <v>1.2999999999999999E-3</v>
      </c>
    </row>
    <row r="30" spans="2:21">
      <c r="B30" t="s">
        <v>362</v>
      </c>
      <c r="C30" t="s">
        <v>363</v>
      </c>
      <c r="D30" t="s">
        <v>100</v>
      </c>
      <c r="E30" t="s">
        <v>123</v>
      </c>
      <c r="F30" t="s">
        <v>364</v>
      </c>
      <c r="G30" t="s">
        <v>365</v>
      </c>
      <c r="H30" t="s">
        <v>353</v>
      </c>
      <c r="I30" t="s">
        <v>150</v>
      </c>
      <c r="J30" t="s">
        <v>366</v>
      </c>
      <c r="K30" s="78">
        <v>5.13</v>
      </c>
      <c r="L30" t="s">
        <v>102</v>
      </c>
      <c r="M30" s="79">
        <v>1.77E-2</v>
      </c>
      <c r="N30" s="79">
        <v>-1.5E-3</v>
      </c>
      <c r="O30" s="78">
        <v>1490000</v>
      </c>
      <c r="P30" s="78">
        <v>110.81</v>
      </c>
      <c r="Q30" s="78">
        <v>0</v>
      </c>
      <c r="R30" s="78">
        <v>1651.069</v>
      </c>
      <c r="S30" s="79">
        <v>5.0000000000000001E-4</v>
      </c>
      <c r="T30" s="79">
        <v>6.6E-3</v>
      </c>
      <c r="U30" s="79">
        <v>1E-3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340</v>
      </c>
      <c r="G31" t="s">
        <v>313</v>
      </c>
      <c r="H31" t="s">
        <v>353</v>
      </c>
      <c r="I31" t="s">
        <v>150</v>
      </c>
      <c r="K31" s="78">
        <v>1.1499999999999999</v>
      </c>
      <c r="L31" t="s">
        <v>102</v>
      </c>
      <c r="M31" s="79">
        <v>4.2000000000000003E-2</v>
      </c>
      <c r="N31" s="79">
        <v>-1.47E-2</v>
      </c>
      <c r="O31" s="78">
        <v>3000000</v>
      </c>
      <c r="P31" s="78">
        <v>112.56</v>
      </c>
      <c r="Q31" s="78">
        <v>0</v>
      </c>
      <c r="R31" s="78">
        <v>3376.8</v>
      </c>
      <c r="S31" s="79">
        <v>3.0000000000000001E-3</v>
      </c>
      <c r="T31" s="79">
        <v>1.3599999999999999E-2</v>
      </c>
      <c r="U31" s="79">
        <v>2E-3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340</v>
      </c>
      <c r="G32" t="s">
        <v>313</v>
      </c>
      <c r="H32" t="s">
        <v>371</v>
      </c>
      <c r="I32" t="s">
        <v>213</v>
      </c>
      <c r="J32" t="s">
        <v>297</v>
      </c>
      <c r="K32" s="78">
        <v>1.1599999999999999</v>
      </c>
      <c r="L32" t="s">
        <v>102</v>
      </c>
      <c r="M32" s="79">
        <v>0.04</v>
      </c>
      <c r="N32" s="79">
        <v>-1.55E-2</v>
      </c>
      <c r="O32" s="78">
        <v>4434498.17</v>
      </c>
      <c r="P32" s="78">
        <v>114.53</v>
      </c>
      <c r="Q32" s="78">
        <v>0</v>
      </c>
      <c r="R32" s="78">
        <v>5078.8307541009999</v>
      </c>
      <c r="S32" s="79">
        <v>3.0999999999999999E-3</v>
      </c>
      <c r="T32" s="79">
        <v>2.0400000000000001E-2</v>
      </c>
      <c r="U32" s="79">
        <v>3.0000000000000001E-3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365</v>
      </c>
      <c r="H33" t="s">
        <v>375</v>
      </c>
      <c r="I33" t="s">
        <v>213</v>
      </c>
      <c r="J33" t="s">
        <v>376</v>
      </c>
      <c r="K33" s="78">
        <v>4.13</v>
      </c>
      <c r="L33" t="s">
        <v>102</v>
      </c>
      <c r="M33" s="79">
        <v>2.3400000000000001E-2</v>
      </c>
      <c r="N33" s="79">
        <v>-2.3E-3</v>
      </c>
      <c r="O33" s="78">
        <v>0.78</v>
      </c>
      <c r="P33" s="78">
        <v>111</v>
      </c>
      <c r="Q33" s="78">
        <v>0</v>
      </c>
      <c r="R33" s="78">
        <v>8.6580000000000001E-4</v>
      </c>
      <c r="S33" s="79">
        <v>0</v>
      </c>
      <c r="T33" s="79">
        <v>0</v>
      </c>
      <c r="U33" s="79">
        <v>0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365</v>
      </c>
      <c r="H34" t="s">
        <v>380</v>
      </c>
      <c r="I34" t="s">
        <v>150</v>
      </c>
      <c r="K34" s="78">
        <v>0.75</v>
      </c>
      <c r="L34" t="s">
        <v>102</v>
      </c>
      <c r="M34" s="79">
        <v>4.8000000000000001E-2</v>
      </c>
      <c r="N34" s="79">
        <v>-1.4999999999999999E-2</v>
      </c>
      <c r="O34" s="78">
        <v>810387.6</v>
      </c>
      <c r="P34" s="78">
        <v>110.68</v>
      </c>
      <c r="Q34" s="78">
        <v>0</v>
      </c>
      <c r="R34" s="78">
        <v>896.93699568</v>
      </c>
      <c r="S34" s="79">
        <v>1E-3</v>
      </c>
      <c r="T34" s="79">
        <v>3.5999999999999999E-3</v>
      </c>
      <c r="U34" s="79">
        <v>5.0000000000000001E-4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384</v>
      </c>
      <c r="H35" t="s">
        <v>380</v>
      </c>
      <c r="I35" t="s">
        <v>150</v>
      </c>
      <c r="K35" s="78">
        <v>0.75</v>
      </c>
      <c r="L35" t="s">
        <v>102</v>
      </c>
      <c r="M35" s="79">
        <v>4.65E-2</v>
      </c>
      <c r="N35" s="79">
        <v>-8.5000000000000006E-3</v>
      </c>
      <c r="O35" s="78">
        <v>480720.82</v>
      </c>
      <c r="P35" s="78">
        <v>127.12</v>
      </c>
      <c r="Q35" s="78">
        <v>0</v>
      </c>
      <c r="R35" s="78">
        <v>611.09230638400004</v>
      </c>
      <c r="S35" s="79">
        <v>1.9E-2</v>
      </c>
      <c r="T35" s="79">
        <v>2.5000000000000001E-3</v>
      </c>
      <c r="U35" s="79">
        <v>4.0000000000000002E-4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365</v>
      </c>
      <c r="H36" t="s">
        <v>375</v>
      </c>
      <c r="I36" t="s">
        <v>213</v>
      </c>
      <c r="K36" s="78">
        <v>3.94</v>
      </c>
      <c r="L36" t="s">
        <v>102</v>
      </c>
      <c r="M36" s="79">
        <v>1.7600000000000001E-2</v>
      </c>
      <c r="N36" s="79">
        <v>2.3999999999999998E-3</v>
      </c>
      <c r="O36" s="78">
        <v>0.8</v>
      </c>
      <c r="P36" s="78">
        <v>110.44</v>
      </c>
      <c r="Q36" s="78">
        <v>0</v>
      </c>
      <c r="R36" s="78">
        <v>8.8352000000000005E-4</v>
      </c>
      <c r="S36" s="79">
        <v>0</v>
      </c>
      <c r="T36" s="79">
        <v>0</v>
      </c>
      <c r="U36" s="79">
        <v>0</v>
      </c>
    </row>
    <row r="37" spans="2:21">
      <c r="B37" t="s">
        <v>388</v>
      </c>
      <c r="C37" t="s">
        <v>389</v>
      </c>
      <c r="D37" t="s">
        <v>100</v>
      </c>
      <c r="E37" t="s">
        <v>123</v>
      </c>
      <c r="F37" t="s">
        <v>340</v>
      </c>
      <c r="G37" t="s">
        <v>313</v>
      </c>
      <c r="H37" t="s">
        <v>375</v>
      </c>
      <c r="I37" t="s">
        <v>213</v>
      </c>
      <c r="K37" s="78">
        <v>0.25</v>
      </c>
      <c r="L37" t="s">
        <v>102</v>
      </c>
      <c r="M37" s="79">
        <v>3.8899999999999997E-2</v>
      </c>
      <c r="N37" s="79">
        <v>-2.3900000000000001E-2</v>
      </c>
      <c r="O37" s="78">
        <v>0.67</v>
      </c>
      <c r="P37" s="78">
        <v>113.04</v>
      </c>
      <c r="Q37" s="78">
        <v>1.0000000000000001E-5</v>
      </c>
      <c r="R37" s="78">
        <v>7.6736800000000004E-4</v>
      </c>
      <c r="S37" s="79">
        <v>0</v>
      </c>
      <c r="T37" s="79">
        <v>0</v>
      </c>
      <c r="U37" s="79">
        <v>0</v>
      </c>
    </row>
    <row r="38" spans="2:21">
      <c r="B38" t="s">
        <v>390</v>
      </c>
      <c r="C38" t="s">
        <v>391</v>
      </c>
      <c r="D38" t="s">
        <v>100</v>
      </c>
      <c r="E38" t="s">
        <v>123</v>
      </c>
      <c r="F38" t="s">
        <v>392</v>
      </c>
      <c r="G38" t="s">
        <v>365</v>
      </c>
      <c r="H38" t="s">
        <v>375</v>
      </c>
      <c r="I38" t="s">
        <v>213</v>
      </c>
      <c r="J38" t="s">
        <v>393</v>
      </c>
      <c r="K38" s="78">
        <v>2.04</v>
      </c>
      <c r="L38" t="s">
        <v>102</v>
      </c>
      <c r="M38" s="79">
        <v>0.04</v>
      </c>
      <c r="N38" s="79">
        <v>-9.4999999999999998E-3</v>
      </c>
      <c r="O38" s="78">
        <v>0.87</v>
      </c>
      <c r="P38" s="78">
        <v>110.42</v>
      </c>
      <c r="Q38" s="78">
        <v>0</v>
      </c>
      <c r="R38" s="78">
        <v>9.6065400000000002E-4</v>
      </c>
      <c r="S38" s="79">
        <v>0</v>
      </c>
      <c r="T38" s="79">
        <v>0</v>
      </c>
      <c r="U38" s="79">
        <v>0</v>
      </c>
    </row>
    <row r="39" spans="2:21">
      <c r="B39" t="s">
        <v>394</v>
      </c>
      <c r="C39" t="s">
        <v>395</v>
      </c>
      <c r="D39" t="s">
        <v>100</v>
      </c>
      <c r="E39" t="s">
        <v>123</v>
      </c>
      <c r="F39" t="s">
        <v>396</v>
      </c>
      <c r="G39" t="s">
        <v>397</v>
      </c>
      <c r="H39" t="s">
        <v>375</v>
      </c>
      <c r="I39" t="s">
        <v>213</v>
      </c>
      <c r="K39" s="78">
        <v>3.86</v>
      </c>
      <c r="L39" t="s">
        <v>102</v>
      </c>
      <c r="M39" s="79">
        <v>4.2999999999999997E-2</v>
      </c>
      <c r="N39" s="79">
        <v>-5.8999999999999999E-3</v>
      </c>
      <c r="O39" s="78">
        <v>0.85</v>
      </c>
      <c r="P39" s="78">
        <v>122.2</v>
      </c>
      <c r="Q39" s="78">
        <v>0</v>
      </c>
      <c r="R39" s="78">
        <v>1.0387E-3</v>
      </c>
      <c r="S39" s="79">
        <v>0</v>
      </c>
      <c r="T39" s="79">
        <v>0</v>
      </c>
      <c r="U39" s="79">
        <v>0</v>
      </c>
    </row>
    <row r="40" spans="2:21">
      <c r="B40" t="s">
        <v>398</v>
      </c>
      <c r="C40" t="s">
        <v>399</v>
      </c>
      <c r="D40" t="s">
        <v>100</v>
      </c>
      <c r="E40" t="s">
        <v>123</v>
      </c>
      <c r="F40" t="s">
        <v>400</v>
      </c>
      <c r="G40" t="s">
        <v>401</v>
      </c>
      <c r="H40" t="s">
        <v>402</v>
      </c>
      <c r="I40" t="s">
        <v>213</v>
      </c>
      <c r="J40" t="s">
        <v>403</v>
      </c>
      <c r="K40" s="78">
        <v>7.15</v>
      </c>
      <c r="L40" t="s">
        <v>102</v>
      </c>
      <c r="M40" s="79">
        <v>5.1499999999999997E-2</v>
      </c>
      <c r="N40" s="79">
        <v>8.8000000000000005E-3</v>
      </c>
      <c r="O40" s="78">
        <v>1420145.03</v>
      </c>
      <c r="P40" s="78">
        <v>162.91</v>
      </c>
      <c r="Q40" s="78">
        <v>0</v>
      </c>
      <c r="R40" s="78">
        <v>2313.5582683729999</v>
      </c>
      <c r="S40" s="79">
        <v>4.0000000000000002E-4</v>
      </c>
      <c r="T40" s="79">
        <v>9.2999999999999992E-3</v>
      </c>
      <c r="U40" s="79">
        <v>1.4E-3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365</v>
      </c>
      <c r="H41" t="s">
        <v>402</v>
      </c>
      <c r="I41" t="s">
        <v>213</v>
      </c>
      <c r="K41" s="78">
        <v>1.39</v>
      </c>
      <c r="L41" t="s">
        <v>102</v>
      </c>
      <c r="M41" s="79">
        <v>4.4499999999999998E-2</v>
      </c>
      <c r="N41" s="79">
        <v>-1.0200000000000001E-2</v>
      </c>
      <c r="O41" s="78">
        <v>768328.57</v>
      </c>
      <c r="P41" s="78">
        <v>111.85</v>
      </c>
      <c r="Q41" s="78">
        <v>0</v>
      </c>
      <c r="R41" s="78">
        <v>859.37550554500001</v>
      </c>
      <c r="S41" s="79">
        <v>1.8E-3</v>
      </c>
      <c r="T41" s="79">
        <v>3.3999999999999998E-3</v>
      </c>
      <c r="U41" s="79">
        <v>5.0000000000000001E-4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132</v>
      </c>
      <c r="H42" t="s">
        <v>410</v>
      </c>
      <c r="I42" t="s">
        <v>150</v>
      </c>
      <c r="K42" s="78">
        <v>1.1499999999999999</v>
      </c>
      <c r="L42" t="s">
        <v>102</v>
      </c>
      <c r="M42" s="79">
        <v>3.6999999999999998E-2</v>
      </c>
      <c r="N42" s="79">
        <v>-1.41E-2</v>
      </c>
      <c r="O42" s="78">
        <v>2180576.4</v>
      </c>
      <c r="P42" s="78">
        <v>111.33</v>
      </c>
      <c r="Q42" s="78">
        <v>0</v>
      </c>
      <c r="R42" s="78">
        <v>2427.6357061200001</v>
      </c>
      <c r="S42" s="79">
        <v>2.2000000000000001E-3</v>
      </c>
      <c r="T42" s="79">
        <v>9.7000000000000003E-3</v>
      </c>
      <c r="U42" s="79">
        <v>1.4E-3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365</v>
      </c>
      <c r="H43" t="s">
        <v>410</v>
      </c>
      <c r="I43" t="s">
        <v>150</v>
      </c>
      <c r="J43" t="s">
        <v>414</v>
      </c>
      <c r="K43" s="78">
        <v>7.02</v>
      </c>
      <c r="L43" t="s">
        <v>102</v>
      </c>
      <c r="M43" s="79">
        <v>1.17E-2</v>
      </c>
      <c r="N43" s="79">
        <v>0.01</v>
      </c>
      <c r="O43" s="78">
        <v>2528640</v>
      </c>
      <c r="P43" s="78">
        <v>100.87</v>
      </c>
      <c r="Q43" s="78">
        <v>0</v>
      </c>
      <c r="R43" s="78">
        <v>2550.6391680000002</v>
      </c>
      <c r="S43" s="79">
        <v>3.2000000000000002E-3</v>
      </c>
      <c r="T43" s="79">
        <v>1.0200000000000001E-2</v>
      </c>
      <c r="U43" s="79">
        <v>1.5E-3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418</v>
      </c>
      <c r="H44" t="s">
        <v>402</v>
      </c>
      <c r="I44" t="s">
        <v>213</v>
      </c>
      <c r="K44" s="78">
        <v>2.39</v>
      </c>
      <c r="L44" t="s">
        <v>102</v>
      </c>
      <c r="M44" s="79">
        <v>5.3499999999999999E-2</v>
      </c>
      <c r="N44" s="79">
        <v>1.3100000000000001E-2</v>
      </c>
      <c r="O44" s="78">
        <v>969655.67</v>
      </c>
      <c r="P44" s="78">
        <v>113.93</v>
      </c>
      <c r="Q44" s="78">
        <v>0</v>
      </c>
      <c r="R44" s="78">
        <v>1104.728704831</v>
      </c>
      <c r="S44" s="79">
        <v>8.9999999999999998E-4</v>
      </c>
      <c r="T44" s="79">
        <v>4.4000000000000003E-3</v>
      </c>
      <c r="U44" s="79">
        <v>6.9999999999999999E-4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417</v>
      </c>
      <c r="G45" t="s">
        <v>418</v>
      </c>
      <c r="H45" t="s">
        <v>402</v>
      </c>
      <c r="I45" t="s">
        <v>213</v>
      </c>
      <c r="J45" t="s">
        <v>421</v>
      </c>
      <c r="K45" s="78">
        <v>5.69</v>
      </c>
      <c r="L45" t="s">
        <v>102</v>
      </c>
      <c r="M45" s="79">
        <v>1.29E-2</v>
      </c>
      <c r="N45" s="79">
        <v>2.3400000000000001E-2</v>
      </c>
      <c r="O45" s="78">
        <v>3329000</v>
      </c>
      <c r="P45" s="78">
        <v>93.79</v>
      </c>
      <c r="Q45" s="78">
        <v>0</v>
      </c>
      <c r="R45" s="78">
        <v>3122.2691</v>
      </c>
      <c r="S45" s="79">
        <v>3.3999999999999998E-3</v>
      </c>
      <c r="T45" s="79">
        <v>1.2500000000000001E-2</v>
      </c>
      <c r="U45" s="79">
        <v>1.8E-3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384</v>
      </c>
      <c r="H46" t="s">
        <v>410</v>
      </c>
      <c r="I46" t="s">
        <v>150</v>
      </c>
      <c r="J46" t="s">
        <v>425</v>
      </c>
      <c r="K46" s="78">
        <v>7.26</v>
      </c>
      <c r="L46" t="s">
        <v>102</v>
      </c>
      <c r="M46" s="79">
        <v>3.0000000000000001E-3</v>
      </c>
      <c r="N46" s="79">
        <v>2.0999999999999999E-3</v>
      </c>
      <c r="O46" s="78">
        <v>520000</v>
      </c>
      <c r="P46" s="78">
        <v>101.73</v>
      </c>
      <c r="Q46" s="78">
        <v>0</v>
      </c>
      <c r="R46" s="78">
        <v>528.99599999999998</v>
      </c>
      <c r="S46" s="79">
        <v>5.9999999999999995E-4</v>
      </c>
      <c r="T46" s="79">
        <v>2.0999999999999999E-3</v>
      </c>
      <c r="U46" s="79">
        <v>2.9999999999999997E-4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383</v>
      </c>
      <c r="G47" t="s">
        <v>384</v>
      </c>
      <c r="H47" t="s">
        <v>402</v>
      </c>
      <c r="I47" t="s">
        <v>213</v>
      </c>
      <c r="J47" t="s">
        <v>428</v>
      </c>
      <c r="K47" s="78">
        <v>2.08</v>
      </c>
      <c r="L47" t="s">
        <v>102</v>
      </c>
      <c r="M47" s="79">
        <v>3.85E-2</v>
      </c>
      <c r="N47" s="79">
        <v>-1.34E-2</v>
      </c>
      <c r="O47" s="78">
        <v>1527835</v>
      </c>
      <c r="P47" s="78">
        <v>116.53</v>
      </c>
      <c r="Q47" s="78">
        <v>0</v>
      </c>
      <c r="R47" s="78">
        <v>1780.3861254999999</v>
      </c>
      <c r="S47" s="79">
        <v>6.4000000000000003E-3</v>
      </c>
      <c r="T47" s="79">
        <v>7.1000000000000004E-3</v>
      </c>
      <c r="U47" s="79">
        <v>1.1000000000000001E-3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383</v>
      </c>
      <c r="G48" t="s">
        <v>384</v>
      </c>
      <c r="H48" t="s">
        <v>402</v>
      </c>
      <c r="I48" t="s">
        <v>213</v>
      </c>
      <c r="K48" s="78">
        <v>1.1499999999999999</v>
      </c>
      <c r="L48" t="s">
        <v>102</v>
      </c>
      <c r="M48" s="79">
        <v>2.8000000000000001E-2</v>
      </c>
      <c r="N48" s="79">
        <v>-1.6899999999999998E-2</v>
      </c>
      <c r="O48" s="78">
        <v>1615000</v>
      </c>
      <c r="P48" s="78">
        <v>107.5</v>
      </c>
      <c r="Q48" s="78">
        <v>0</v>
      </c>
      <c r="R48" s="78">
        <v>1736.125</v>
      </c>
      <c r="S48" s="79">
        <v>7.1999999999999998E-3</v>
      </c>
      <c r="T48" s="79">
        <v>7.0000000000000001E-3</v>
      </c>
      <c r="U48" s="79">
        <v>1E-3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383</v>
      </c>
      <c r="G49" t="s">
        <v>384</v>
      </c>
      <c r="H49" t="s">
        <v>410</v>
      </c>
      <c r="I49" t="s">
        <v>150</v>
      </c>
      <c r="K49" s="78">
        <v>0.16</v>
      </c>
      <c r="L49" t="s">
        <v>102</v>
      </c>
      <c r="M49" s="79">
        <v>3.9E-2</v>
      </c>
      <c r="N49" s="79">
        <v>-4.0300000000000002E-2</v>
      </c>
      <c r="O49" s="78">
        <v>1555188</v>
      </c>
      <c r="P49" s="78">
        <v>111.29</v>
      </c>
      <c r="Q49" s="78">
        <v>0</v>
      </c>
      <c r="R49" s="78">
        <v>1730.7687252000001</v>
      </c>
      <c r="S49" s="79">
        <v>3.8999999999999998E-3</v>
      </c>
      <c r="T49" s="79">
        <v>6.8999999999999999E-3</v>
      </c>
      <c r="U49" s="79">
        <v>1E-3</v>
      </c>
    </row>
    <row r="50" spans="2:21">
      <c r="B50" t="s">
        <v>433</v>
      </c>
      <c r="C50" t="s">
        <v>434</v>
      </c>
      <c r="D50" t="s">
        <v>100</v>
      </c>
      <c r="E50" t="s">
        <v>123</v>
      </c>
      <c r="F50" t="s">
        <v>435</v>
      </c>
      <c r="G50" t="s">
        <v>313</v>
      </c>
      <c r="H50" t="s">
        <v>402</v>
      </c>
      <c r="I50" t="s">
        <v>213</v>
      </c>
      <c r="J50" t="s">
        <v>436</v>
      </c>
      <c r="K50" s="78">
        <v>4.25</v>
      </c>
      <c r="L50" t="s">
        <v>102</v>
      </c>
      <c r="M50" s="79">
        <v>2E-3</v>
      </c>
      <c r="N50" s="79">
        <v>-6.1999999999999998E-3</v>
      </c>
      <c r="O50" s="78">
        <v>1688000</v>
      </c>
      <c r="P50" s="78">
        <v>102.66</v>
      </c>
      <c r="Q50" s="78">
        <v>0</v>
      </c>
      <c r="R50" s="78">
        <v>1732.9007999999999</v>
      </c>
      <c r="S50" s="79">
        <v>3.0000000000000001E-3</v>
      </c>
      <c r="T50" s="79">
        <v>7.0000000000000001E-3</v>
      </c>
      <c r="U50" s="79">
        <v>1E-3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435</v>
      </c>
      <c r="G51" t="s">
        <v>313</v>
      </c>
      <c r="H51" t="s">
        <v>402</v>
      </c>
      <c r="I51" t="s">
        <v>213</v>
      </c>
      <c r="J51" t="s">
        <v>439</v>
      </c>
      <c r="K51" s="78">
        <v>5.73</v>
      </c>
      <c r="L51" t="s">
        <v>102</v>
      </c>
      <c r="M51" s="79">
        <v>2E-3</v>
      </c>
      <c r="N51" s="79">
        <v>-4.3E-3</v>
      </c>
      <c r="O51" s="78">
        <v>3227000</v>
      </c>
      <c r="P51" s="78">
        <v>103.93</v>
      </c>
      <c r="Q51" s="78">
        <v>0</v>
      </c>
      <c r="R51" s="78">
        <v>3353.8211000000001</v>
      </c>
      <c r="S51" s="79">
        <v>8.3000000000000001E-3</v>
      </c>
      <c r="T51" s="79">
        <v>1.35E-2</v>
      </c>
      <c r="U51" s="79">
        <v>2E-3</v>
      </c>
    </row>
    <row r="52" spans="2:21">
      <c r="B52" t="s">
        <v>440</v>
      </c>
      <c r="C52" t="s">
        <v>441</v>
      </c>
      <c r="D52" t="s">
        <v>100</v>
      </c>
      <c r="E52" t="s">
        <v>123</v>
      </c>
      <c r="F52" t="s">
        <v>442</v>
      </c>
      <c r="G52" t="s">
        <v>384</v>
      </c>
      <c r="H52" t="s">
        <v>402</v>
      </c>
      <c r="I52" t="s">
        <v>213</v>
      </c>
      <c r="K52" s="78">
        <v>4.13</v>
      </c>
      <c r="L52" t="s">
        <v>102</v>
      </c>
      <c r="M52" s="79">
        <v>2.4799999999999999E-2</v>
      </c>
      <c r="N52" s="79">
        <v>-2.5999999999999999E-3</v>
      </c>
      <c r="O52" s="78">
        <v>3615363.2</v>
      </c>
      <c r="P52" s="78">
        <v>112.67</v>
      </c>
      <c r="Q52" s="78">
        <v>0</v>
      </c>
      <c r="R52" s="78">
        <v>4073.4297174399999</v>
      </c>
      <c r="S52" s="79">
        <v>8.5000000000000006E-3</v>
      </c>
      <c r="T52" s="79">
        <v>1.6299999999999999E-2</v>
      </c>
      <c r="U52" s="79">
        <v>2.3999999999999998E-3</v>
      </c>
    </row>
    <row r="53" spans="2:21">
      <c r="B53" t="s">
        <v>443</v>
      </c>
      <c r="C53" t="s">
        <v>444</v>
      </c>
      <c r="D53" t="s">
        <v>100</v>
      </c>
      <c r="E53" t="s">
        <v>123</v>
      </c>
      <c r="F53" t="s">
        <v>442</v>
      </c>
      <c r="G53" t="s">
        <v>384</v>
      </c>
      <c r="H53" t="s">
        <v>402</v>
      </c>
      <c r="I53" t="s">
        <v>213</v>
      </c>
      <c r="J53" t="s">
        <v>445</v>
      </c>
      <c r="K53" s="78">
        <v>2.67</v>
      </c>
      <c r="L53" t="s">
        <v>102</v>
      </c>
      <c r="M53" s="79">
        <v>2.3199999999999998E-2</v>
      </c>
      <c r="N53" s="79">
        <v>-6.4999999999999997E-3</v>
      </c>
      <c r="O53" s="78">
        <v>4187709</v>
      </c>
      <c r="P53" s="78">
        <v>109.04</v>
      </c>
      <c r="Q53" s="78">
        <v>0</v>
      </c>
      <c r="R53" s="78">
        <v>4566.2778936000004</v>
      </c>
      <c r="S53" s="79">
        <v>1.15E-2</v>
      </c>
      <c r="T53" s="79">
        <v>1.83E-2</v>
      </c>
      <c r="U53" s="79">
        <v>2.7000000000000001E-3</v>
      </c>
    </row>
    <row r="54" spans="2:21">
      <c r="B54" t="s">
        <v>446</v>
      </c>
      <c r="C54" t="s">
        <v>447</v>
      </c>
      <c r="D54" t="s">
        <v>100</v>
      </c>
      <c r="E54" t="s">
        <v>123</v>
      </c>
      <c r="F54" t="s">
        <v>448</v>
      </c>
      <c r="G54" t="s">
        <v>365</v>
      </c>
      <c r="H54" t="s">
        <v>402</v>
      </c>
      <c r="I54" t="s">
        <v>213</v>
      </c>
      <c r="K54" s="78">
        <v>3.62</v>
      </c>
      <c r="L54" t="s">
        <v>102</v>
      </c>
      <c r="M54" s="79">
        <v>3.6999999999999998E-2</v>
      </c>
      <c r="N54" s="79">
        <v>-1.9E-3</v>
      </c>
      <c r="O54" s="78">
        <v>14990.06</v>
      </c>
      <c r="P54" s="78">
        <v>115.81</v>
      </c>
      <c r="Q54" s="78">
        <v>0</v>
      </c>
      <c r="R54" s="78">
        <v>17.359988485999999</v>
      </c>
      <c r="S54" s="79">
        <v>0</v>
      </c>
      <c r="T54" s="79">
        <v>1E-4</v>
      </c>
      <c r="U54" s="79">
        <v>0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313</v>
      </c>
      <c r="H55" t="s">
        <v>402</v>
      </c>
      <c r="I55" t="s">
        <v>213</v>
      </c>
      <c r="J55" t="s">
        <v>452</v>
      </c>
      <c r="K55" s="78">
        <v>0.75</v>
      </c>
      <c r="L55" t="s">
        <v>102</v>
      </c>
      <c r="M55" s="79">
        <v>4.4999999999999998E-2</v>
      </c>
      <c r="N55" s="79">
        <v>-6.0000000000000001E-3</v>
      </c>
      <c r="O55" s="78">
        <v>3287287</v>
      </c>
      <c r="P55" s="78">
        <v>125.33</v>
      </c>
      <c r="Q55" s="78">
        <v>44.63561</v>
      </c>
      <c r="R55" s="78">
        <v>4164.5924070999999</v>
      </c>
      <c r="S55" s="79">
        <v>1.9E-3</v>
      </c>
      <c r="T55" s="79">
        <v>1.67E-2</v>
      </c>
      <c r="U55" s="79">
        <v>2.5000000000000001E-3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387</v>
      </c>
      <c r="G56" t="s">
        <v>365</v>
      </c>
      <c r="H56" t="s">
        <v>402</v>
      </c>
      <c r="I56" t="s">
        <v>213</v>
      </c>
      <c r="K56" s="78">
        <v>1.1399999999999999</v>
      </c>
      <c r="L56" t="s">
        <v>102</v>
      </c>
      <c r="M56" s="79">
        <v>5.8500000000000003E-2</v>
      </c>
      <c r="N56" s="79">
        <v>-9.7999999999999997E-3</v>
      </c>
      <c r="O56" s="78">
        <v>1987015.36</v>
      </c>
      <c r="P56" s="78">
        <v>119.29</v>
      </c>
      <c r="Q56" s="78">
        <v>0</v>
      </c>
      <c r="R56" s="78">
        <v>2370.310622944</v>
      </c>
      <c r="S56" s="79">
        <v>3.3999999999999998E-3</v>
      </c>
      <c r="T56" s="79">
        <v>9.4999999999999998E-3</v>
      </c>
      <c r="U56" s="79">
        <v>1.4E-3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387</v>
      </c>
      <c r="G57" t="s">
        <v>365</v>
      </c>
      <c r="H57" t="s">
        <v>402</v>
      </c>
      <c r="I57" t="s">
        <v>213</v>
      </c>
      <c r="K57" s="78">
        <v>1.51</v>
      </c>
      <c r="L57" t="s">
        <v>102</v>
      </c>
      <c r="M57" s="79">
        <v>4.9000000000000002E-2</v>
      </c>
      <c r="N57" s="79">
        <v>-8.9999999999999993E-3</v>
      </c>
      <c r="O57" s="78">
        <v>2570362.13</v>
      </c>
      <c r="P57" s="78">
        <v>112.28</v>
      </c>
      <c r="Q57" s="78">
        <v>64.972139999999996</v>
      </c>
      <c r="R57" s="78">
        <v>2950.9747395640002</v>
      </c>
      <c r="S57" s="79">
        <v>6.4000000000000003E-3</v>
      </c>
      <c r="T57" s="79">
        <v>1.18E-2</v>
      </c>
      <c r="U57" s="79">
        <v>1.6999999999999999E-3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459</v>
      </c>
      <c r="G58" t="s">
        <v>384</v>
      </c>
      <c r="H58" t="s">
        <v>410</v>
      </c>
      <c r="I58" t="s">
        <v>150</v>
      </c>
      <c r="K58" s="78">
        <v>0.74</v>
      </c>
      <c r="L58" t="s">
        <v>102</v>
      </c>
      <c r="M58" s="79">
        <v>4.0500000000000001E-2</v>
      </c>
      <c r="N58" s="79">
        <v>-1.4200000000000001E-2</v>
      </c>
      <c r="O58" s="78">
        <v>1613952.07</v>
      </c>
      <c r="P58" s="78">
        <v>129.30000000000001</v>
      </c>
      <c r="Q58" s="78">
        <v>0</v>
      </c>
      <c r="R58" s="78">
        <v>2086.8400265099999</v>
      </c>
      <c r="S58" s="79">
        <v>2.2200000000000001E-2</v>
      </c>
      <c r="T58" s="79">
        <v>8.3999999999999995E-3</v>
      </c>
      <c r="U58" s="79">
        <v>1.1999999999999999E-3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462</v>
      </c>
      <c r="G59" t="s">
        <v>365</v>
      </c>
      <c r="H59" t="s">
        <v>410</v>
      </c>
      <c r="I59" t="s">
        <v>150</v>
      </c>
      <c r="J59" t="s">
        <v>463</v>
      </c>
      <c r="K59" s="78">
        <v>6.15</v>
      </c>
      <c r="L59" t="s">
        <v>102</v>
      </c>
      <c r="M59" s="79">
        <v>1.9599999999999999E-2</v>
      </c>
      <c r="N59" s="79">
        <v>3.2000000000000002E-3</v>
      </c>
      <c r="O59" s="78">
        <v>473405.88</v>
      </c>
      <c r="P59" s="78">
        <v>112.3</v>
      </c>
      <c r="Q59" s="78">
        <v>0</v>
      </c>
      <c r="R59" s="78">
        <v>531.63480324</v>
      </c>
      <c r="S59" s="79">
        <v>5.0000000000000001E-4</v>
      </c>
      <c r="T59" s="79">
        <v>2.0999999999999999E-3</v>
      </c>
      <c r="U59" s="79">
        <v>2.9999999999999997E-4</v>
      </c>
    </row>
    <row r="60" spans="2:21">
      <c r="B60" t="s">
        <v>464</v>
      </c>
      <c r="C60" t="s">
        <v>465</v>
      </c>
      <c r="D60" t="s">
        <v>100</v>
      </c>
      <c r="E60" t="s">
        <v>123</v>
      </c>
      <c r="F60" t="s">
        <v>466</v>
      </c>
      <c r="G60" t="s">
        <v>361</v>
      </c>
      <c r="H60" t="s">
        <v>402</v>
      </c>
      <c r="I60" t="s">
        <v>213</v>
      </c>
      <c r="K60" s="78">
        <v>4.07</v>
      </c>
      <c r="L60" t="s">
        <v>102</v>
      </c>
      <c r="M60" s="79">
        <v>1.9400000000000001E-2</v>
      </c>
      <c r="N60" s="79">
        <v>-2.8999999999999998E-3</v>
      </c>
      <c r="O60" s="78">
        <v>0.34</v>
      </c>
      <c r="P60" s="78">
        <v>110.99</v>
      </c>
      <c r="Q60" s="78">
        <v>0</v>
      </c>
      <c r="R60" s="78">
        <v>3.7736600000000002E-4</v>
      </c>
      <c r="S60" s="79">
        <v>0</v>
      </c>
      <c r="T60" s="79">
        <v>0</v>
      </c>
      <c r="U60" s="79">
        <v>0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466</v>
      </c>
      <c r="G61" t="s">
        <v>361</v>
      </c>
      <c r="H61" t="s">
        <v>402</v>
      </c>
      <c r="I61" t="s">
        <v>213</v>
      </c>
      <c r="K61" s="78">
        <v>5.0999999999999996</v>
      </c>
      <c r="L61" t="s">
        <v>102</v>
      </c>
      <c r="M61" s="79">
        <v>1.23E-2</v>
      </c>
      <c r="N61" s="79">
        <v>5.0000000000000001E-4</v>
      </c>
      <c r="O61" s="78">
        <v>0.13</v>
      </c>
      <c r="P61" s="78">
        <v>107.3</v>
      </c>
      <c r="Q61" s="78">
        <v>0</v>
      </c>
      <c r="R61" s="78">
        <v>1.3949000000000001E-4</v>
      </c>
      <c r="S61" s="79">
        <v>0</v>
      </c>
      <c r="T61" s="79">
        <v>0</v>
      </c>
      <c r="U61" s="79">
        <v>0</v>
      </c>
    </row>
    <row r="62" spans="2:21">
      <c r="B62" t="s">
        <v>469</v>
      </c>
      <c r="C62" t="s">
        <v>470</v>
      </c>
      <c r="D62" t="s">
        <v>100</v>
      </c>
      <c r="E62" t="s">
        <v>123</v>
      </c>
      <c r="F62" t="s">
        <v>471</v>
      </c>
      <c r="G62" t="s">
        <v>365</v>
      </c>
      <c r="H62" t="s">
        <v>402</v>
      </c>
      <c r="I62" t="s">
        <v>213</v>
      </c>
      <c r="J62" t="s">
        <v>472</v>
      </c>
      <c r="K62" s="78">
        <v>3.35</v>
      </c>
      <c r="L62" t="s">
        <v>102</v>
      </c>
      <c r="M62" s="79">
        <v>1.6E-2</v>
      </c>
      <c r="N62" s="79">
        <v>-2.7000000000000001E-3</v>
      </c>
      <c r="O62" s="78">
        <v>0.77</v>
      </c>
      <c r="P62" s="78">
        <v>108.53</v>
      </c>
      <c r="Q62" s="78">
        <v>0</v>
      </c>
      <c r="R62" s="78">
        <v>8.3568100000000001E-4</v>
      </c>
      <c r="S62" s="79">
        <v>0</v>
      </c>
      <c r="T62" s="79">
        <v>0</v>
      </c>
      <c r="U62" s="79">
        <v>0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471</v>
      </c>
      <c r="G63" t="s">
        <v>365</v>
      </c>
      <c r="H63" t="s">
        <v>475</v>
      </c>
      <c r="I63" t="s">
        <v>213</v>
      </c>
      <c r="K63" s="78">
        <v>1.49</v>
      </c>
      <c r="L63" t="s">
        <v>102</v>
      </c>
      <c r="M63" s="79">
        <v>3.3000000000000002E-2</v>
      </c>
      <c r="N63" s="79">
        <v>-8.9999999999999993E-3</v>
      </c>
      <c r="O63" s="78">
        <v>1296220.4099999999</v>
      </c>
      <c r="P63" s="78">
        <v>107.45</v>
      </c>
      <c r="Q63" s="78">
        <v>0</v>
      </c>
      <c r="R63" s="78">
        <v>1392.7888305450001</v>
      </c>
      <c r="S63" s="79">
        <v>2.5999999999999999E-3</v>
      </c>
      <c r="T63" s="79">
        <v>5.5999999999999999E-3</v>
      </c>
      <c r="U63" s="79">
        <v>8.0000000000000004E-4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478</v>
      </c>
      <c r="G64" t="s">
        <v>418</v>
      </c>
      <c r="H64" t="s">
        <v>479</v>
      </c>
      <c r="I64" t="s">
        <v>150</v>
      </c>
      <c r="K64" s="78">
        <v>4.7</v>
      </c>
      <c r="L64" t="s">
        <v>102</v>
      </c>
      <c r="M64" s="79">
        <v>2.5700000000000001E-2</v>
      </c>
      <c r="N64" s="79">
        <v>7.9000000000000008E-3</v>
      </c>
      <c r="O64" s="78">
        <v>1117750</v>
      </c>
      <c r="P64" s="78">
        <v>111</v>
      </c>
      <c r="Q64" s="78">
        <v>0</v>
      </c>
      <c r="R64" s="78">
        <v>1240.7025000000001</v>
      </c>
      <c r="S64" s="79">
        <v>8.9999999999999998E-4</v>
      </c>
      <c r="T64" s="79">
        <v>5.0000000000000001E-3</v>
      </c>
      <c r="U64" s="79">
        <v>6.9999999999999999E-4</v>
      </c>
    </row>
    <row r="65" spans="2:21">
      <c r="B65" t="s">
        <v>480</v>
      </c>
      <c r="C65" t="s">
        <v>481</v>
      </c>
      <c r="D65" t="s">
        <v>100</v>
      </c>
      <c r="E65" t="s">
        <v>123</v>
      </c>
      <c r="F65" t="s">
        <v>482</v>
      </c>
      <c r="G65" t="s">
        <v>365</v>
      </c>
      <c r="H65" t="s">
        <v>483</v>
      </c>
      <c r="I65" t="s">
        <v>213</v>
      </c>
      <c r="J65" t="s">
        <v>484</v>
      </c>
      <c r="K65" s="78">
        <v>0.91</v>
      </c>
      <c r="L65" t="s">
        <v>102</v>
      </c>
      <c r="M65" s="79">
        <v>4.5999999999999999E-2</v>
      </c>
      <c r="N65" s="79">
        <v>-1.49E-2</v>
      </c>
      <c r="O65" s="78">
        <v>1666668.48</v>
      </c>
      <c r="P65" s="78">
        <v>108.71</v>
      </c>
      <c r="Q65" s="78">
        <v>0</v>
      </c>
      <c r="R65" s="78">
        <v>1811.8353046079999</v>
      </c>
      <c r="S65" s="79">
        <v>1.06E-2</v>
      </c>
      <c r="T65" s="79">
        <v>7.3000000000000001E-3</v>
      </c>
      <c r="U65" s="79">
        <v>1.1000000000000001E-3</v>
      </c>
    </row>
    <row r="66" spans="2:21">
      <c r="B66" t="s">
        <v>485</v>
      </c>
      <c r="C66" t="s">
        <v>486</v>
      </c>
      <c r="D66" t="s">
        <v>100</v>
      </c>
      <c r="E66" t="s">
        <v>123</v>
      </c>
      <c r="F66" t="s">
        <v>487</v>
      </c>
      <c r="G66" t="s">
        <v>313</v>
      </c>
      <c r="H66" t="s">
        <v>483</v>
      </c>
      <c r="I66" t="s">
        <v>213</v>
      </c>
      <c r="K66" s="78">
        <v>0.75</v>
      </c>
      <c r="L66" t="s">
        <v>102</v>
      </c>
      <c r="M66" s="79">
        <v>5.0999999999999997E-2</v>
      </c>
      <c r="N66" s="79">
        <v>-6.8999999999999999E-3</v>
      </c>
      <c r="O66" s="78">
        <v>7473275</v>
      </c>
      <c r="P66" s="78">
        <v>126.21</v>
      </c>
      <c r="Q66" s="78">
        <v>115.2274</v>
      </c>
      <c r="R66" s="78">
        <v>9547.2477775000007</v>
      </c>
      <c r="S66" s="79">
        <v>6.4999999999999997E-3</v>
      </c>
      <c r="T66" s="79">
        <v>3.8300000000000001E-2</v>
      </c>
      <c r="U66" s="79">
        <v>5.7000000000000002E-3</v>
      </c>
    </row>
    <row r="67" spans="2:21">
      <c r="B67" t="s">
        <v>488</v>
      </c>
      <c r="C67" t="s">
        <v>489</v>
      </c>
      <c r="D67" t="s">
        <v>100</v>
      </c>
      <c r="E67" t="s">
        <v>123</v>
      </c>
      <c r="F67" t="s">
        <v>490</v>
      </c>
      <c r="G67" t="s">
        <v>365</v>
      </c>
      <c r="H67" t="s">
        <v>483</v>
      </c>
      <c r="I67" t="s">
        <v>213</v>
      </c>
      <c r="J67" t="s">
        <v>491</v>
      </c>
      <c r="K67" s="78">
        <v>5.42</v>
      </c>
      <c r="L67" t="s">
        <v>102</v>
      </c>
      <c r="M67" s="79">
        <v>1.7999999999999999E-2</v>
      </c>
      <c r="N67" s="79">
        <v>3.0000000000000001E-3</v>
      </c>
      <c r="O67" s="78">
        <v>2097462.25</v>
      </c>
      <c r="P67" s="78">
        <v>109.5</v>
      </c>
      <c r="Q67" s="78">
        <v>0</v>
      </c>
      <c r="R67" s="78">
        <v>2296.72116375</v>
      </c>
      <c r="S67" s="79">
        <v>3.3999999999999998E-3</v>
      </c>
      <c r="T67" s="79">
        <v>9.1999999999999998E-3</v>
      </c>
      <c r="U67" s="79">
        <v>1.4E-3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494</v>
      </c>
      <c r="G68" t="s">
        <v>128</v>
      </c>
      <c r="H68" t="s">
        <v>479</v>
      </c>
      <c r="I68" t="s">
        <v>150</v>
      </c>
      <c r="J68" t="s">
        <v>495</v>
      </c>
      <c r="K68" s="78">
        <v>3</v>
      </c>
      <c r="L68" t="s">
        <v>102</v>
      </c>
      <c r="M68" s="79">
        <v>1.8499999999999999E-2</v>
      </c>
      <c r="N68" s="79">
        <v>2.0000000000000001E-4</v>
      </c>
      <c r="O68" s="78">
        <v>2726430</v>
      </c>
      <c r="P68" s="78">
        <v>106.22</v>
      </c>
      <c r="Q68" s="78">
        <v>0</v>
      </c>
      <c r="R68" s="78">
        <v>2896.013946</v>
      </c>
      <c r="S68" s="79">
        <v>3.3999999999999998E-3</v>
      </c>
      <c r="T68" s="79">
        <v>1.1599999999999999E-2</v>
      </c>
      <c r="U68" s="79">
        <v>1.6999999999999999E-3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494</v>
      </c>
      <c r="G69" t="s">
        <v>128</v>
      </c>
      <c r="H69" t="s">
        <v>479</v>
      </c>
      <c r="I69" t="s">
        <v>150</v>
      </c>
      <c r="J69" t="s">
        <v>498</v>
      </c>
      <c r="K69" s="78">
        <v>1.39</v>
      </c>
      <c r="L69" t="s">
        <v>102</v>
      </c>
      <c r="M69" s="79">
        <v>1.35E-2</v>
      </c>
      <c r="N69" s="79">
        <v>-8.0000000000000002E-3</v>
      </c>
      <c r="O69" s="78">
        <v>1461572</v>
      </c>
      <c r="P69" s="78">
        <v>102.74</v>
      </c>
      <c r="Q69" s="78">
        <v>0</v>
      </c>
      <c r="R69" s="78">
        <v>1501.6190727999999</v>
      </c>
      <c r="S69" s="79">
        <v>2.5999999999999999E-3</v>
      </c>
      <c r="T69" s="79">
        <v>6.0000000000000001E-3</v>
      </c>
      <c r="U69" s="79">
        <v>8.9999999999999998E-4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502</v>
      </c>
      <c r="H70" t="s">
        <v>483</v>
      </c>
      <c r="I70" t="s">
        <v>213</v>
      </c>
      <c r="K70" s="78">
        <v>2.67</v>
      </c>
      <c r="L70" t="s">
        <v>102</v>
      </c>
      <c r="M70" s="79">
        <v>4.3400000000000001E-2</v>
      </c>
      <c r="N70" s="79">
        <v>-1.2999999999999999E-3</v>
      </c>
      <c r="O70" s="78">
        <v>0.82</v>
      </c>
      <c r="P70" s="78">
        <v>112.49</v>
      </c>
      <c r="Q70" s="78">
        <v>104.61203999999999</v>
      </c>
      <c r="R70" s="78">
        <v>104.612962418</v>
      </c>
      <c r="S70" s="79">
        <v>0</v>
      </c>
      <c r="T70" s="79">
        <v>4.0000000000000002E-4</v>
      </c>
      <c r="U70" s="79">
        <v>1E-4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501</v>
      </c>
      <c r="G71" t="s">
        <v>502</v>
      </c>
      <c r="H71" t="s">
        <v>483</v>
      </c>
      <c r="I71" t="s">
        <v>213</v>
      </c>
      <c r="K71" s="78">
        <v>5.37</v>
      </c>
      <c r="L71" t="s">
        <v>102</v>
      </c>
      <c r="M71" s="79">
        <v>3.9E-2</v>
      </c>
      <c r="N71" s="79">
        <v>9.9000000000000008E-3</v>
      </c>
      <c r="O71" s="78">
        <v>2351064.31</v>
      </c>
      <c r="P71" s="78">
        <v>119.06</v>
      </c>
      <c r="Q71" s="78">
        <v>0</v>
      </c>
      <c r="R71" s="78">
        <v>2799.1771674860001</v>
      </c>
      <c r="S71" s="79">
        <v>1.5E-3</v>
      </c>
      <c r="T71" s="79">
        <v>1.12E-2</v>
      </c>
      <c r="U71" s="79">
        <v>1.6999999999999999E-3</v>
      </c>
    </row>
    <row r="72" spans="2:21">
      <c r="B72" t="s">
        <v>505</v>
      </c>
      <c r="C72" t="s">
        <v>506</v>
      </c>
      <c r="D72" t="s">
        <v>100</v>
      </c>
      <c r="E72" t="s">
        <v>123</v>
      </c>
      <c r="F72" t="s">
        <v>507</v>
      </c>
      <c r="G72" t="s">
        <v>418</v>
      </c>
      <c r="H72" t="s">
        <v>508</v>
      </c>
      <c r="I72" t="s">
        <v>150</v>
      </c>
      <c r="K72" s="78">
        <v>2.1800000000000002</v>
      </c>
      <c r="L72" t="s">
        <v>102</v>
      </c>
      <c r="M72" s="79">
        <v>4.65E-2</v>
      </c>
      <c r="N72" s="79">
        <v>3.3999999999999998E-3</v>
      </c>
      <c r="O72" s="78">
        <v>533626</v>
      </c>
      <c r="P72" s="78">
        <v>111.46</v>
      </c>
      <c r="Q72" s="78">
        <v>0</v>
      </c>
      <c r="R72" s="78">
        <v>594.77953960000002</v>
      </c>
      <c r="S72" s="79">
        <v>6.9999999999999999E-4</v>
      </c>
      <c r="T72" s="79">
        <v>2.3999999999999998E-3</v>
      </c>
      <c r="U72" s="79">
        <v>4.0000000000000002E-4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490</v>
      </c>
      <c r="G73" t="s">
        <v>365</v>
      </c>
      <c r="H73" t="s">
        <v>511</v>
      </c>
      <c r="I73" t="s">
        <v>213</v>
      </c>
      <c r="J73" t="s">
        <v>512</v>
      </c>
      <c r="K73" s="78">
        <v>3.14</v>
      </c>
      <c r="L73" t="s">
        <v>102</v>
      </c>
      <c r="M73" s="79">
        <v>2.2499999999999999E-2</v>
      </c>
      <c r="N73" s="79">
        <v>1.29E-2</v>
      </c>
      <c r="O73" s="78">
        <v>2004789</v>
      </c>
      <c r="P73" s="78">
        <v>103.76</v>
      </c>
      <c r="Q73" s="78">
        <v>0</v>
      </c>
      <c r="R73" s="78">
        <v>2080.1690663999998</v>
      </c>
      <c r="S73" s="79">
        <v>3.3999999999999998E-3</v>
      </c>
      <c r="T73" s="79">
        <v>8.3000000000000001E-3</v>
      </c>
      <c r="U73" s="79">
        <v>1.1999999999999999E-3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515</v>
      </c>
      <c r="G74" t="s">
        <v>418</v>
      </c>
      <c r="H74" t="s">
        <v>516</v>
      </c>
      <c r="I74" t="s">
        <v>150</v>
      </c>
      <c r="J74" t="s">
        <v>517</v>
      </c>
      <c r="K74" s="78">
        <v>3.3</v>
      </c>
      <c r="L74" t="s">
        <v>102</v>
      </c>
      <c r="M74" s="79">
        <v>2.6499999999999999E-2</v>
      </c>
      <c r="N74" s="79">
        <v>3.5200000000000002E-2</v>
      </c>
      <c r="O74" s="78">
        <v>1093053.07</v>
      </c>
      <c r="P74" s="78">
        <v>100.7</v>
      </c>
      <c r="Q74" s="78">
        <v>0</v>
      </c>
      <c r="R74" s="78">
        <v>1100.7044414899999</v>
      </c>
      <c r="S74" s="79">
        <v>7.7000000000000002E-3</v>
      </c>
      <c r="T74" s="79">
        <v>4.4000000000000003E-3</v>
      </c>
      <c r="U74" s="79">
        <v>6.9999999999999999E-4</v>
      </c>
    </row>
    <row r="75" spans="2:21">
      <c r="B75" t="s">
        <v>518</v>
      </c>
      <c r="C75" t="s">
        <v>519</v>
      </c>
      <c r="D75" t="s">
        <v>100</v>
      </c>
      <c r="E75" t="s">
        <v>123</v>
      </c>
      <c r="F75" t="s">
        <v>520</v>
      </c>
      <c r="G75" t="s">
        <v>112</v>
      </c>
      <c r="H75" t="s">
        <v>521</v>
      </c>
      <c r="I75" t="s">
        <v>213</v>
      </c>
      <c r="K75" s="78">
        <v>2.64</v>
      </c>
      <c r="L75" t="s">
        <v>102</v>
      </c>
      <c r="M75" s="79">
        <v>4.9500000000000002E-2</v>
      </c>
      <c r="N75" s="79">
        <v>1.3299999999999999E-2</v>
      </c>
      <c r="O75" s="78">
        <v>1376410.12</v>
      </c>
      <c r="P75" s="78">
        <v>134.1</v>
      </c>
      <c r="Q75" s="78">
        <v>0</v>
      </c>
      <c r="R75" s="78">
        <v>1845.76597092</v>
      </c>
      <c r="S75" s="79">
        <v>1.2999999999999999E-3</v>
      </c>
      <c r="T75" s="79">
        <v>7.4000000000000003E-3</v>
      </c>
      <c r="U75" s="79">
        <v>1.1000000000000001E-3</v>
      </c>
    </row>
    <row r="76" spans="2:21">
      <c r="B76" t="s">
        <v>522</v>
      </c>
      <c r="C76" t="s">
        <v>523</v>
      </c>
      <c r="D76" t="s">
        <v>100</v>
      </c>
      <c r="E76" t="s">
        <v>123</v>
      </c>
      <c r="F76" t="s">
        <v>524</v>
      </c>
      <c r="G76" t="s">
        <v>525</v>
      </c>
      <c r="H76" t="s">
        <v>526</v>
      </c>
      <c r="I76" t="s">
        <v>213</v>
      </c>
      <c r="K76" s="78">
        <v>0.49</v>
      </c>
      <c r="L76" t="s">
        <v>102</v>
      </c>
      <c r="M76" s="79">
        <v>4.4999999999999998E-2</v>
      </c>
      <c r="N76" s="79">
        <v>0.1169</v>
      </c>
      <c r="O76" s="78">
        <v>1413333.33</v>
      </c>
      <c r="P76" s="78">
        <v>118.11</v>
      </c>
      <c r="Q76" s="78">
        <v>0</v>
      </c>
      <c r="R76" s="78">
        <v>1669.287996063</v>
      </c>
      <c r="S76" s="79">
        <v>1.1299999999999999E-2</v>
      </c>
      <c r="T76" s="79">
        <v>6.7000000000000002E-3</v>
      </c>
      <c r="U76" s="79">
        <v>1E-3</v>
      </c>
    </row>
    <row r="77" spans="2:21">
      <c r="B77" t="s">
        <v>527</v>
      </c>
      <c r="C77" t="s">
        <v>528</v>
      </c>
      <c r="D77" t="s">
        <v>100</v>
      </c>
      <c r="E77" t="s">
        <v>123</v>
      </c>
      <c r="F77" t="s">
        <v>524</v>
      </c>
      <c r="G77" t="s">
        <v>525</v>
      </c>
      <c r="H77" t="s">
        <v>243</v>
      </c>
      <c r="I77" t="s">
        <v>529</v>
      </c>
      <c r="K77" s="78">
        <v>1.01</v>
      </c>
      <c r="L77" t="s">
        <v>102</v>
      </c>
      <c r="M77" s="79">
        <v>6.0999999999999999E-2</v>
      </c>
      <c r="N77" s="79">
        <v>0.1384</v>
      </c>
      <c r="O77" s="78">
        <v>1506787.2</v>
      </c>
      <c r="P77" s="78">
        <v>104.07</v>
      </c>
      <c r="Q77" s="78">
        <v>0</v>
      </c>
      <c r="R77" s="78">
        <v>1568.11343904</v>
      </c>
      <c r="S77" s="79">
        <v>4.3E-3</v>
      </c>
      <c r="T77" s="79">
        <v>6.3E-3</v>
      </c>
      <c r="U77" s="79">
        <v>8.9999999999999998E-4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502</v>
      </c>
      <c r="H78" t="s">
        <v>243</v>
      </c>
      <c r="I78" t="s">
        <v>529</v>
      </c>
      <c r="K78" s="78">
        <v>0.25</v>
      </c>
      <c r="L78" t="s">
        <v>102</v>
      </c>
      <c r="M78" s="79">
        <v>6.9000000000000006E-2</v>
      </c>
      <c r="N78" s="79">
        <v>1E-4</v>
      </c>
      <c r="O78" s="78">
        <v>637362.88</v>
      </c>
      <c r="P78" s="78">
        <v>18.850000000000001</v>
      </c>
      <c r="Q78" s="78">
        <v>0</v>
      </c>
      <c r="R78" s="78">
        <v>120.14290287999999</v>
      </c>
      <c r="S78" s="79">
        <v>3.7000000000000002E-3</v>
      </c>
      <c r="T78" s="79">
        <v>5.0000000000000001E-4</v>
      </c>
      <c r="U78" s="79">
        <v>1E-4</v>
      </c>
    </row>
    <row r="79" spans="2:21">
      <c r="B79" t="s">
        <v>533</v>
      </c>
      <c r="C79" t="s">
        <v>534</v>
      </c>
      <c r="D79" t="s">
        <v>100</v>
      </c>
      <c r="E79" t="s">
        <v>123</v>
      </c>
      <c r="F79" t="s">
        <v>535</v>
      </c>
      <c r="G79" t="s">
        <v>112</v>
      </c>
      <c r="H79" t="s">
        <v>243</v>
      </c>
      <c r="I79" t="s">
        <v>529</v>
      </c>
      <c r="J79" t="s">
        <v>536</v>
      </c>
      <c r="K79" s="78">
        <v>4.6100000000000003</v>
      </c>
      <c r="L79" t="s">
        <v>102</v>
      </c>
      <c r="M79" s="79">
        <v>3.6999999999999998E-2</v>
      </c>
      <c r="N79" s="79">
        <v>2.7099999999999999E-2</v>
      </c>
      <c r="O79" s="78">
        <v>1504425.53</v>
      </c>
      <c r="P79" s="78">
        <v>105.72</v>
      </c>
      <c r="Q79" s="78">
        <v>0</v>
      </c>
      <c r="R79" s="78">
        <v>1590.478670316</v>
      </c>
      <c r="S79" s="79">
        <v>1.2999999999999999E-3</v>
      </c>
      <c r="T79" s="79">
        <v>6.4000000000000003E-3</v>
      </c>
      <c r="U79" s="79">
        <v>8.9999999999999998E-4</v>
      </c>
    </row>
    <row r="80" spans="2:21">
      <c r="B80" t="s">
        <v>537</v>
      </c>
      <c r="C80" t="s">
        <v>538</v>
      </c>
      <c r="D80" t="s">
        <v>100</v>
      </c>
      <c r="E80" t="s">
        <v>123</v>
      </c>
      <c r="F80" t="s">
        <v>539</v>
      </c>
      <c r="G80" t="s">
        <v>112</v>
      </c>
      <c r="H80" t="s">
        <v>243</v>
      </c>
      <c r="I80" t="s">
        <v>529</v>
      </c>
      <c r="K80" s="78">
        <v>0.15</v>
      </c>
      <c r="L80" t="s">
        <v>102</v>
      </c>
      <c r="M80" s="79">
        <v>6.3299999999999995E-2</v>
      </c>
      <c r="N80" s="79">
        <v>1E-4</v>
      </c>
      <c r="O80" s="78">
        <v>1043796.25</v>
      </c>
      <c r="P80" s="78">
        <v>12.35</v>
      </c>
      <c r="Q80" s="78">
        <v>0</v>
      </c>
      <c r="R80" s="78">
        <v>128.90883687499999</v>
      </c>
      <c r="S80" s="79">
        <v>6.4999999999999997E-3</v>
      </c>
      <c r="T80" s="79">
        <v>5.0000000000000001E-4</v>
      </c>
      <c r="U80" s="79">
        <v>1E-4</v>
      </c>
    </row>
    <row r="81" spans="2:21">
      <c r="B81" t="s">
        <v>540</v>
      </c>
      <c r="C81" t="s">
        <v>541</v>
      </c>
      <c r="D81" t="s">
        <v>100</v>
      </c>
      <c r="E81" t="s">
        <v>123</v>
      </c>
      <c r="F81" t="s">
        <v>539</v>
      </c>
      <c r="G81" t="s">
        <v>112</v>
      </c>
      <c r="H81" t="s">
        <v>243</v>
      </c>
      <c r="I81" t="s">
        <v>529</v>
      </c>
      <c r="K81" s="78">
        <v>0.09</v>
      </c>
      <c r="L81" t="s">
        <v>102</v>
      </c>
      <c r="M81" s="79">
        <v>6.7799999999999999E-2</v>
      </c>
      <c r="N81" s="79">
        <v>1E-4</v>
      </c>
      <c r="O81" s="78">
        <v>2479442.41</v>
      </c>
      <c r="P81" s="78">
        <v>28.96</v>
      </c>
      <c r="Q81" s="78">
        <v>0</v>
      </c>
      <c r="R81" s="78">
        <v>718.04652193599998</v>
      </c>
      <c r="S81" s="79">
        <v>3.8999999999999998E-3</v>
      </c>
      <c r="T81" s="79">
        <v>2.8999999999999998E-3</v>
      </c>
      <c r="U81" s="79">
        <v>4.0000000000000002E-4</v>
      </c>
    </row>
    <row r="82" spans="2:21">
      <c r="B82" s="80" t="s">
        <v>277</v>
      </c>
      <c r="C82" s="16"/>
      <c r="D82" s="16"/>
      <c r="E82" s="16"/>
      <c r="F82" s="16"/>
      <c r="K82" s="82">
        <v>3.54</v>
      </c>
      <c r="N82" s="81">
        <v>2.92E-2</v>
      </c>
      <c r="O82" s="82">
        <v>93323248.519999996</v>
      </c>
      <c r="Q82" s="82">
        <v>210.55608000000001</v>
      </c>
      <c r="R82" s="82">
        <v>96561.690521238997</v>
      </c>
      <c r="T82" s="81">
        <v>0.3876</v>
      </c>
      <c r="U82" s="81">
        <v>5.7200000000000001E-2</v>
      </c>
    </row>
    <row r="83" spans="2:21">
      <c r="B83" t="s">
        <v>542</v>
      </c>
      <c r="C83" t="s">
        <v>543</v>
      </c>
      <c r="D83" t="s">
        <v>100</v>
      </c>
      <c r="E83" t="s">
        <v>123</v>
      </c>
      <c r="F83" t="s">
        <v>357</v>
      </c>
      <c r="G83" t="s">
        <v>313</v>
      </c>
      <c r="H83" t="s">
        <v>316</v>
      </c>
      <c r="I83" t="s">
        <v>150</v>
      </c>
      <c r="J83" t="s">
        <v>544</v>
      </c>
      <c r="K83" s="78">
        <v>2.15</v>
      </c>
      <c r="L83" t="s">
        <v>102</v>
      </c>
      <c r="M83" s="79">
        <v>1.8700000000000001E-2</v>
      </c>
      <c r="N83" s="79">
        <v>4.4999999999999997E-3</v>
      </c>
      <c r="O83" s="78">
        <v>3000000</v>
      </c>
      <c r="P83" s="78">
        <v>103.67</v>
      </c>
      <c r="Q83" s="78">
        <v>0</v>
      </c>
      <c r="R83" s="78">
        <v>3110.1</v>
      </c>
      <c r="S83" s="79">
        <v>2.7000000000000001E-3</v>
      </c>
      <c r="T83" s="79">
        <v>1.2500000000000001E-2</v>
      </c>
      <c r="U83" s="79">
        <v>1.8E-3</v>
      </c>
    </row>
    <row r="84" spans="2:21">
      <c r="B84" t="s">
        <v>545</v>
      </c>
      <c r="C84" t="s">
        <v>546</v>
      </c>
      <c r="D84" t="s">
        <v>100</v>
      </c>
      <c r="E84" t="s">
        <v>123</v>
      </c>
      <c r="F84" t="s">
        <v>357</v>
      </c>
      <c r="G84" t="s">
        <v>313</v>
      </c>
      <c r="H84" t="s">
        <v>316</v>
      </c>
      <c r="I84" t="s">
        <v>150</v>
      </c>
      <c r="J84" t="s">
        <v>544</v>
      </c>
      <c r="K84" s="78">
        <v>4.91</v>
      </c>
      <c r="L84" t="s">
        <v>102</v>
      </c>
      <c r="M84" s="79">
        <v>2.6800000000000001E-2</v>
      </c>
      <c r="N84" s="79">
        <v>1.01E-2</v>
      </c>
      <c r="O84" s="78">
        <v>2000000</v>
      </c>
      <c r="P84" s="78">
        <v>109.16</v>
      </c>
      <c r="Q84" s="78">
        <v>0</v>
      </c>
      <c r="R84" s="78">
        <v>2183.1999999999998</v>
      </c>
      <c r="S84" s="79">
        <v>8.9999999999999998E-4</v>
      </c>
      <c r="T84" s="79">
        <v>8.8000000000000005E-3</v>
      </c>
      <c r="U84" s="79">
        <v>1.2999999999999999E-3</v>
      </c>
    </row>
    <row r="85" spans="2:21">
      <c r="B85" t="s">
        <v>547</v>
      </c>
      <c r="C85" t="s">
        <v>548</v>
      </c>
      <c r="D85" t="s">
        <v>100</v>
      </c>
      <c r="E85" t="s">
        <v>123</v>
      </c>
      <c r="F85" t="s">
        <v>312</v>
      </c>
      <c r="G85" t="s">
        <v>313</v>
      </c>
      <c r="H85" t="s">
        <v>212</v>
      </c>
      <c r="I85" t="s">
        <v>213</v>
      </c>
      <c r="J85" t="s">
        <v>544</v>
      </c>
      <c r="K85" s="78">
        <v>2.86</v>
      </c>
      <c r="L85" t="s">
        <v>102</v>
      </c>
      <c r="M85" s="79">
        <v>2.0199999999999999E-2</v>
      </c>
      <c r="N85" s="79">
        <v>5.7000000000000002E-3</v>
      </c>
      <c r="O85" s="78">
        <v>1419621</v>
      </c>
      <c r="P85" s="78">
        <v>104.34</v>
      </c>
      <c r="Q85" s="78">
        <v>0</v>
      </c>
      <c r="R85" s="78">
        <v>1481.2325513999999</v>
      </c>
      <c r="S85" s="79">
        <v>8.0000000000000004E-4</v>
      </c>
      <c r="T85" s="79">
        <v>5.8999999999999999E-3</v>
      </c>
      <c r="U85" s="79">
        <v>8.9999999999999998E-4</v>
      </c>
    </row>
    <row r="86" spans="2:21">
      <c r="B86" t="s">
        <v>549</v>
      </c>
      <c r="C86" t="s">
        <v>550</v>
      </c>
      <c r="D86" t="s">
        <v>100</v>
      </c>
      <c r="E86" t="s">
        <v>123</v>
      </c>
      <c r="F86" t="s">
        <v>312</v>
      </c>
      <c r="G86" t="s">
        <v>313</v>
      </c>
      <c r="H86" t="s">
        <v>212</v>
      </c>
      <c r="I86" t="s">
        <v>213</v>
      </c>
      <c r="J86" t="s">
        <v>544</v>
      </c>
      <c r="K86" s="78">
        <v>2.9</v>
      </c>
      <c r="L86" t="s">
        <v>102</v>
      </c>
      <c r="M86" s="79">
        <v>3.0099999999999998E-2</v>
      </c>
      <c r="N86" s="79">
        <v>6.1000000000000004E-3</v>
      </c>
      <c r="O86" s="78">
        <v>3000000</v>
      </c>
      <c r="P86" s="78">
        <v>107.13</v>
      </c>
      <c r="Q86" s="78">
        <v>0</v>
      </c>
      <c r="R86" s="78">
        <v>3213.9</v>
      </c>
      <c r="S86" s="79">
        <v>2.5999999999999999E-3</v>
      </c>
      <c r="T86" s="79">
        <v>1.29E-2</v>
      </c>
      <c r="U86" s="79">
        <v>1.9E-3</v>
      </c>
    </row>
    <row r="87" spans="2:21">
      <c r="B87" t="s">
        <v>551</v>
      </c>
      <c r="C87" t="s">
        <v>552</v>
      </c>
      <c r="D87" t="s">
        <v>100</v>
      </c>
      <c r="E87" t="s">
        <v>123</v>
      </c>
      <c r="F87" t="s">
        <v>320</v>
      </c>
      <c r="G87" t="s">
        <v>313</v>
      </c>
      <c r="H87" t="s">
        <v>316</v>
      </c>
      <c r="I87" t="s">
        <v>150</v>
      </c>
      <c r="J87" t="s">
        <v>544</v>
      </c>
      <c r="K87" s="78">
        <v>1.1599999999999999</v>
      </c>
      <c r="L87" t="s">
        <v>102</v>
      </c>
      <c r="M87" s="79">
        <v>2.47E-2</v>
      </c>
      <c r="N87" s="79">
        <v>2.5999999999999999E-3</v>
      </c>
      <c r="O87" s="78">
        <v>3000010</v>
      </c>
      <c r="P87" s="78">
        <v>104.63</v>
      </c>
      <c r="Q87" s="78">
        <v>0</v>
      </c>
      <c r="R87" s="78">
        <v>3138.9104630000002</v>
      </c>
      <c r="S87" s="79">
        <v>8.9999999999999998E-4</v>
      </c>
      <c r="T87" s="79">
        <v>1.26E-2</v>
      </c>
      <c r="U87" s="79">
        <v>1.9E-3</v>
      </c>
    </row>
    <row r="88" spans="2:21">
      <c r="B88" t="s">
        <v>553</v>
      </c>
      <c r="C88" t="s">
        <v>554</v>
      </c>
      <c r="D88" t="s">
        <v>100</v>
      </c>
      <c r="E88" t="s">
        <v>123</v>
      </c>
      <c r="F88" t="s">
        <v>320</v>
      </c>
      <c r="G88" t="s">
        <v>313</v>
      </c>
      <c r="H88" t="s">
        <v>316</v>
      </c>
      <c r="I88" t="s">
        <v>150</v>
      </c>
      <c r="K88" s="78">
        <v>3.92</v>
      </c>
      <c r="L88" t="s">
        <v>102</v>
      </c>
      <c r="M88" s="79">
        <v>2.98E-2</v>
      </c>
      <c r="N88" s="79">
        <v>8.3000000000000001E-3</v>
      </c>
      <c r="O88" s="78">
        <v>5690359</v>
      </c>
      <c r="P88" s="78">
        <v>111.23</v>
      </c>
      <c r="Q88" s="78">
        <v>0</v>
      </c>
      <c r="R88" s="78">
        <v>6329.3863156999996</v>
      </c>
      <c r="S88" s="79">
        <v>2.2000000000000001E-3</v>
      </c>
      <c r="T88" s="79">
        <v>2.5399999999999999E-2</v>
      </c>
      <c r="U88" s="79">
        <v>3.7000000000000002E-3</v>
      </c>
    </row>
    <row r="89" spans="2:21">
      <c r="B89" t="s">
        <v>555</v>
      </c>
      <c r="C89" t="s">
        <v>556</v>
      </c>
      <c r="D89" t="s">
        <v>100</v>
      </c>
      <c r="E89" t="s">
        <v>123</v>
      </c>
      <c r="F89" t="s">
        <v>334</v>
      </c>
      <c r="G89" t="s">
        <v>313</v>
      </c>
      <c r="H89" t="s">
        <v>212</v>
      </c>
      <c r="I89" t="s">
        <v>213</v>
      </c>
      <c r="J89" t="s">
        <v>544</v>
      </c>
      <c r="K89" s="78">
        <v>1</v>
      </c>
      <c r="L89" t="s">
        <v>102</v>
      </c>
      <c r="M89" s="79">
        <v>2.07E-2</v>
      </c>
      <c r="N89" s="79">
        <v>1E-3</v>
      </c>
      <c r="O89" s="78">
        <v>3000000</v>
      </c>
      <c r="P89" s="78">
        <v>101.97</v>
      </c>
      <c r="Q89" s="78">
        <v>0</v>
      </c>
      <c r="R89" s="78">
        <v>3059.1</v>
      </c>
      <c r="S89" s="79">
        <v>1.18E-2</v>
      </c>
      <c r="T89" s="79">
        <v>1.23E-2</v>
      </c>
      <c r="U89" s="79">
        <v>1.8E-3</v>
      </c>
    </row>
    <row r="90" spans="2:21">
      <c r="B90" t="s">
        <v>557</v>
      </c>
      <c r="C90" t="s">
        <v>558</v>
      </c>
      <c r="D90" t="s">
        <v>100</v>
      </c>
      <c r="E90" t="s">
        <v>123</v>
      </c>
      <c r="F90" t="s">
        <v>360</v>
      </c>
      <c r="G90" t="s">
        <v>361</v>
      </c>
      <c r="H90" t="s">
        <v>353</v>
      </c>
      <c r="I90" t="s">
        <v>150</v>
      </c>
      <c r="K90" s="78">
        <v>1.57</v>
      </c>
      <c r="L90" t="s">
        <v>102</v>
      </c>
      <c r="M90" s="79">
        <v>4.8000000000000001E-2</v>
      </c>
      <c r="N90" s="79">
        <v>4.0000000000000001E-3</v>
      </c>
      <c r="O90" s="78">
        <v>0.73</v>
      </c>
      <c r="P90" s="78">
        <v>106.81</v>
      </c>
      <c r="Q90" s="78">
        <v>2.0000000000000002E-5</v>
      </c>
      <c r="R90" s="78">
        <v>7.9971299999999996E-4</v>
      </c>
      <c r="S90" s="79">
        <v>0</v>
      </c>
      <c r="T90" s="79">
        <v>0</v>
      </c>
      <c r="U90" s="79">
        <v>0</v>
      </c>
    </row>
    <row r="91" spans="2:21">
      <c r="B91" t="s">
        <v>559</v>
      </c>
      <c r="C91" t="s">
        <v>560</v>
      </c>
      <c r="D91" t="s">
        <v>100</v>
      </c>
      <c r="E91" t="s">
        <v>123</v>
      </c>
      <c r="F91" t="s">
        <v>561</v>
      </c>
      <c r="G91" t="s">
        <v>418</v>
      </c>
      <c r="H91" t="s">
        <v>375</v>
      </c>
      <c r="I91" t="s">
        <v>213</v>
      </c>
      <c r="J91" t="s">
        <v>562</v>
      </c>
      <c r="K91" s="78">
        <v>3.7</v>
      </c>
      <c r="L91" t="s">
        <v>102</v>
      </c>
      <c r="M91" s="79">
        <v>5.45E-2</v>
      </c>
      <c r="N91" s="79">
        <v>4.8899999999999999E-2</v>
      </c>
      <c r="O91" s="78">
        <v>1605865</v>
      </c>
      <c r="P91" s="78">
        <v>102.85</v>
      </c>
      <c r="Q91" s="78">
        <v>0</v>
      </c>
      <c r="R91" s="78">
        <v>1651.6321525000001</v>
      </c>
      <c r="S91" s="79">
        <v>5.1000000000000004E-3</v>
      </c>
      <c r="T91" s="79">
        <v>6.6E-3</v>
      </c>
      <c r="U91" s="79">
        <v>1E-3</v>
      </c>
    </row>
    <row r="92" spans="2:21">
      <c r="B92" t="s">
        <v>563</v>
      </c>
      <c r="C92" t="s">
        <v>564</v>
      </c>
      <c r="D92" t="s">
        <v>100</v>
      </c>
      <c r="E92" t="s">
        <v>123</v>
      </c>
      <c r="F92" t="s">
        <v>565</v>
      </c>
      <c r="G92" t="s">
        <v>365</v>
      </c>
      <c r="H92" t="s">
        <v>375</v>
      </c>
      <c r="I92" t="s">
        <v>213</v>
      </c>
      <c r="K92" s="78">
        <v>1.69</v>
      </c>
      <c r="L92" t="s">
        <v>102</v>
      </c>
      <c r="M92" s="79">
        <v>4.5999999999999999E-2</v>
      </c>
      <c r="N92" s="79">
        <v>7.0000000000000001E-3</v>
      </c>
      <c r="O92" s="78">
        <v>0.75</v>
      </c>
      <c r="P92" s="78">
        <v>107.92</v>
      </c>
      <c r="Q92" s="78">
        <v>0</v>
      </c>
      <c r="R92" s="78">
        <v>8.0940000000000005E-4</v>
      </c>
      <c r="S92" s="79">
        <v>0</v>
      </c>
      <c r="T92" s="79">
        <v>0</v>
      </c>
      <c r="U92" s="79">
        <v>0</v>
      </c>
    </row>
    <row r="93" spans="2:21">
      <c r="B93" t="s">
        <v>566</v>
      </c>
      <c r="C93" t="s">
        <v>567</v>
      </c>
      <c r="D93" t="s">
        <v>100</v>
      </c>
      <c r="E93" t="s">
        <v>123</v>
      </c>
      <c r="F93" t="s">
        <v>568</v>
      </c>
      <c r="G93" t="s">
        <v>525</v>
      </c>
      <c r="H93" t="s">
        <v>375</v>
      </c>
      <c r="I93" t="s">
        <v>213</v>
      </c>
      <c r="J93" t="s">
        <v>569</v>
      </c>
      <c r="K93" s="78">
        <v>2.0299999999999998</v>
      </c>
      <c r="L93" t="s">
        <v>102</v>
      </c>
      <c r="M93" s="79">
        <v>2.3599999999999999E-2</v>
      </c>
      <c r="N93" s="79">
        <v>8.3999999999999995E-3</v>
      </c>
      <c r="O93" s="78">
        <v>937200</v>
      </c>
      <c r="P93" s="78">
        <v>103.53</v>
      </c>
      <c r="Q93" s="78">
        <v>0</v>
      </c>
      <c r="R93" s="78">
        <v>970.28315999999995</v>
      </c>
      <c r="S93" s="79">
        <v>4.1000000000000003E-3</v>
      </c>
      <c r="T93" s="79">
        <v>3.8999999999999998E-3</v>
      </c>
      <c r="U93" s="79">
        <v>5.9999999999999995E-4</v>
      </c>
    </row>
    <row r="94" spans="2:21">
      <c r="B94" t="s">
        <v>570</v>
      </c>
      <c r="C94" t="s">
        <v>571</v>
      </c>
      <c r="D94" t="s">
        <v>100</v>
      </c>
      <c r="E94" t="s">
        <v>123</v>
      </c>
      <c r="F94" t="s">
        <v>572</v>
      </c>
      <c r="G94" t="s">
        <v>418</v>
      </c>
      <c r="H94" t="s">
        <v>380</v>
      </c>
      <c r="I94" t="s">
        <v>150</v>
      </c>
      <c r="J94" t="s">
        <v>573</v>
      </c>
      <c r="K94" s="78">
        <v>1.97</v>
      </c>
      <c r="L94" t="s">
        <v>102</v>
      </c>
      <c r="M94" s="79">
        <v>6.4000000000000001E-2</v>
      </c>
      <c r="N94" s="79">
        <v>8.0000000000000002E-3</v>
      </c>
      <c r="O94" s="78">
        <v>1084314.29</v>
      </c>
      <c r="P94" s="78">
        <v>112.58</v>
      </c>
      <c r="Q94" s="78">
        <v>0</v>
      </c>
      <c r="R94" s="78">
        <v>1220.7210276820001</v>
      </c>
      <c r="S94" s="79">
        <v>3.0999999999999999E-3</v>
      </c>
      <c r="T94" s="79">
        <v>4.8999999999999998E-3</v>
      </c>
      <c r="U94" s="79">
        <v>6.9999999999999999E-4</v>
      </c>
    </row>
    <row r="95" spans="2:21">
      <c r="B95" t="s">
        <v>574</v>
      </c>
      <c r="C95" t="s">
        <v>575</v>
      </c>
      <c r="D95" t="s">
        <v>100</v>
      </c>
      <c r="E95" t="s">
        <v>123</v>
      </c>
      <c r="F95" t="s">
        <v>576</v>
      </c>
      <c r="G95" t="s">
        <v>418</v>
      </c>
      <c r="H95" t="s">
        <v>375</v>
      </c>
      <c r="I95" t="s">
        <v>213</v>
      </c>
      <c r="J95" t="s">
        <v>452</v>
      </c>
      <c r="K95" s="78">
        <v>2.16</v>
      </c>
      <c r="L95" t="s">
        <v>102</v>
      </c>
      <c r="M95" s="79">
        <v>3.3799999999999997E-2</v>
      </c>
      <c r="N95" s="79">
        <v>2.4199999999999999E-2</v>
      </c>
      <c r="O95" s="78">
        <v>1927339</v>
      </c>
      <c r="P95" s="78">
        <v>102.94</v>
      </c>
      <c r="Q95" s="78">
        <v>0</v>
      </c>
      <c r="R95" s="78">
        <v>1984.0027666000001</v>
      </c>
      <c r="S95" s="79">
        <v>2.3999999999999998E-3</v>
      </c>
      <c r="T95" s="79">
        <v>8.0000000000000002E-3</v>
      </c>
      <c r="U95" s="79">
        <v>1.1999999999999999E-3</v>
      </c>
    </row>
    <row r="96" spans="2:21">
      <c r="B96" t="s">
        <v>577</v>
      </c>
      <c r="C96" t="s">
        <v>578</v>
      </c>
      <c r="D96" t="s">
        <v>100</v>
      </c>
      <c r="E96" t="s">
        <v>123</v>
      </c>
      <c r="F96" t="s">
        <v>576</v>
      </c>
      <c r="G96" t="s">
        <v>418</v>
      </c>
      <c r="H96" t="s">
        <v>375</v>
      </c>
      <c r="I96" t="s">
        <v>213</v>
      </c>
      <c r="J96" t="s">
        <v>579</v>
      </c>
      <c r="K96" s="78">
        <v>5.21</v>
      </c>
      <c r="L96" t="s">
        <v>102</v>
      </c>
      <c r="M96" s="79">
        <v>3.49E-2</v>
      </c>
      <c r="N96" s="79">
        <v>3.5799999999999998E-2</v>
      </c>
      <c r="O96" s="78">
        <v>861526</v>
      </c>
      <c r="P96" s="78">
        <v>100.58</v>
      </c>
      <c r="Q96" s="78">
        <v>0</v>
      </c>
      <c r="R96" s="78">
        <v>866.52285080000001</v>
      </c>
      <c r="S96" s="79">
        <v>2.5999999999999999E-3</v>
      </c>
      <c r="T96" s="79">
        <v>3.5000000000000001E-3</v>
      </c>
      <c r="U96" s="79">
        <v>5.0000000000000001E-4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409</v>
      </c>
      <c r="G97" t="s">
        <v>132</v>
      </c>
      <c r="H97" t="s">
        <v>410</v>
      </c>
      <c r="I97" t="s">
        <v>150</v>
      </c>
      <c r="J97" t="s">
        <v>582</v>
      </c>
      <c r="K97" s="78">
        <v>6.43</v>
      </c>
      <c r="L97" t="s">
        <v>102</v>
      </c>
      <c r="M97" s="79">
        <v>3.2000000000000001E-2</v>
      </c>
      <c r="N97" s="79">
        <v>2.0199999999999999E-2</v>
      </c>
      <c r="O97" s="78">
        <v>863481</v>
      </c>
      <c r="P97" s="78">
        <v>108.96</v>
      </c>
      <c r="Q97" s="78">
        <v>0</v>
      </c>
      <c r="R97" s="78">
        <v>940.84889759999999</v>
      </c>
      <c r="S97" s="79">
        <v>1E-3</v>
      </c>
      <c r="T97" s="79">
        <v>3.8E-3</v>
      </c>
      <c r="U97" s="79">
        <v>5.9999999999999995E-4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409</v>
      </c>
      <c r="G98" t="s">
        <v>132</v>
      </c>
      <c r="H98" t="s">
        <v>410</v>
      </c>
      <c r="I98" t="s">
        <v>150</v>
      </c>
      <c r="K98" s="78">
        <v>3.27</v>
      </c>
      <c r="L98" t="s">
        <v>102</v>
      </c>
      <c r="M98" s="79">
        <v>3.6499999999999998E-2</v>
      </c>
      <c r="N98" s="79">
        <v>1.1599999999999999E-2</v>
      </c>
      <c r="O98" s="78">
        <v>1746064</v>
      </c>
      <c r="P98" s="78">
        <v>109.66</v>
      </c>
      <c r="Q98" s="78">
        <v>0</v>
      </c>
      <c r="R98" s="78">
        <v>1914.7337824000001</v>
      </c>
      <c r="S98" s="79">
        <v>8.0000000000000004E-4</v>
      </c>
      <c r="T98" s="79">
        <v>7.7000000000000002E-3</v>
      </c>
      <c r="U98" s="79">
        <v>1.1000000000000001E-3</v>
      </c>
    </row>
    <row r="99" spans="2:21">
      <c r="B99" t="s">
        <v>585</v>
      </c>
      <c r="C99" t="s">
        <v>586</v>
      </c>
      <c r="D99" t="s">
        <v>100</v>
      </c>
      <c r="E99" t="s">
        <v>123</v>
      </c>
      <c r="F99" t="s">
        <v>561</v>
      </c>
      <c r="G99" t="s">
        <v>418</v>
      </c>
      <c r="H99" t="s">
        <v>402</v>
      </c>
      <c r="I99" t="s">
        <v>213</v>
      </c>
      <c r="K99" s="78">
        <v>2.81</v>
      </c>
      <c r="L99" t="s">
        <v>102</v>
      </c>
      <c r="M99" s="79">
        <v>4.3499999999999997E-2</v>
      </c>
      <c r="N99" s="79">
        <v>0.1084</v>
      </c>
      <c r="O99" s="78">
        <v>1235931.76</v>
      </c>
      <c r="P99" s="78">
        <v>85.29</v>
      </c>
      <c r="Q99" s="78">
        <v>0</v>
      </c>
      <c r="R99" s="78">
        <v>1054.126198104</v>
      </c>
      <c r="S99" s="79">
        <v>8.0000000000000004E-4</v>
      </c>
      <c r="T99" s="79">
        <v>4.1999999999999997E-3</v>
      </c>
      <c r="U99" s="79">
        <v>5.9999999999999995E-4</v>
      </c>
    </row>
    <row r="100" spans="2:21">
      <c r="B100" t="s">
        <v>587</v>
      </c>
      <c r="C100" t="s">
        <v>588</v>
      </c>
      <c r="D100" t="s">
        <v>100</v>
      </c>
      <c r="E100" t="s">
        <v>123</v>
      </c>
      <c r="F100" t="s">
        <v>424</v>
      </c>
      <c r="G100" t="s">
        <v>384</v>
      </c>
      <c r="H100" t="s">
        <v>402</v>
      </c>
      <c r="I100" t="s">
        <v>213</v>
      </c>
      <c r="K100" s="78">
        <v>3.69</v>
      </c>
      <c r="L100" t="s">
        <v>102</v>
      </c>
      <c r="M100" s="79">
        <v>2.2200000000000001E-2</v>
      </c>
      <c r="N100" s="79">
        <v>1.2E-2</v>
      </c>
      <c r="O100" s="78">
        <v>1878000</v>
      </c>
      <c r="P100" s="78">
        <v>104.17</v>
      </c>
      <c r="Q100" s="78">
        <v>0</v>
      </c>
      <c r="R100" s="78">
        <v>1956.3126</v>
      </c>
      <c r="S100" s="79">
        <v>6.8999999999999999E-3</v>
      </c>
      <c r="T100" s="79">
        <v>7.9000000000000008E-3</v>
      </c>
      <c r="U100" s="79">
        <v>1.1999999999999999E-3</v>
      </c>
    </row>
    <row r="101" spans="2:21">
      <c r="B101" t="s">
        <v>589</v>
      </c>
      <c r="C101" t="s">
        <v>590</v>
      </c>
      <c r="D101" t="s">
        <v>100</v>
      </c>
      <c r="E101" t="s">
        <v>123</v>
      </c>
      <c r="F101" t="s">
        <v>591</v>
      </c>
      <c r="G101" t="s">
        <v>418</v>
      </c>
      <c r="H101" t="s">
        <v>402</v>
      </c>
      <c r="I101" t="s">
        <v>213</v>
      </c>
      <c r="J101" t="s">
        <v>592</v>
      </c>
      <c r="K101" s="78">
        <v>3.44</v>
      </c>
      <c r="L101" t="s">
        <v>102</v>
      </c>
      <c r="M101" s="79">
        <v>4.8000000000000001E-2</v>
      </c>
      <c r="N101" s="79">
        <v>2.9700000000000001E-2</v>
      </c>
      <c r="O101" s="78">
        <v>1311490</v>
      </c>
      <c r="P101" s="78">
        <v>108.55</v>
      </c>
      <c r="Q101" s="78">
        <v>0</v>
      </c>
      <c r="R101" s="78">
        <v>1423.6223950000001</v>
      </c>
      <c r="S101" s="79">
        <v>2.5999999999999999E-3</v>
      </c>
      <c r="T101" s="79">
        <v>5.7000000000000002E-3</v>
      </c>
      <c r="U101" s="79">
        <v>8.0000000000000004E-4</v>
      </c>
    </row>
    <row r="102" spans="2:21">
      <c r="B102" t="s">
        <v>593</v>
      </c>
      <c r="C102" t="s">
        <v>594</v>
      </c>
      <c r="D102" t="s">
        <v>100</v>
      </c>
      <c r="E102" t="s">
        <v>123</v>
      </c>
      <c r="F102" t="s">
        <v>442</v>
      </c>
      <c r="G102" t="s">
        <v>384</v>
      </c>
      <c r="H102" t="s">
        <v>402</v>
      </c>
      <c r="I102" t="s">
        <v>213</v>
      </c>
      <c r="K102" s="78">
        <v>3.15</v>
      </c>
      <c r="L102" t="s">
        <v>102</v>
      </c>
      <c r="M102" s="79">
        <v>3.9199999999999999E-2</v>
      </c>
      <c r="N102" s="79">
        <v>1.2699999999999999E-2</v>
      </c>
      <c r="O102" s="78">
        <v>2812676.69</v>
      </c>
      <c r="P102" s="78">
        <v>109.29</v>
      </c>
      <c r="Q102" s="78">
        <v>0</v>
      </c>
      <c r="R102" s="78">
        <v>3073.9743545010001</v>
      </c>
      <c r="S102" s="79">
        <v>2.8999999999999998E-3</v>
      </c>
      <c r="T102" s="79">
        <v>1.23E-2</v>
      </c>
      <c r="U102" s="79">
        <v>1.8E-3</v>
      </c>
    </row>
    <row r="103" spans="2:21">
      <c r="B103" t="s">
        <v>595</v>
      </c>
      <c r="C103" t="s">
        <v>596</v>
      </c>
      <c r="D103" t="s">
        <v>100</v>
      </c>
      <c r="E103" t="s">
        <v>123</v>
      </c>
      <c r="F103" t="s">
        <v>442</v>
      </c>
      <c r="G103" t="s">
        <v>384</v>
      </c>
      <c r="H103" t="s">
        <v>402</v>
      </c>
      <c r="I103" t="s">
        <v>213</v>
      </c>
      <c r="J103" t="s">
        <v>597</v>
      </c>
      <c r="K103" s="78">
        <v>8.08</v>
      </c>
      <c r="L103" t="s">
        <v>102</v>
      </c>
      <c r="M103" s="79">
        <v>2.64E-2</v>
      </c>
      <c r="N103" s="79">
        <v>2.3800000000000002E-2</v>
      </c>
      <c r="O103" s="78">
        <v>5925339.0099999998</v>
      </c>
      <c r="P103" s="78">
        <v>102.22</v>
      </c>
      <c r="Q103" s="78">
        <v>0</v>
      </c>
      <c r="R103" s="78">
        <v>6056.8815360219996</v>
      </c>
      <c r="S103" s="79">
        <v>3.5999999999999999E-3</v>
      </c>
      <c r="T103" s="79">
        <v>2.4299999999999999E-2</v>
      </c>
      <c r="U103" s="79">
        <v>3.5999999999999999E-3</v>
      </c>
    </row>
    <row r="104" spans="2:21">
      <c r="B104" t="s">
        <v>598</v>
      </c>
      <c r="C104" t="s">
        <v>599</v>
      </c>
      <c r="D104" t="s">
        <v>100</v>
      </c>
      <c r="E104" t="s">
        <v>123</v>
      </c>
      <c r="F104" t="s">
        <v>442</v>
      </c>
      <c r="G104" t="s">
        <v>384</v>
      </c>
      <c r="H104" t="s">
        <v>402</v>
      </c>
      <c r="I104" t="s">
        <v>213</v>
      </c>
      <c r="J104" t="s">
        <v>582</v>
      </c>
      <c r="K104" s="78">
        <v>1.69</v>
      </c>
      <c r="L104" t="s">
        <v>102</v>
      </c>
      <c r="M104" s="79">
        <v>4.1399999999999999E-2</v>
      </c>
      <c r="N104" s="79">
        <v>9.4000000000000004E-3</v>
      </c>
      <c r="O104" s="78">
        <v>418021.9</v>
      </c>
      <c r="P104" s="78">
        <v>106.58</v>
      </c>
      <c r="Q104" s="78">
        <v>0</v>
      </c>
      <c r="R104" s="78">
        <v>445.52774102000001</v>
      </c>
      <c r="S104" s="79">
        <v>8.9999999999999998E-4</v>
      </c>
      <c r="T104" s="79">
        <v>1.8E-3</v>
      </c>
      <c r="U104" s="79">
        <v>2.9999999999999997E-4</v>
      </c>
    </row>
    <row r="105" spans="2:21">
      <c r="B105" t="s">
        <v>600</v>
      </c>
      <c r="C105" t="s">
        <v>601</v>
      </c>
      <c r="D105" t="s">
        <v>100</v>
      </c>
      <c r="E105" t="s">
        <v>123</v>
      </c>
      <c r="F105" t="s">
        <v>448</v>
      </c>
      <c r="G105" t="s">
        <v>365</v>
      </c>
      <c r="H105" t="s">
        <v>402</v>
      </c>
      <c r="I105" t="s">
        <v>213</v>
      </c>
      <c r="J105" t="s">
        <v>602</v>
      </c>
      <c r="K105" s="78">
        <v>3.48</v>
      </c>
      <c r="L105" t="s">
        <v>102</v>
      </c>
      <c r="M105" s="79">
        <v>6.4000000000000001E-2</v>
      </c>
      <c r="N105" s="79">
        <v>1.26E-2</v>
      </c>
      <c r="O105" s="78">
        <v>1272306.5900000001</v>
      </c>
      <c r="P105" s="78">
        <v>117.32</v>
      </c>
      <c r="Q105" s="78">
        <v>0</v>
      </c>
      <c r="R105" s="78">
        <v>1492.6700913879999</v>
      </c>
      <c r="S105" s="79">
        <v>4.1000000000000003E-3</v>
      </c>
      <c r="T105" s="79">
        <v>6.0000000000000001E-3</v>
      </c>
      <c r="U105" s="79">
        <v>8.9999999999999998E-4</v>
      </c>
    </row>
    <row r="106" spans="2:21">
      <c r="B106" t="s">
        <v>603</v>
      </c>
      <c r="C106" t="s">
        <v>604</v>
      </c>
      <c r="D106" t="s">
        <v>100</v>
      </c>
      <c r="E106" t="s">
        <v>123</v>
      </c>
      <c r="F106" t="s">
        <v>605</v>
      </c>
      <c r="G106" t="s">
        <v>384</v>
      </c>
      <c r="H106" t="s">
        <v>410</v>
      </c>
      <c r="I106" t="s">
        <v>150</v>
      </c>
      <c r="K106" s="78">
        <v>3.07</v>
      </c>
      <c r="L106" t="s">
        <v>102</v>
      </c>
      <c r="M106" s="79">
        <v>3.2899999999999999E-2</v>
      </c>
      <c r="N106" s="79">
        <v>1.41E-2</v>
      </c>
      <c r="O106" s="78">
        <v>2997838</v>
      </c>
      <c r="P106" s="78">
        <v>108.4</v>
      </c>
      <c r="Q106" s="78">
        <v>0</v>
      </c>
      <c r="R106" s="78">
        <v>3249.6563919999999</v>
      </c>
      <c r="S106" s="79">
        <v>3.3E-3</v>
      </c>
      <c r="T106" s="79">
        <v>1.2999999999999999E-2</v>
      </c>
      <c r="U106" s="79">
        <v>1.9E-3</v>
      </c>
    </row>
    <row r="107" spans="2:21">
      <c r="B107" t="s">
        <v>606</v>
      </c>
      <c r="C107" t="s">
        <v>607</v>
      </c>
      <c r="D107" t="s">
        <v>100</v>
      </c>
      <c r="E107" t="s">
        <v>123</v>
      </c>
      <c r="F107" t="s">
        <v>605</v>
      </c>
      <c r="G107" t="s">
        <v>384</v>
      </c>
      <c r="H107" t="s">
        <v>410</v>
      </c>
      <c r="I107" t="s">
        <v>150</v>
      </c>
      <c r="J107" t="s">
        <v>452</v>
      </c>
      <c r="K107" s="78">
        <v>1.96</v>
      </c>
      <c r="L107" t="s">
        <v>102</v>
      </c>
      <c r="M107" s="79">
        <v>3.5799999999999998E-2</v>
      </c>
      <c r="N107" s="79">
        <v>1.17E-2</v>
      </c>
      <c r="O107" s="78">
        <v>1879233</v>
      </c>
      <c r="P107" s="78">
        <v>104.75</v>
      </c>
      <c r="Q107" s="78">
        <v>0</v>
      </c>
      <c r="R107" s="78">
        <v>1968.4965675000001</v>
      </c>
      <c r="S107" s="79">
        <v>1.6000000000000001E-3</v>
      </c>
      <c r="T107" s="79">
        <v>7.9000000000000008E-3</v>
      </c>
      <c r="U107" s="79">
        <v>1.1999999999999999E-3</v>
      </c>
    </row>
    <row r="108" spans="2:21">
      <c r="B108" t="s">
        <v>608</v>
      </c>
      <c r="C108" t="s">
        <v>609</v>
      </c>
      <c r="D108" t="s">
        <v>100</v>
      </c>
      <c r="E108" t="s">
        <v>123</v>
      </c>
      <c r="F108" t="s">
        <v>459</v>
      </c>
      <c r="G108" t="s">
        <v>384</v>
      </c>
      <c r="H108" t="s">
        <v>410</v>
      </c>
      <c r="I108" t="s">
        <v>150</v>
      </c>
      <c r="K108" s="78">
        <v>3.06</v>
      </c>
      <c r="L108" t="s">
        <v>102</v>
      </c>
      <c r="M108" s="79">
        <v>4.1000000000000002E-2</v>
      </c>
      <c r="N108" s="79">
        <v>1.09E-2</v>
      </c>
      <c r="O108" s="78">
        <v>1494000</v>
      </c>
      <c r="P108" s="78">
        <v>110.6</v>
      </c>
      <c r="Q108" s="78">
        <v>0</v>
      </c>
      <c r="R108" s="78">
        <v>1652.364</v>
      </c>
      <c r="S108" s="79">
        <v>5.0000000000000001E-3</v>
      </c>
      <c r="T108" s="79">
        <v>6.6E-3</v>
      </c>
      <c r="U108" s="79">
        <v>1E-3</v>
      </c>
    </row>
    <row r="109" spans="2:21">
      <c r="B109" t="s">
        <v>610</v>
      </c>
      <c r="C109" t="s">
        <v>611</v>
      </c>
      <c r="D109" t="s">
        <v>100</v>
      </c>
      <c r="E109" t="s">
        <v>123</v>
      </c>
      <c r="F109" t="s">
        <v>612</v>
      </c>
      <c r="G109" t="s">
        <v>418</v>
      </c>
      <c r="H109" t="s">
        <v>402</v>
      </c>
      <c r="I109" t="s">
        <v>213</v>
      </c>
      <c r="J109" t="s">
        <v>613</v>
      </c>
      <c r="K109" s="78">
        <v>4.75</v>
      </c>
      <c r="L109" t="s">
        <v>102</v>
      </c>
      <c r="M109" s="79">
        <v>4.4999999999999998E-2</v>
      </c>
      <c r="N109" s="79">
        <v>5.4899999999999997E-2</v>
      </c>
      <c r="O109" s="78">
        <v>1464086</v>
      </c>
      <c r="P109" s="78">
        <v>97.78</v>
      </c>
      <c r="Q109" s="78">
        <v>0</v>
      </c>
      <c r="R109" s="78">
        <v>1431.5832908</v>
      </c>
      <c r="S109" s="79">
        <v>4.0000000000000001E-3</v>
      </c>
      <c r="T109" s="79">
        <v>5.7000000000000002E-3</v>
      </c>
      <c r="U109" s="79">
        <v>8.0000000000000004E-4</v>
      </c>
    </row>
    <row r="110" spans="2:21">
      <c r="B110" t="s">
        <v>614</v>
      </c>
      <c r="C110" t="s">
        <v>615</v>
      </c>
      <c r="D110" t="s">
        <v>100</v>
      </c>
      <c r="E110" t="s">
        <v>123</v>
      </c>
      <c r="F110" t="s">
        <v>612</v>
      </c>
      <c r="G110" t="s">
        <v>418</v>
      </c>
      <c r="H110" t="s">
        <v>402</v>
      </c>
      <c r="I110" t="s">
        <v>213</v>
      </c>
      <c r="J110" t="s">
        <v>616</v>
      </c>
      <c r="K110" s="78">
        <v>2.21</v>
      </c>
      <c r="L110" t="s">
        <v>102</v>
      </c>
      <c r="M110" s="79">
        <v>5.8000000000000003E-2</v>
      </c>
      <c r="N110" s="79">
        <v>4.1500000000000002E-2</v>
      </c>
      <c r="O110" s="78">
        <v>1060875.28</v>
      </c>
      <c r="P110" s="78">
        <v>105.72</v>
      </c>
      <c r="Q110" s="78">
        <v>0</v>
      </c>
      <c r="R110" s="78">
        <v>1121.5573460160001</v>
      </c>
      <c r="S110" s="79">
        <v>2.0999999999999999E-3</v>
      </c>
      <c r="T110" s="79">
        <v>4.4999999999999997E-3</v>
      </c>
      <c r="U110" s="79">
        <v>6.9999999999999999E-4</v>
      </c>
    </row>
    <row r="111" spans="2:21">
      <c r="B111" t="s">
        <v>617</v>
      </c>
      <c r="C111" t="s">
        <v>618</v>
      </c>
      <c r="D111" t="s">
        <v>100</v>
      </c>
      <c r="E111" t="s">
        <v>123</v>
      </c>
      <c r="F111" t="s">
        <v>619</v>
      </c>
      <c r="G111" t="s">
        <v>384</v>
      </c>
      <c r="H111" t="s">
        <v>402</v>
      </c>
      <c r="I111" t="s">
        <v>213</v>
      </c>
      <c r="K111" s="78">
        <v>4.04</v>
      </c>
      <c r="L111" t="s">
        <v>102</v>
      </c>
      <c r="M111" s="79">
        <v>3.61E-2</v>
      </c>
      <c r="N111" s="79">
        <v>1.41E-2</v>
      </c>
      <c r="O111" s="78">
        <v>1209782</v>
      </c>
      <c r="P111" s="78">
        <v>109.82</v>
      </c>
      <c r="Q111" s="78">
        <v>0</v>
      </c>
      <c r="R111" s="78">
        <v>1328.5825924000001</v>
      </c>
      <c r="S111" s="79">
        <v>1.6000000000000001E-3</v>
      </c>
      <c r="T111" s="79">
        <v>5.3E-3</v>
      </c>
      <c r="U111" s="79">
        <v>8.0000000000000004E-4</v>
      </c>
    </row>
    <row r="112" spans="2:21">
      <c r="B112" t="s">
        <v>620</v>
      </c>
      <c r="C112" t="s">
        <v>621</v>
      </c>
      <c r="D112" t="s">
        <v>100</v>
      </c>
      <c r="E112" t="s">
        <v>123</v>
      </c>
      <c r="F112" t="s">
        <v>619</v>
      </c>
      <c r="G112" t="s">
        <v>384</v>
      </c>
      <c r="H112" t="s">
        <v>402</v>
      </c>
      <c r="I112" t="s">
        <v>213</v>
      </c>
      <c r="J112" t="s">
        <v>622</v>
      </c>
      <c r="K112" s="78">
        <v>7.28</v>
      </c>
      <c r="L112" t="s">
        <v>102</v>
      </c>
      <c r="M112" s="79">
        <v>2.6200000000000001E-2</v>
      </c>
      <c r="N112" s="79">
        <v>2.0500000000000001E-2</v>
      </c>
      <c r="O112" s="78">
        <v>2698501</v>
      </c>
      <c r="P112" s="78">
        <v>105.4</v>
      </c>
      <c r="Q112" s="78">
        <v>0</v>
      </c>
      <c r="R112" s="78">
        <v>2844.2200539999999</v>
      </c>
      <c r="S112" s="79">
        <v>3.3999999999999998E-3</v>
      </c>
      <c r="T112" s="79">
        <v>1.14E-2</v>
      </c>
      <c r="U112" s="79">
        <v>1.6999999999999999E-3</v>
      </c>
    </row>
    <row r="113" spans="2:21">
      <c r="B113" t="s">
        <v>623</v>
      </c>
      <c r="C113" t="s">
        <v>624</v>
      </c>
      <c r="D113" t="s">
        <v>100</v>
      </c>
      <c r="E113" t="s">
        <v>123</v>
      </c>
      <c r="F113" t="s">
        <v>625</v>
      </c>
      <c r="G113" t="s">
        <v>418</v>
      </c>
      <c r="H113" t="s">
        <v>402</v>
      </c>
      <c r="I113" t="s">
        <v>213</v>
      </c>
      <c r="J113" t="s">
        <v>626</v>
      </c>
      <c r="K113" s="78">
        <v>3.55</v>
      </c>
      <c r="L113" t="s">
        <v>102</v>
      </c>
      <c r="M113" s="79">
        <v>3.9300000000000002E-2</v>
      </c>
      <c r="N113" s="79">
        <v>5.8200000000000002E-2</v>
      </c>
      <c r="O113" s="78">
        <v>1738000</v>
      </c>
      <c r="P113" s="78">
        <v>94.52</v>
      </c>
      <c r="Q113" s="78">
        <v>0</v>
      </c>
      <c r="R113" s="78">
        <v>1642.7575999999999</v>
      </c>
      <c r="S113" s="79">
        <v>6.7999999999999996E-3</v>
      </c>
      <c r="T113" s="79">
        <v>6.6E-3</v>
      </c>
      <c r="U113" s="79">
        <v>1E-3</v>
      </c>
    </row>
    <row r="114" spans="2:21">
      <c r="B114" t="s">
        <v>627</v>
      </c>
      <c r="C114" t="s">
        <v>628</v>
      </c>
      <c r="D114" t="s">
        <v>100</v>
      </c>
      <c r="E114" t="s">
        <v>123</v>
      </c>
      <c r="F114" t="s">
        <v>629</v>
      </c>
      <c r="G114" t="s">
        <v>112</v>
      </c>
      <c r="H114" t="s">
        <v>475</v>
      </c>
      <c r="I114" t="s">
        <v>213</v>
      </c>
      <c r="J114" t="s">
        <v>630</v>
      </c>
      <c r="K114" s="78">
        <v>1.68</v>
      </c>
      <c r="L114" t="s">
        <v>102</v>
      </c>
      <c r="M114" s="79">
        <v>5.0999999999999997E-2</v>
      </c>
      <c r="N114" s="79">
        <v>8.8999999999999999E-3</v>
      </c>
      <c r="O114" s="78">
        <v>0.77</v>
      </c>
      <c r="P114" s="78">
        <v>108.57</v>
      </c>
      <c r="Q114" s="78">
        <v>0</v>
      </c>
      <c r="R114" s="78">
        <v>8.3598899999999998E-4</v>
      </c>
      <c r="S114" s="79">
        <v>0</v>
      </c>
      <c r="T114" s="79">
        <v>0</v>
      </c>
      <c r="U114" s="79">
        <v>0</v>
      </c>
    </row>
    <row r="115" spans="2:21">
      <c r="B115" t="s">
        <v>631</v>
      </c>
      <c r="C115" t="s">
        <v>632</v>
      </c>
      <c r="D115" t="s">
        <v>100</v>
      </c>
      <c r="E115" t="s">
        <v>123</v>
      </c>
      <c r="F115" t="s">
        <v>633</v>
      </c>
      <c r="G115" t="s">
        <v>112</v>
      </c>
      <c r="H115" t="s">
        <v>475</v>
      </c>
      <c r="I115" t="s">
        <v>213</v>
      </c>
      <c r="J115" t="s">
        <v>634</v>
      </c>
      <c r="K115" s="78">
        <v>2.64</v>
      </c>
      <c r="L115" t="s">
        <v>102</v>
      </c>
      <c r="M115" s="79">
        <v>3.7499999999999999E-2</v>
      </c>
      <c r="N115" s="79">
        <v>1.0500000000000001E-2</v>
      </c>
      <c r="O115" s="78">
        <v>0.81</v>
      </c>
      <c r="P115" s="78">
        <v>108.21</v>
      </c>
      <c r="Q115" s="78">
        <v>0</v>
      </c>
      <c r="R115" s="78">
        <v>8.7650100000000002E-4</v>
      </c>
      <c r="S115" s="79">
        <v>0</v>
      </c>
      <c r="T115" s="79">
        <v>0</v>
      </c>
      <c r="U115" s="79">
        <v>0</v>
      </c>
    </row>
    <row r="116" spans="2:21">
      <c r="B116" t="s">
        <v>635</v>
      </c>
      <c r="C116" t="s">
        <v>636</v>
      </c>
      <c r="D116" t="s">
        <v>100</v>
      </c>
      <c r="E116" t="s">
        <v>123</v>
      </c>
      <c r="F116" t="s">
        <v>637</v>
      </c>
      <c r="G116" t="s">
        <v>128</v>
      </c>
      <c r="H116" t="s">
        <v>475</v>
      </c>
      <c r="I116" t="s">
        <v>213</v>
      </c>
      <c r="J116" t="s">
        <v>638</v>
      </c>
      <c r="K116" s="78">
        <v>2.0699999999999998</v>
      </c>
      <c r="L116" t="s">
        <v>102</v>
      </c>
      <c r="M116" s="79">
        <v>0.06</v>
      </c>
      <c r="N116" s="79">
        <v>4.2000000000000003E-2</v>
      </c>
      <c r="O116" s="78">
        <v>1656468.9</v>
      </c>
      <c r="P116" s="78">
        <v>105.87</v>
      </c>
      <c r="Q116" s="78">
        <v>0</v>
      </c>
      <c r="R116" s="78">
        <v>1753.70362443</v>
      </c>
      <c r="S116" s="79">
        <v>7.6E-3</v>
      </c>
      <c r="T116" s="79">
        <v>7.0000000000000001E-3</v>
      </c>
      <c r="U116" s="79">
        <v>1E-3</v>
      </c>
    </row>
    <row r="117" spans="2:21">
      <c r="B117" t="s">
        <v>639</v>
      </c>
      <c r="C117" t="s">
        <v>640</v>
      </c>
      <c r="D117" t="s">
        <v>100</v>
      </c>
      <c r="E117" t="s">
        <v>123</v>
      </c>
      <c r="F117" t="s">
        <v>637</v>
      </c>
      <c r="G117" t="s">
        <v>128</v>
      </c>
      <c r="H117" t="s">
        <v>475</v>
      </c>
      <c r="I117" t="s">
        <v>213</v>
      </c>
      <c r="J117" t="s">
        <v>641</v>
      </c>
      <c r="K117" s="78">
        <v>2.85</v>
      </c>
      <c r="L117" t="s">
        <v>102</v>
      </c>
      <c r="M117" s="79">
        <v>4.7500000000000001E-2</v>
      </c>
      <c r="N117" s="79">
        <v>4.7600000000000003E-2</v>
      </c>
      <c r="O117" s="78">
        <v>4522170.5999999996</v>
      </c>
      <c r="P117" s="78">
        <v>100.27</v>
      </c>
      <c r="Q117" s="78">
        <v>0</v>
      </c>
      <c r="R117" s="78">
        <v>4534.3804606200001</v>
      </c>
      <c r="S117" s="79">
        <v>7.4000000000000003E-3</v>
      </c>
      <c r="T117" s="79">
        <v>1.8200000000000001E-2</v>
      </c>
      <c r="U117" s="79">
        <v>2.7000000000000001E-3</v>
      </c>
    </row>
    <row r="118" spans="2:21">
      <c r="B118" t="s">
        <v>642</v>
      </c>
      <c r="C118" t="s">
        <v>643</v>
      </c>
      <c r="D118" t="s">
        <v>100</v>
      </c>
      <c r="E118" t="s">
        <v>123</v>
      </c>
      <c r="F118" t="s">
        <v>644</v>
      </c>
      <c r="G118" t="s">
        <v>101</v>
      </c>
      <c r="H118" t="s">
        <v>645</v>
      </c>
      <c r="I118" t="s">
        <v>150</v>
      </c>
      <c r="K118" s="78">
        <v>3.66</v>
      </c>
      <c r="L118" t="s">
        <v>102</v>
      </c>
      <c r="M118" s="79">
        <v>0.05</v>
      </c>
      <c r="N118" s="79">
        <v>1.4800000000000001E-2</v>
      </c>
      <c r="O118" s="78">
        <v>782222.38</v>
      </c>
      <c r="P118" s="78">
        <v>113.67</v>
      </c>
      <c r="Q118" s="78">
        <v>0</v>
      </c>
      <c r="R118" s="78">
        <v>889.15217934600003</v>
      </c>
      <c r="S118" s="79">
        <v>1.8E-3</v>
      </c>
      <c r="T118" s="79">
        <v>3.5999999999999999E-3</v>
      </c>
      <c r="U118" s="79">
        <v>5.0000000000000001E-4</v>
      </c>
    </row>
    <row r="119" spans="2:21">
      <c r="B119" t="s">
        <v>646</v>
      </c>
      <c r="C119" t="s">
        <v>647</v>
      </c>
      <c r="D119" t="s">
        <v>100</v>
      </c>
      <c r="E119" t="s">
        <v>123</v>
      </c>
      <c r="F119" t="s">
        <v>591</v>
      </c>
      <c r="G119" t="s">
        <v>418</v>
      </c>
      <c r="H119" t="s">
        <v>475</v>
      </c>
      <c r="I119" t="s">
        <v>213</v>
      </c>
      <c r="J119" t="s">
        <v>648</v>
      </c>
      <c r="K119" s="78">
        <v>4.74</v>
      </c>
      <c r="L119" t="s">
        <v>102</v>
      </c>
      <c r="M119" s="79">
        <v>4.3499999999999997E-2</v>
      </c>
      <c r="N119" s="79">
        <v>4.9000000000000002E-2</v>
      </c>
      <c r="O119" s="78">
        <v>1957107</v>
      </c>
      <c r="P119" s="78">
        <v>98.44</v>
      </c>
      <c r="Q119" s="78">
        <v>0</v>
      </c>
      <c r="R119" s="78">
        <v>1926.5761308000001</v>
      </c>
      <c r="S119" s="79">
        <v>8.5000000000000006E-3</v>
      </c>
      <c r="T119" s="79">
        <v>7.7000000000000002E-3</v>
      </c>
      <c r="U119" s="79">
        <v>1.1000000000000001E-3</v>
      </c>
    </row>
    <row r="120" spans="2:21">
      <c r="B120" t="s">
        <v>649</v>
      </c>
      <c r="C120" t="s">
        <v>650</v>
      </c>
      <c r="D120" t="s">
        <v>100</v>
      </c>
      <c r="E120" t="s">
        <v>123</v>
      </c>
      <c r="F120" t="s">
        <v>651</v>
      </c>
      <c r="G120" t="s">
        <v>418</v>
      </c>
      <c r="H120" t="s">
        <v>475</v>
      </c>
      <c r="I120" t="s">
        <v>213</v>
      </c>
      <c r="J120" t="s">
        <v>579</v>
      </c>
      <c r="K120" s="78">
        <v>3.38</v>
      </c>
      <c r="L120" t="s">
        <v>102</v>
      </c>
      <c r="M120" s="79">
        <v>3.95E-2</v>
      </c>
      <c r="N120" s="79">
        <v>4.8000000000000001E-2</v>
      </c>
      <c r="O120" s="78">
        <v>1576229</v>
      </c>
      <c r="P120" s="78">
        <v>98.71</v>
      </c>
      <c r="Q120" s="78">
        <v>0</v>
      </c>
      <c r="R120" s="78">
        <v>1555.8956459000001</v>
      </c>
      <c r="S120" s="79">
        <v>4.4000000000000003E-3</v>
      </c>
      <c r="T120" s="79">
        <v>6.1999999999999998E-3</v>
      </c>
      <c r="U120" s="79">
        <v>8.9999999999999998E-4</v>
      </c>
    </row>
    <row r="121" spans="2:21">
      <c r="B121" t="s">
        <v>652</v>
      </c>
      <c r="C121" t="s">
        <v>653</v>
      </c>
      <c r="D121" t="s">
        <v>100</v>
      </c>
      <c r="E121" t="s">
        <v>123</v>
      </c>
      <c r="F121" t="s">
        <v>654</v>
      </c>
      <c r="G121" t="s">
        <v>655</v>
      </c>
      <c r="H121" t="s">
        <v>475</v>
      </c>
      <c r="I121" t="s">
        <v>213</v>
      </c>
      <c r="K121" s="78">
        <v>2.4300000000000002</v>
      </c>
      <c r="L121" t="s">
        <v>102</v>
      </c>
      <c r="M121" s="79">
        <v>5.8900000000000001E-2</v>
      </c>
      <c r="N121" s="79">
        <v>1.09E-2</v>
      </c>
      <c r="O121" s="78">
        <v>0.17</v>
      </c>
      <c r="P121" s="78">
        <v>113.65</v>
      </c>
      <c r="Q121" s="78">
        <v>0</v>
      </c>
      <c r="R121" s="78">
        <v>1.93205E-4</v>
      </c>
      <c r="S121" s="79">
        <v>0</v>
      </c>
      <c r="T121" s="79">
        <v>0</v>
      </c>
      <c r="U121" s="79">
        <v>0</v>
      </c>
    </row>
    <row r="122" spans="2:21">
      <c r="B122" t="s">
        <v>656</v>
      </c>
      <c r="C122" t="s">
        <v>657</v>
      </c>
      <c r="D122" t="s">
        <v>100</v>
      </c>
      <c r="E122" t="s">
        <v>123</v>
      </c>
      <c r="F122" t="s">
        <v>658</v>
      </c>
      <c r="G122" t="s">
        <v>502</v>
      </c>
      <c r="H122" t="s">
        <v>483</v>
      </c>
      <c r="I122" t="s">
        <v>213</v>
      </c>
      <c r="J122" t="s">
        <v>634</v>
      </c>
      <c r="K122" s="78">
        <v>3.74</v>
      </c>
      <c r="L122" t="s">
        <v>102</v>
      </c>
      <c r="M122" s="79">
        <v>4.2999999999999997E-2</v>
      </c>
      <c r="N122" s="79">
        <v>2.0199999999999999E-2</v>
      </c>
      <c r="O122" s="78">
        <v>0.89</v>
      </c>
      <c r="P122" s="78">
        <v>109.65</v>
      </c>
      <c r="Q122" s="78">
        <v>0</v>
      </c>
      <c r="R122" s="78">
        <v>9.7588500000000001E-4</v>
      </c>
      <c r="S122" s="79">
        <v>0</v>
      </c>
      <c r="T122" s="79">
        <v>0</v>
      </c>
      <c r="U122" s="79">
        <v>0</v>
      </c>
    </row>
    <row r="123" spans="2:21">
      <c r="B123" t="s">
        <v>659</v>
      </c>
      <c r="C123" t="s">
        <v>660</v>
      </c>
      <c r="D123" t="s">
        <v>100</v>
      </c>
      <c r="E123" t="s">
        <v>123</v>
      </c>
      <c r="F123" t="s">
        <v>661</v>
      </c>
      <c r="G123" t="s">
        <v>418</v>
      </c>
      <c r="H123" t="s">
        <v>483</v>
      </c>
      <c r="I123" t="s">
        <v>213</v>
      </c>
      <c r="J123" t="s">
        <v>662</v>
      </c>
      <c r="K123" s="78">
        <v>2.94</v>
      </c>
      <c r="L123" t="s">
        <v>102</v>
      </c>
      <c r="M123" s="79">
        <v>0.05</v>
      </c>
      <c r="N123" s="79">
        <v>5.4699999999999999E-2</v>
      </c>
      <c r="O123" s="78">
        <v>785000</v>
      </c>
      <c r="P123" s="78">
        <v>100.13</v>
      </c>
      <c r="Q123" s="78">
        <v>0</v>
      </c>
      <c r="R123" s="78">
        <v>786.02049999999997</v>
      </c>
      <c r="S123" s="79">
        <v>4.3E-3</v>
      </c>
      <c r="T123" s="79">
        <v>3.2000000000000002E-3</v>
      </c>
      <c r="U123" s="79">
        <v>5.0000000000000001E-4</v>
      </c>
    </row>
    <row r="124" spans="2:21">
      <c r="B124" t="s">
        <v>663</v>
      </c>
      <c r="C124" t="s">
        <v>664</v>
      </c>
      <c r="D124" t="s">
        <v>100</v>
      </c>
      <c r="E124" t="s">
        <v>123</v>
      </c>
      <c r="F124" t="s">
        <v>665</v>
      </c>
      <c r="G124" t="s">
        <v>112</v>
      </c>
      <c r="H124" t="s">
        <v>483</v>
      </c>
      <c r="I124" t="s">
        <v>213</v>
      </c>
      <c r="J124" t="s">
        <v>666</v>
      </c>
      <c r="K124" s="78">
        <v>4.68</v>
      </c>
      <c r="L124" t="s">
        <v>102</v>
      </c>
      <c r="M124" s="79">
        <v>2.1999999999999999E-2</v>
      </c>
      <c r="N124" s="79">
        <v>2.1899999999999999E-2</v>
      </c>
      <c r="O124" s="78">
        <v>1619900</v>
      </c>
      <c r="P124" s="78">
        <v>100.67</v>
      </c>
      <c r="Q124" s="78">
        <v>0</v>
      </c>
      <c r="R124" s="78">
        <v>1630.75333</v>
      </c>
      <c r="S124" s="79">
        <v>1.1000000000000001E-3</v>
      </c>
      <c r="T124" s="79">
        <v>6.4999999999999997E-3</v>
      </c>
      <c r="U124" s="79">
        <v>1E-3</v>
      </c>
    </row>
    <row r="125" spans="2:21">
      <c r="B125" t="s">
        <v>667</v>
      </c>
      <c r="C125" t="s">
        <v>668</v>
      </c>
      <c r="D125" t="s">
        <v>100</v>
      </c>
      <c r="E125" t="s">
        <v>123</v>
      </c>
      <c r="F125" t="s">
        <v>669</v>
      </c>
      <c r="G125" t="s">
        <v>365</v>
      </c>
      <c r="H125" t="s">
        <v>479</v>
      </c>
      <c r="I125" t="s">
        <v>150</v>
      </c>
      <c r="J125" t="s">
        <v>670</v>
      </c>
      <c r="K125" s="78">
        <v>6.2</v>
      </c>
      <c r="L125" t="s">
        <v>102</v>
      </c>
      <c r="M125" s="79">
        <v>3.04E-2</v>
      </c>
      <c r="N125" s="79">
        <v>2.2800000000000001E-2</v>
      </c>
      <c r="O125" s="78">
        <v>1553426</v>
      </c>
      <c r="P125" s="78">
        <v>105.64</v>
      </c>
      <c r="Q125" s="78">
        <v>0</v>
      </c>
      <c r="R125" s="78">
        <v>1641.0392264</v>
      </c>
      <c r="S125" s="79">
        <v>2.8999999999999998E-3</v>
      </c>
      <c r="T125" s="79">
        <v>6.6E-3</v>
      </c>
      <c r="U125" s="79">
        <v>1E-3</v>
      </c>
    </row>
    <row r="126" spans="2:21">
      <c r="B126" t="s">
        <v>671</v>
      </c>
      <c r="C126" t="s">
        <v>672</v>
      </c>
      <c r="D126" t="s">
        <v>100</v>
      </c>
      <c r="E126" t="s">
        <v>123</v>
      </c>
      <c r="F126" t="s">
        <v>673</v>
      </c>
      <c r="G126" t="s">
        <v>418</v>
      </c>
      <c r="H126" t="s">
        <v>483</v>
      </c>
      <c r="I126" t="s">
        <v>213</v>
      </c>
      <c r="J126" t="s">
        <v>674</v>
      </c>
      <c r="K126" s="78">
        <v>1.77</v>
      </c>
      <c r="L126" t="s">
        <v>102</v>
      </c>
      <c r="M126" s="79">
        <v>4.65E-2</v>
      </c>
      <c r="N126" s="79">
        <v>3.8300000000000001E-2</v>
      </c>
      <c r="O126" s="78">
        <v>762000</v>
      </c>
      <c r="P126" s="78">
        <v>102.28</v>
      </c>
      <c r="Q126" s="78">
        <v>0</v>
      </c>
      <c r="R126" s="78">
        <v>779.37360000000001</v>
      </c>
      <c r="S126" s="79">
        <v>2.8E-3</v>
      </c>
      <c r="T126" s="79">
        <v>3.0999999999999999E-3</v>
      </c>
      <c r="U126" s="79">
        <v>5.0000000000000001E-4</v>
      </c>
    </row>
    <row r="127" spans="2:21">
      <c r="B127" t="s">
        <v>675</v>
      </c>
      <c r="C127" t="s">
        <v>676</v>
      </c>
      <c r="D127" t="s">
        <v>100</v>
      </c>
      <c r="E127" t="s">
        <v>123</v>
      </c>
      <c r="F127" t="s">
        <v>677</v>
      </c>
      <c r="G127" t="s">
        <v>418</v>
      </c>
      <c r="H127" t="s">
        <v>483</v>
      </c>
      <c r="I127" t="s">
        <v>213</v>
      </c>
      <c r="K127" s="78">
        <v>0.99</v>
      </c>
      <c r="L127" t="s">
        <v>102</v>
      </c>
      <c r="M127" s="79">
        <v>4.9500000000000002E-2</v>
      </c>
      <c r="N127" s="79">
        <v>5.9400000000000001E-2</v>
      </c>
      <c r="O127" s="78">
        <v>1183466.67</v>
      </c>
      <c r="P127" s="78">
        <v>99.4</v>
      </c>
      <c r="Q127" s="78">
        <v>0</v>
      </c>
      <c r="R127" s="78">
        <v>1176.3658699800001</v>
      </c>
      <c r="S127" s="79">
        <v>4.1000000000000003E-3</v>
      </c>
      <c r="T127" s="79">
        <v>4.7000000000000002E-3</v>
      </c>
      <c r="U127" s="79">
        <v>6.9999999999999999E-4</v>
      </c>
    </row>
    <row r="128" spans="2:21">
      <c r="B128" t="s">
        <v>678</v>
      </c>
      <c r="C128" t="s">
        <v>679</v>
      </c>
      <c r="D128" t="s">
        <v>100</v>
      </c>
      <c r="E128" t="s">
        <v>123</v>
      </c>
      <c r="F128" t="s">
        <v>680</v>
      </c>
      <c r="G128" t="s">
        <v>132</v>
      </c>
      <c r="H128" t="s">
        <v>483</v>
      </c>
      <c r="I128" t="s">
        <v>213</v>
      </c>
      <c r="J128" t="s">
        <v>681</v>
      </c>
      <c r="K128" s="78">
        <v>2.17</v>
      </c>
      <c r="L128" t="s">
        <v>102</v>
      </c>
      <c r="M128" s="79">
        <v>4.1399999999999999E-2</v>
      </c>
      <c r="N128" s="79">
        <v>1.9300000000000001E-2</v>
      </c>
      <c r="O128" s="78">
        <v>1270528.2</v>
      </c>
      <c r="P128" s="78">
        <v>105.83</v>
      </c>
      <c r="Q128" s="78">
        <v>0</v>
      </c>
      <c r="R128" s="78">
        <v>1344.59999406</v>
      </c>
      <c r="S128" s="79">
        <v>2.3E-3</v>
      </c>
      <c r="T128" s="79">
        <v>5.4000000000000003E-3</v>
      </c>
      <c r="U128" s="79">
        <v>8.0000000000000004E-4</v>
      </c>
    </row>
    <row r="129" spans="2:21">
      <c r="B129" t="s">
        <v>682</v>
      </c>
      <c r="C129" t="s">
        <v>683</v>
      </c>
      <c r="D129" t="s">
        <v>100</v>
      </c>
      <c r="E129" t="s">
        <v>123</v>
      </c>
      <c r="F129" t="s">
        <v>684</v>
      </c>
      <c r="G129" t="s">
        <v>418</v>
      </c>
      <c r="H129" t="s">
        <v>483</v>
      </c>
      <c r="I129" t="s">
        <v>213</v>
      </c>
      <c r="J129" t="s">
        <v>685</v>
      </c>
      <c r="K129" s="78">
        <v>3.49</v>
      </c>
      <c r="L129" t="s">
        <v>102</v>
      </c>
      <c r="M129" s="79">
        <v>5.1499999999999997E-2</v>
      </c>
      <c r="N129" s="79">
        <v>7.4399999999999994E-2</v>
      </c>
      <c r="O129" s="78">
        <v>1492654.38</v>
      </c>
      <c r="P129" s="78">
        <v>92.9</v>
      </c>
      <c r="Q129" s="78">
        <v>0</v>
      </c>
      <c r="R129" s="78">
        <v>1386.67591902</v>
      </c>
      <c r="S129" s="79">
        <v>3.0000000000000001E-3</v>
      </c>
      <c r="T129" s="79">
        <v>5.5999999999999999E-3</v>
      </c>
      <c r="U129" s="79">
        <v>8.0000000000000004E-4</v>
      </c>
    </row>
    <row r="130" spans="2:21">
      <c r="B130" t="s">
        <v>686</v>
      </c>
      <c r="C130" t="s">
        <v>687</v>
      </c>
      <c r="D130" t="s">
        <v>100</v>
      </c>
      <c r="E130" t="s">
        <v>123</v>
      </c>
      <c r="F130" t="s">
        <v>501</v>
      </c>
      <c r="G130" t="s">
        <v>502</v>
      </c>
      <c r="H130" t="s">
        <v>483</v>
      </c>
      <c r="I130" t="s">
        <v>213</v>
      </c>
      <c r="J130" t="s">
        <v>634</v>
      </c>
      <c r="K130" s="78">
        <v>2.57</v>
      </c>
      <c r="L130" t="s">
        <v>102</v>
      </c>
      <c r="M130" s="79">
        <v>6.2300000000000001E-2</v>
      </c>
      <c r="N130" s="79">
        <v>1.5800000000000002E-2</v>
      </c>
      <c r="O130" s="78">
        <v>1199497.06</v>
      </c>
      <c r="P130" s="78">
        <v>112.29</v>
      </c>
      <c r="Q130" s="78">
        <v>202.27918</v>
      </c>
      <c r="R130" s="78">
        <v>1549.1944286739999</v>
      </c>
      <c r="S130" s="79">
        <v>2.0999999999999999E-3</v>
      </c>
      <c r="T130" s="79">
        <v>6.1999999999999998E-3</v>
      </c>
      <c r="U130" s="79">
        <v>8.9999999999999998E-4</v>
      </c>
    </row>
    <row r="131" spans="2:21">
      <c r="B131" t="s">
        <v>688</v>
      </c>
      <c r="C131" t="s">
        <v>689</v>
      </c>
      <c r="D131" t="s">
        <v>100</v>
      </c>
      <c r="E131" t="s">
        <v>123</v>
      </c>
      <c r="F131" t="s">
        <v>690</v>
      </c>
      <c r="G131" t="s">
        <v>418</v>
      </c>
      <c r="H131" t="s">
        <v>511</v>
      </c>
      <c r="I131" t="s">
        <v>213</v>
      </c>
      <c r="J131" t="s">
        <v>691</v>
      </c>
      <c r="K131" s="78">
        <v>2.69</v>
      </c>
      <c r="L131" t="s">
        <v>102</v>
      </c>
      <c r="M131" s="79">
        <v>6.5000000000000002E-2</v>
      </c>
      <c r="N131" s="79">
        <v>6.6000000000000003E-2</v>
      </c>
      <c r="O131" s="78">
        <v>0.04</v>
      </c>
      <c r="P131" s="78">
        <v>101.66</v>
      </c>
      <c r="Q131" s="78">
        <v>0</v>
      </c>
      <c r="R131" s="78">
        <v>4.0664000000000002E-5</v>
      </c>
      <c r="S131" s="79">
        <v>0</v>
      </c>
      <c r="T131" s="79">
        <v>0</v>
      </c>
      <c r="U131" s="79">
        <v>0</v>
      </c>
    </row>
    <row r="132" spans="2:21">
      <c r="B132" t="s">
        <v>692</v>
      </c>
      <c r="C132" t="s">
        <v>693</v>
      </c>
      <c r="D132" t="s">
        <v>100</v>
      </c>
      <c r="E132" t="s">
        <v>123</v>
      </c>
      <c r="F132" t="s">
        <v>694</v>
      </c>
      <c r="G132" t="s">
        <v>418</v>
      </c>
      <c r="H132" t="s">
        <v>508</v>
      </c>
      <c r="I132" t="s">
        <v>150</v>
      </c>
      <c r="J132" t="s">
        <v>695</v>
      </c>
      <c r="K132" s="78">
        <v>4.83</v>
      </c>
      <c r="L132" t="s">
        <v>102</v>
      </c>
      <c r="M132" s="79">
        <v>2.35E-2</v>
      </c>
      <c r="N132" s="79">
        <v>2.4E-2</v>
      </c>
      <c r="O132" s="78">
        <v>444000</v>
      </c>
      <c r="P132" s="78">
        <v>99.86</v>
      </c>
      <c r="Q132" s="78">
        <v>0</v>
      </c>
      <c r="R132" s="78">
        <v>443.3784</v>
      </c>
      <c r="S132" s="79">
        <v>4.4000000000000003E-3</v>
      </c>
      <c r="T132" s="79">
        <v>1.8E-3</v>
      </c>
      <c r="U132" s="79">
        <v>2.9999999999999997E-4</v>
      </c>
    </row>
    <row r="133" spans="2:21">
      <c r="B133" t="s">
        <v>696</v>
      </c>
      <c r="C133" t="s">
        <v>697</v>
      </c>
      <c r="D133" t="s">
        <v>100</v>
      </c>
      <c r="E133" t="s">
        <v>123</v>
      </c>
      <c r="F133" t="s">
        <v>698</v>
      </c>
      <c r="G133" t="s">
        <v>418</v>
      </c>
      <c r="H133" t="s">
        <v>508</v>
      </c>
      <c r="I133" t="s">
        <v>150</v>
      </c>
      <c r="K133" s="78">
        <v>2.2599999999999998</v>
      </c>
      <c r="L133" t="s">
        <v>102</v>
      </c>
      <c r="M133" s="79">
        <v>0.04</v>
      </c>
      <c r="N133" s="79">
        <v>3.6200000000000003E-2</v>
      </c>
      <c r="O133" s="78">
        <v>840725.77</v>
      </c>
      <c r="P133" s="78">
        <v>101.43</v>
      </c>
      <c r="Q133" s="78">
        <v>0</v>
      </c>
      <c r="R133" s="78">
        <v>852.74814851099995</v>
      </c>
      <c r="S133" s="79">
        <v>3.3E-3</v>
      </c>
      <c r="T133" s="79">
        <v>3.3999999999999998E-3</v>
      </c>
      <c r="U133" s="79">
        <v>5.0000000000000001E-4</v>
      </c>
    </row>
    <row r="134" spans="2:21">
      <c r="B134" t="s">
        <v>699</v>
      </c>
      <c r="C134" t="s">
        <v>700</v>
      </c>
      <c r="D134" t="s">
        <v>100</v>
      </c>
      <c r="E134" t="s">
        <v>123</v>
      </c>
      <c r="F134" t="s">
        <v>701</v>
      </c>
      <c r="G134" t="s">
        <v>418</v>
      </c>
      <c r="H134" t="s">
        <v>702</v>
      </c>
      <c r="I134" t="s">
        <v>150</v>
      </c>
      <c r="J134" t="s">
        <v>703</v>
      </c>
      <c r="K134" s="78">
        <v>2.2799999999999998</v>
      </c>
      <c r="L134" t="s">
        <v>102</v>
      </c>
      <c r="M134" s="79">
        <v>3.5499999999999997E-2</v>
      </c>
      <c r="N134" s="79">
        <v>0.14990000000000001</v>
      </c>
      <c r="O134" s="78">
        <v>3384457.8</v>
      </c>
      <c r="P134" s="78">
        <v>79.48</v>
      </c>
      <c r="Q134" s="78">
        <v>0</v>
      </c>
      <c r="R134" s="78">
        <v>2689.96705944</v>
      </c>
      <c r="S134" s="79">
        <v>3.3E-3</v>
      </c>
      <c r="T134" s="79">
        <v>1.0800000000000001E-2</v>
      </c>
      <c r="U134" s="79">
        <v>1.6000000000000001E-3</v>
      </c>
    </row>
    <row r="135" spans="2:21">
      <c r="B135" t="s">
        <v>704</v>
      </c>
      <c r="C135" t="s">
        <v>705</v>
      </c>
      <c r="D135" t="s">
        <v>100</v>
      </c>
      <c r="E135" t="s">
        <v>123</v>
      </c>
      <c r="F135" t="s">
        <v>706</v>
      </c>
      <c r="G135" t="s">
        <v>707</v>
      </c>
      <c r="H135" t="s">
        <v>702</v>
      </c>
      <c r="I135" t="s">
        <v>150</v>
      </c>
      <c r="J135" t="s">
        <v>708</v>
      </c>
      <c r="K135" s="78">
        <v>4.8099999999999996</v>
      </c>
      <c r="L135" t="s">
        <v>102</v>
      </c>
      <c r="M135" s="79">
        <v>3.1600000000000003E-2</v>
      </c>
      <c r="N135" s="79">
        <v>4.5600000000000002E-2</v>
      </c>
      <c r="O135" s="78">
        <v>1707953.37</v>
      </c>
      <c r="P135" s="78">
        <v>93.99</v>
      </c>
      <c r="Q135" s="78">
        <v>0</v>
      </c>
      <c r="R135" s="78">
        <v>1605.3053724629999</v>
      </c>
      <c r="S135" s="79">
        <v>3.3999999999999998E-3</v>
      </c>
      <c r="T135" s="79">
        <v>6.4000000000000003E-3</v>
      </c>
      <c r="U135" s="79">
        <v>1E-3</v>
      </c>
    </row>
    <row r="136" spans="2:21">
      <c r="B136" t="s">
        <v>709</v>
      </c>
      <c r="C136" t="s">
        <v>710</v>
      </c>
      <c r="D136" t="s">
        <v>100</v>
      </c>
      <c r="E136" t="s">
        <v>123</v>
      </c>
      <c r="F136" t="s">
        <v>711</v>
      </c>
      <c r="G136" t="s">
        <v>384</v>
      </c>
      <c r="H136" t="s">
        <v>516</v>
      </c>
      <c r="I136" t="s">
        <v>150</v>
      </c>
      <c r="K136" s="78">
        <v>2.15</v>
      </c>
      <c r="L136" t="s">
        <v>102</v>
      </c>
      <c r="M136" s="79">
        <v>4.7500000000000001E-2</v>
      </c>
      <c r="N136" s="79">
        <v>1.44E-2</v>
      </c>
      <c r="O136" s="78">
        <v>697000</v>
      </c>
      <c r="P136" s="78">
        <v>107.33</v>
      </c>
      <c r="Q136" s="78">
        <v>8.2768800000000002</v>
      </c>
      <c r="R136" s="78">
        <v>756.36698000000001</v>
      </c>
      <c r="S136" s="79">
        <v>6.7999999999999996E-3</v>
      </c>
      <c r="T136" s="79">
        <v>3.0000000000000001E-3</v>
      </c>
      <c r="U136" s="79">
        <v>4.0000000000000002E-4</v>
      </c>
    </row>
    <row r="137" spans="2:21">
      <c r="B137" t="s">
        <v>712</v>
      </c>
      <c r="C137" t="s">
        <v>713</v>
      </c>
      <c r="D137" t="s">
        <v>100</v>
      </c>
      <c r="E137" t="s">
        <v>123</v>
      </c>
      <c r="F137" t="s">
        <v>711</v>
      </c>
      <c r="G137" t="s">
        <v>384</v>
      </c>
      <c r="H137" t="s">
        <v>516</v>
      </c>
      <c r="I137" t="s">
        <v>150</v>
      </c>
      <c r="J137" t="s">
        <v>714</v>
      </c>
      <c r="K137" s="78">
        <v>3.42</v>
      </c>
      <c r="L137" t="s">
        <v>102</v>
      </c>
      <c r="M137" s="79">
        <v>5.45E-2</v>
      </c>
      <c r="N137" s="79">
        <v>2.98E-2</v>
      </c>
      <c r="O137" s="78">
        <v>1526548</v>
      </c>
      <c r="P137" s="78">
        <v>110.14</v>
      </c>
      <c r="Q137" s="78">
        <v>0</v>
      </c>
      <c r="R137" s="78">
        <v>1681.3399672</v>
      </c>
      <c r="S137" s="79">
        <v>8.9999999999999993E-3</v>
      </c>
      <c r="T137" s="79">
        <v>6.7000000000000002E-3</v>
      </c>
      <c r="U137" s="79">
        <v>1E-3</v>
      </c>
    </row>
    <row r="138" spans="2:21">
      <c r="B138" t="s">
        <v>715</v>
      </c>
      <c r="C138" t="s">
        <v>716</v>
      </c>
      <c r="D138" t="s">
        <v>100</v>
      </c>
      <c r="E138" t="s">
        <v>123</v>
      </c>
      <c r="F138" t="s">
        <v>520</v>
      </c>
      <c r="G138" t="s">
        <v>112</v>
      </c>
      <c r="H138" t="s">
        <v>521</v>
      </c>
      <c r="I138" t="s">
        <v>213</v>
      </c>
      <c r="K138" s="78">
        <v>3</v>
      </c>
      <c r="L138" t="s">
        <v>102</v>
      </c>
      <c r="M138" s="79">
        <v>5.8000000000000003E-2</v>
      </c>
      <c r="N138" s="79">
        <v>3.0700000000000002E-2</v>
      </c>
      <c r="O138" s="78">
        <v>1455000</v>
      </c>
      <c r="P138" s="78">
        <v>107.33</v>
      </c>
      <c r="Q138" s="78">
        <v>0</v>
      </c>
      <c r="R138" s="78">
        <v>1561.6514999999999</v>
      </c>
      <c r="S138" s="79">
        <v>6.9999999999999999E-4</v>
      </c>
      <c r="T138" s="79">
        <v>6.3E-3</v>
      </c>
      <c r="U138" s="79">
        <v>8.9999999999999998E-4</v>
      </c>
    </row>
    <row r="139" spans="2:21">
      <c r="B139" t="s">
        <v>717</v>
      </c>
      <c r="C139" t="s">
        <v>718</v>
      </c>
      <c r="D139" t="s">
        <v>100</v>
      </c>
      <c r="E139" t="s">
        <v>123</v>
      </c>
      <c r="F139" t="s">
        <v>524</v>
      </c>
      <c r="G139" t="s">
        <v>525</v>
      </c>
      <c r="H139" t="s">
        <v>526</v>
      </c>
      <c r="I139" t="s">
        <v>213</v>
      </c>
      <c r="J139" t="s">
        <v>719</v>
      </c>
      <c r="K139" s="78">
        <v>2.15</v>
      </c>
      <c r="L139" t="s">
        <v>102</v>
      </c>
      <c r="M139" s="79">
        <v>4.2999999999999997E-2</v>
      </c>
      <c r="N139" s="79">
        <v>0.13039999999999999</v>
      </c>
      <c r="O139" s="78">
        <v>1415030.4</v>
      </c>
      <c r="P139" s="78">
        <v>86.26</v>
      </c>
      <c r="Q139" s="78">
        <v>0</v>
      </c>
      <c r="R139" s="78">
        <v>1220.6052230400001</v>
      </c>
      <c r="S139" s="79">
        <v>5.0000000000000001E-4</v>
      </c>
      <c r="T139" s="79">
        <v>4.8999999999999998E-3</v>
      </c>
      <c r="U139" s="79">
        <v>6.9999999999999999E-4</v>
      </c>
    </row>
    <row r="140" spans="2:21">
      <c r="B140" t="s">
        <v>720</v>
      </c>
      <c r="C140" t="s">
        <v>721</v>
      </c>
      <c r="D140" t="s">
        <v>100</v>
      </c>
      <c r="E140" t="s">
        <v>123</v>
      </c>
      <c r="F140" t="s">
        <v>722</v>
      </c>
      <c r="G140" t="s">
        <v>132</v>
      </c>
      <c r="H140" t="s">
        <v>243</v>
      </c>
      <c r="I140" t="s">
        <v>529</v>
      </c>
      <c r="K140" s="78">
        <v>3.41</v>
      </c>
      <c r="L140" t="s">
        <v>102</v>
      </c>
      <c r="M140" s="79">
        <v>3.5999999999999997E-2</v>
      </c>
      <c r="N140" s="79">
        <v>3.8100000000000002E-2</v>
      </c>
      <c r="O140" s="78">
        <v>1890095.85</v>
      </c>
      <c r="P140" s="78">
        <v>101.53</v>
      </c>
      <c r="Q140" s="78">
        <v>0</v>
      </c>
      <c r="R140" s="78">
        <v>1919.0143165049999</v>
      </c>
      <c r="S140" s="79">
        <v>1E-3</v>
      </c>
      <c r="T140" s="79">
        <v>7.7000000000000002E-3</v>
      </c>
      <c r="U140" s="79">
        <v>1.1000000000000001E-3</v>
      </c>
    </row>
    <row r="141" spans="2:21">
      <c r="B141" t="s">
        <v>723</v>
      </c>
      <c r="C141" t="s">
        <v>724</v>
      </c>
      <c r="D141" t="s">
        <v>100</v>
      </c>
      <c r="E141" t="s">
        <v>123</v>
      </c>
      <c r="F141" t="s">
        <v>722</v>
      </c>
      <c r="G141" t="s">
        <v>132</v>
      </c>
      <c r="H141" t="s">
        <v>243</v>
      </c>
      <c r="I141" t="s">
        <v>529</v>
      </c>
      <c r="J141" t="s">
        <v>725</v>
      </c>
      <c r="K141" s="78">
        <v>3.41</v>
      </c>
      <c r="L141" t="s">
        <v>102</v>
      </c>
      <c r="M141" s="79">
        <v>3.85E-2</v>
      </c>
      <c r="N141" s="79">
        <v>3.9399999999999998E-2</v>
      </c>
      <c r="O141" s="78">
        <v>69902.460000000006</v>
      </c>
      <c r="P141" s="78">
        <v>101.1</v>
      </c>
      <c r="Q141" s="78">
        <v>0</v>
      </c>
      <c r="R141" s="78">
        <v>70.671387060000001</v>
      </c>
      <c r="S141" s="79">
        <v>1.1999999999999999E-3</v>
      </c>
      <c r="T141" s="79">
        <v>2.9999999999999997E-4</v>
      </c>
      <c r="U141" s="79">
        <v>0</v>
      </c>
    </row>
    <row r="142" spans="2:21">
      <c r="B142" s="80" t="s">
        <v>307</v>
      </c>
      <c r="C142" s="16"/>
      <c r="D142" s="16"/>
      <c r="E142" s="16"/>
      <c r="F142" s="16"/>
      <c r="K142" s="82">
        <v>3.34</v>
      </c>
      <c r="N142" s="81">
        <v>4.9599999999999998E-2</v>
      </c>
      <c r="O142" s="82">
        <v>9210326.5</v>
      </c>
      <c r="Q142" s="82">
        <v>0</v>
      </c>
      <c r="R142" s="82">
        <v>8705.9064232569999</v>
      </c>
      <c r="T142" s="81">
        <v>3.49E-2</v>
      </c>
      <c r="U142" s="81">
        <v>5.1999999999999998E-3</v>
      </c>
    </row>
    <row r="143" spans="2:21">
      <c r="B143" t="s">
        <v>726</v>
      </c>
      <c r="C143" t="s">
        <v>727</v>
      </c>
      <c r="D143" t="s">
        <v>100</v>
      </c>
      <c r="E143" t="s">
        <v>123</v>
      </c>
      <c r="F143" t="s">
        <v>728</v>
      </c>
      <c r="G143" t="s">
        <v>418</v>
      </c>
      <c r="H143" t="s">
        <v>410</v>
      </c>
      <c r="I143" t="s">
        <v>150</v>
      </c>
      <c r="J143" t="s">
        <v>729</v>
      </c>
      <c r="K143" s="78">
        <v>4.9800000000000004</v>
      </c>
      <c r="L143" t="s">
        <v>102</v>
      </c>
      <c r="M143" s="79">
        <v>4.2999999999999997E-2</v>
      </c>
      <c r="N143" s="79">
        <v>4.7199999999999999E-2</v>
      </c>
      <c r="O143" s="78">
        <v>4190100.73</v>
      </c>
      <c r="P143" s="78">
        <v>95.34</v>
      </c>
      <c r="Q143" s="78">
        <v>0</v>
      </c>
      <c r="R143" s="78">
        <v>3994.8420359820002</v>
      </c>
      <c r="S143" s="79">
        <v>3.0000000000000001E-3</v>
      </c>
      <c r="T143" s="79">
        <v>1.6E-2</v>
      </c>
      <c r="U143" s="79">
        <v>2.3999999999999998E-3</v>
      </c>
    </row>
    <row r="144" spans="2:21">
      <c r="B144" t="s">
        <v>730</v>
      </c>
      <c r="C144" t="s">
        <v>731</v>
      </c>
      <c r="D144" t="s">
        <v>100</v>
      </c>
      <c r="E144" t="s">
        <v>123</v>
      </c>
      <c r="F144" t="s">
        <v>732</v>
      </c>
      <c r="G144" t="s">
        <v>655</v>
      </c>
      <c r="H144" t="s">
        <v>475</v>
      </c>
      <c r="I144" t="s">
        <v>213</v>
      </c>
      <c r="K144" s="78">
        <v>2.59</v>
      </c>
      <c r="L144" t="s">
        <v>102</v>
      </c>
      <c r="M144" s="79">
        <v>3.9E-2</v>
      </c>
      <c r="N144" s="79">
        <v>3.1E-2</v>
      </c>
      <c r="O144" s="78">
        <v>272114</v>
      </c>
      <c r="P144" s="78">
        <v>94.32</v>
      </c>
      <c r="Q144" s="78">
        <v>0</v>
      </c>
      <c r="R144" s="78">
        <v>256.65792479999999</v>
      </c>
      <c r="S144" s="79">
        <v>1.4E-3</v>
      </c>
      <c r="T144" s="79">
        <v>1E-3</v>
      </c>
      <c r="U144" s="79">
        <v>2.0000000000000001E-4</v>
      </c>
    </row>
    <row r="145" spans="2:21">
      <c r="B145" t="s">
        <v>733</v>
      </c>
      <c r="C145" t="s">
        <v>734</v>
      </c>
      <c r="D145" t="s">
        <v>100</v>
      </c>
      <c r="E145" t="s">
        <v>123</v>
      </c>
      <c r="F145" t="s">
        <v>735</v>
      </c>
      <c r="G145" t="s">
        <v>129</v>
      </c>
      <c r="H145" t="s">
        <v>475</v>
      </c>
      <c r="I145" t="s">
        <v>213</v>
      </c>
      <c r="J145" t="s">
        <v>736</v>
      </c>
      <c r="K145" s="78">
        <v>2.61</v>
      </c>
      <c r="L145" t="s">
        <v>102</v>
      </c>
      <c r="M145" s="79">
        <v>3.3700000000000001E-2</v>
      </c>
      <c r="N145" s="79">
        <v>2.9899999999999999E-2</v>
      </c>
      <c r="O145" s="78">
        <v>1127500</v>
      </c>
      <c r="P145" s="78">
        <v>96.36</v>
      </c>
      <c r="Q145" s="78">
        <v>0</v>
      </c>
      <c r="R145" s="78">
        <v>1086.4590000000001</v>
      </c>
      <c r="S145" s="79">
        <v>3.2000000000000002E-3</v>
      </c>
      <c r="T145" s="79">
        <v>4.4000000000000003E-3</v>
      </c>
      <c r="U145" s="79">
        <v>5.9999999999999995E-4</v>
      </c>
    </row>
    <row r="146" spans="2:21">
      <c r="B146" t="s">
        <v>737</v>
      </c>
      <c r="C146" t="s">
        <v>738</v>
      </c>
      <c r="D146" t="s">
        <v>100</v>
      </c>
      <c r="E146" t="s">
        <v>123</v>
      </c>
      <c r="F146" t="s">
        <v>739</v>
      </c>
      <c r="G146" t="s">
        <v>525</v>
      </c>
      <c r="H146" t="s">
        <v>645</v>
      </c>
      <c r="I146" t="s">
        <v>150</v>
      </c>
      <c r="J146" t="s">
        <v>740</v>
      </c>
      <c r="K146" s="78">
        <v>4.8</v>
      </c>
      <c r="L146" t="s">
        <v>102</v>
      </c>
      <c r="M146" s="79">
        <v>4.6899999999999997E-2</v>
      </c>
      <c r="N146" s="79">
        <v>7.1599999999999997E-2</v>
      </c>
      <c r="O146" s="78">
        <v>1173771.77</v>
      </c>
      <c r="P146" s="78">
        <v>86.75</v>
      </c>
      <c r="Q146" s="78">
        <v>0</v>
      </c>
      <c r="R146" s="78">
        <v>1018.247010475</v>
      </c>
      <c r="S146" s="79">
        <v>8.0000000000000004E-4</v>
      </c>
      <c r="T146" s="79">
        <v>4.1000000000000003E-3</v>
      </c>
      <c r="U146" s="79">
        <v>5.9999999999999995E-4</v>
      </c>
    </row>
    <row r="147" spans="2:21">
      <c r="B147" t="s">
        <v>741</v>
      </c>
      <c r="C147" t="s">
        <v>742</v>
      </c>
      <c r="D147" t="s">
        <v>100</v>
      </c>
      <c r="E147" t="s">
        <v>123</v>
      </c>
      <c r="F147" t="s">
        <v>743</v>
      </c>
      <c r="G147" t="s">
        <v>525</v>
      </c>
      <c r="H147" t="s">
        <v>483</v>
      </c>
      <c r="I147" t="s">
        <v>213</v>
      </c>
      <c r="K147" s="78">
        <v>0.33</v>
      </c>
      <c r="L147" t="s">
        <v>102</v>
      </c>
      <c r="M147" s="79">
        <v>7.7499999999999999E-2</v>
      </c>
      <c r="N147" s="79">
        <v>5.5199999999999999E-2</v>
      </c>
      <c r="O147" s="78">
        <v>2446840</v>
      </c>
      <c r="P147" s="78">
        <v>96.03</v>
      </c>
      <c r="Q147" s="78">
        <v>0</v>
      </c>
      <c r="R147" s="78">
        <v>2349.700452</v>
      </c>
      <c r="S147" s="79">
        <v>4.3E-3</v>
      </c>
      <c r="T147" s="79">
        <v>9.4000000000000004E-3</v>
      </c>
      <c r="U147" s="79">
        <v>1.4E-3</v>
      </c>
    </row>
    <row r="148" spans="2:21">
      <c r="B148" s="80" t="s">
        <v>744</v>
      </c>
      <c r="C148" s="16"/>
      <c r="D148" s="16"/>
      <c r="E148" s="16"/>
      <c r="F148" s="16"/>
      <c r="K148" s="82">
        <v>0</v>
      </c>
      <c r="N148" s="81">
        <v>0</v>
      </c>
      <c r="O148" s="82">
        <v>0</v>
      </c>
      <c r="Q148" s="82">
        <v>0</v>
      </c>
      <c r="R148" s="82">
        <v>0</v>
      </c>
      <c r="T148" s="81">
        <v>0</v>
      </c>
      <c r="U148" s="81">
        <v>0</v>
      </c>
    </row>
    <row r="149" spans="2:21">
      <c r="B149" t="s">
        <v>243</v>
      </c>
      <c r="C149" t="s">
        <v>243</v>
      </c>
      <c r="D149" s="16"/>
      <c r="E149" s="16"/>
      <c r="F149" s="16"/>
      <c r="G149" t="s">
        <v>243</v>
      </c>
      <c r="H149" t="s">
        <v>243</v>
      </c>
      <c r="K149" s="78">
        <v>0</v>
      </c>
      <c r="L149" t="s">
        <v>243</v>
      </c>
      <c r="M149" s="79">
        <v>0</v>
      </c>
      <c r="N149" s="79">
        <v>0</v>
      </c>
      <c r="O149" s="78">
        <v>0</v>
      </c>
      <c r="P149" s="78">
        <v>0</v>
      </c>
      <c r="R149" s="78">
        <v>0</v>
      </c>
      <c r="S149" s="79">
        <v>0</v>
      </c>
      <c r="T149" s="79">
        <v>0</v>
      </c>
      <c r="U149" s="79">
        <v>0</v>
      </c>
    </row>
    <row r="150" spans="2:21">
      <c r="B150" s="80" t="s">
        <v>247</v>
      </c>
      <c r="C150" s="16"/>
      <c r="D150" s="16"/>
      <c r="E150" s="16"/>
      <c r="F150" s="16"/>
      <c r="K150" s="82">
        <v>0</v>
      </c>
      <c r="N150" s="81">
        <v>0</v>
      </c>
      <c r="O150" s="82">
        <v>0</v>
      </c>
      <c r="Q150" s="82">
        <v>0</v>
      </c>
      <c r="R150" s="82">
        <v>0</v>
      </c>
      <c r="T150" s="81">
        <v>0</v>
      </c>
      <c r="U150" s="81">
        <v>0</v>
      </c>
    </row>
    <row r="151" spans="2:21">
      <c r="B151" s="80" t="s">
        <v>308</v>
      </c>
      <c r="C151" s="16"/>
      <c r="D151" s="16"/>
      <c r="E151" s="16"/>
      <c r="F151" s="16"/>
      <c r="K151" s="82">
        <v>0</v>
      </c>
      <c r="N151" s="81">
        <v>0</v>
      </c>
      <c r="O151" s="82">
        <v>0</v>
      </c>
      <c r="Q151" s="82">
        <v>0</v>
      </c>
      <c r="R151" s="82">
        <v>0</v>
      </c>
      <c r="T151" s="81">
        <v>0</v>
      </c>
      <c r="U151" s="81">
        <v>0</v>
      </c>
    </row>
    <row r="152" spans="2:21">
      <c r="B152" t="s">
        <v>243</v>
      </c>
      <c r="C152" t="s">
        <v>243</v>
      </c>
      <c r="D152" s="16"/>
      <c r="E152" s="16"/>
      <c r="F152" s="16"/>
      <c r="G152" t="s">
        <v>243</v>
      </c>
      <c r="H152" t="s">
        <v>243</v>
      </c>
      <c r="K152" s="78">
        <v>0</v>
      </c>
      <c r="L152" t="s">
        <v>243</v>
      </c>
      <c r="M152" s="79">
        <v>0</v>
      </c>
      <c r="N152" s="79">
        <v>0</v>
      </c>
      <c r="O152" s="78">
        <v>0</v>
      </c>
      <c r="P152" s="78">
        <v>0</v>
      </c>
      <c r="R152" s="78">
        <v>0</v>
      </c>
      <c r="S152" s="79">
        <v>0</v>
      </c>
      <c r="T152" s="79">
        <v>0</v>
      </c>
      <c r="U152" s="79">
        <v>0</v>
      </c>
    </row>
    <row r="153" spans="2:21">
      <c r="B153" s="80" t="s">
        <v>309</v>
      </c>
      <c r="C153" s="16"/>
      <c r="D153" s="16"/>
      <c r="E153" s="16"/>
      <c r="F153" s="16"/>
      <c r="K153" s="82">
        <v>0</v>
      </c>
      <c r="N153" s="81">
        <v>0</v>
      </c>
      <c r="O153" s="82">
        <v>0</v>
      </c>
      <c r="Q153" s="82">
        <v>0</v>
      </c>
      <c r="R153" s="82">
        <v>0</v>
      </c>
      <c r="T153" s="81">
        <v>0</v>
      </c>
      <c r="U153" s="81">
        <v>0</v>
      </c>
    </row>
    <row r="154" spans="2:21">
      <c r="B154" t="s">
        <v>243</v>
      </c>
      <c r="C154" t="s">
        <v>243</v>
      </c>
      <c r="D154" s="16"/>
      <c r="E154" s="16"/>
      <c r="F154" s="16"/>
      <c r="G154" t="s">
        <v>243</v>
      </c>
      <c r="H154" t="s">
        <v>243</v>
      </c>
      <c r="K154" s="78">
        <v>0</v>
      </c>
      <c r="L154" t="s">
        <v>243</v>
      </c>
      <c r="M154" s="79">
        <v>0</v>
      </c>
      <c r="N154" s="79">
        <v>0</v>
      </c>
      <c r="O154" s="78">
        <v>0</v>
      </c>
      <c r="P154" s="78">
        <v>0</v>
      </c>
      <c r="R154" s="78">
        <v>0</v>
      </c>
      <c r="S154" s="79">
        <v>0</v>
      </c>
      <c r="T154" s="79">
        <v>0</v>
      </c>
      <c r="U154" s="79">
        <v>0</v>
      </c>
    </row>
    <row r="155" spans="2:21">
      <c r="B155" t="s">
        <v>249</v>
      </c>
      <c r="C155" s="16"/>
      <c r="D155" s="16"/>
      <c r="E155" s="16"/>
      <c r="F155" s="16"/>
    </row>
    <row r="156" spans="2:21">
      <c r="B156" t="s">
        <v>302</v>
      </c>
      <c r="C156" s="16"/>
      <c r="D156" s="16"/>
      <c r="E156" s="16"/>
      <c r="F156" s="16"/>
    </row>
    <row r="157" spans="2:21">
      <c r="B157" t="s">
        <v>303</v>
      </c>
      <c r="C157" s="16"/>
      <c r="D157" s="16"/>
      <c r="E157" s="16"/>
      <c r="F157" s="16"/>
    </row>
    <row r="158" spans="2:21">
      <c r="B158" t="s">
        <v>304</v>
      </c>
      <c r="C158" s="16"/>
      <c r="D158" s="16"/>
      <c r="E158" s="16"/>
      <c r="F158" s="16"/>
    </row>
    <row r="159" spans="2:21">
      <c r="B159" t="s">
        <v>305</v>
      </c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25043041.359999999</v>
      </c>
      <c r="J11" s="7"/>
      <c r="K11" s="76">
        <v>577.22543575999998</v>
      </c>
      <c r="L11" s="76">
        <v>446516.71757028747</v>
      </c>
      <c r="M11" s="7"/>
      <c r="N11" s="77">
        <v>1</v>
      </c>
      <c r="O11" s="77">
        <v>0.26440000000000002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23279672.359999999</v>
      </c>
      <c r="K12" s="82">
        <v>493.44655</v>
      </c>
      <c r="L12" s="82">
        <v>255674.42091379</v>
      </c>
      <c r="N12" s="81">
        <v>0.5726</v>
      </c>
      <c r="O12" s="81">
        <v>0.15140000000000001</v>
      </c>
    </row>
    <row r="13" spans="2:62">
      <c r="B13" s="80" t="s">
        <v>745</v>
      </c>
      <c r="E13" s="16"/>
      <c r="F13" s="16"/>
      <c r="G13" s="16"/>
      <c r="I13" s="82">
        <v>6379721.1799999997</v>
      </c>
      <c r="K13" s="82">
        <v>164.80577</v>
      </c>
      <c r="L13" s="82">
        <v>142153.87211276</v>
      </c>
      <c r="N13" s="81">
        <v>0.31840000000000002</v>
      </c>
      <c r="O13" s="81">
        <v>8.4199999999999997E-2</v>
      </c>
    </row>
    <row r="14" spans="2:62">
      <c r="B14" t="s">
        <v>746</v>
      </c>
      <c r="C14" t="s">
        <v>747</v>
      </c>
      <c r="D14" t="s">
        <v>100</v>
      </c>
      <c r="E14" t="s">
        <v>123</v>
      </c>
      <c r="F14" t="s">
        <v>748</v>
      </c>
      <c r="G14" t="s">
        <v>749</v>
      </c>
      <c r="H14" t="s">
        <v>102</v>
      </c>
      <c r="I14" s="78">
        <v>30030.87</v>
      </c>
      <c r="J14" s="78">
        <v>6069</v>
      </c>
      <c r="K14" s="78">
        <v>0</v>
      </c>
      <c r="L14" s="78">
        <v>1822.5735003</v>
      </c>
      <c r="M14" s="79">
        <v>2.9999999999999997E-4</v>
      </c>
      <c r="N14" s="79">
        <v>4.1000000000000003E-3</v>
      </c>
      <c r="O14" s="79">
        <v>1.1000000000000001E-3</v>
      </c>
    </row>
    <row r="15" spans="2:62">
      <c r="B15" t="s">
        <v>750</v>
      </c>
      <c r="C15" t="s">
        <v>751</v>
      </c>
      <c r="D15" t="s">
        <v>100</v>
      </c>
      <c r="E15" t="s">
        <v>123</v>
      </c>
      <c r="F15" t="s">
        <v>424</v>
      </c>
      <c r="G15" t="s">
        <v>384</v>
      </c>
      <c r="H15" t="s">
        <v>102</v>
      </c>
      <c r="I15" s="78">
        <v>196319</v>
      </c>
      <c r="J15" s="78">
        <v>2931</v>
      </c>
      <c r="K15" s="78">
        <v>0</v>
      </c>
      <c r="L15" s="78">
        <v>5754.1098899999997</v>
      </c>
      <c r="M15" s="79">
        <v>8.0000000000000004E-4</v>
      </c>
      <c r="N15" s="79">
        <v>1.29E-2</v>
      </c>
      <c r="O15" s="79">
        <v>3.3999999999999998E-3</v>
      </c>
    </row>
    <row r="16" spans="2:62">
      <c r="B16" t="s">
        <v>752</v>
      </c>
      <c r="C16" t="s">
        <v>753</v>
      </c>
      <c r="D16" t="s">
        <v>100</v>
      </c>
      <c r="E16" t="s">
        <v>123</v>
      </c>
      <c r="F16" t="s">
        <v>754</v>
      </c>
      <c r="G16" t="s">
        <v>384</v>
      </c>
      <c r="H16" t="s">
        <v>102</v>
      </c>
      <c r="I16" s="78">
        <v>119246</v>
      </c>
      <c r="J16" s="78">
        <v>3373</v>
      </c>
      <c r="K16" s="78">
        <v>83.472200000000001</v>
      </c>
      <c r="L16" s="78">
        <v>4105.6397800000004</v>
      </c>
      <c r="M16" s="79">
        <v>5.9999999999999995E-4</v>
      </c>
      <c r="N16" s="79">
        <v>9.1999999999999998E-3</v>
      </c>
      <c r="O16" s="79">
        <v>2.3999999999999998E-3</v>
      </c>
    </row>
    <row r="17" spans="2:15">
      <c r="B17" t="s">
        <v>755</v>
      </c>
      <c r="C17" t="s">
        <v>756</v>
      </c>
      <c r="D17" t="s">
        <v>100</v>
      </c>
      <c r="E17" t="s">
        <v>123</v>
      </c>
      <c r="F17" t="s">
        <v>757</v>
      </c>
      <c r="G17" t="s">
        <v>758</v>
      </c>
      <c r="H17" t="s">
        <v>102</v>
      </c>
      <c r="I17" s="78">
        <v>16666.669999999998</v>
      </c>
      <c r="J17" s="78">
        <v>47270</v>
      </c>
      <c r="K17" s="78">
        <v>0</v>
      </c>
      <c r="L17" s="78">
        <v>7878.3349090000002</v>
      </c>
      <c r="M17" s="79">
        <v>4.0000000000000002E-4</v>
      </c>
      <c r="N17" s="79">
        <v>1.7600000000000001E-2</v>
      </c>
      <c r="O17" s="79">
        <v>4.7000000000000002E-3</v>
      </c>
    </row>
    <row r="18" spans="2:15">
      <c r="B18" t="s">
        <v>759</v>
      </c>
      <c r="C18" t="s">
        <v>760</v>
      </c>
      <c r="D18" t="s">
        <v>100</v>
      </c>
      <c r="E18" t="s">
        <v>123</v>
      </c>
      <c r="F18" t="s">
        <v>487</v>
      </c>
      <c r="G18" t="s">
        <v>313</v>
      </c>
      <c r="H18" t="s">
        <v>102</v>
      </c>
      <c r="I18" s="78">
        <v>567342.17000000004</v>
      </c>
      <c r="J18" s="78">
        <v>1389</v>
      </c>
      <c r="K18" s="78">
        <v>0</v>
      </c>
      <c r="L18" s="78">
        <v>7880.3827412999999</v>
      </c>
      <c r="M18" s="79">
        <v>5.0000000000000001E-4</v>
      </c>
      <c r="N18" s="79">
        <v>1.7600000000000001E-2</v>
      </c>
      <c r="O18" s="79">
        <v>4.7000000000000002E-3</v>
      </c>
    </row>
    <row r="19" spans="2:15">
      <c r="B19" t="s">
        <v>761</v>
      </c>
      <c r="C19" t="s">
        <v>762</v>
      </c>
      <c r="D19" t="s">
        <v>100</v>
      </c>
      <c r="E19" t="s">
        <v>123</v>
      </c>
      <c r="F19" t="s">
        <v>763</v>
      </c>
      <c r="G19" t="s">
        <v>313</v>
      </c>
      <c r="H19" t="s">
        <v>102</v>
      </c>
      <c r="I19" s="78">
        <v>657242</v>
      </c>
      <c r="J19" s="78">
        <v>2598</v>
      </c>
      <c r="K19" s="78">
        <v>0</v>
      </c>
      <c r="L19" s="78">
        <v>17075.14716</v>
      </c>
      <c r="M19" s="79">
        <v>5.0000000000000001E-4</v>
      </c>
      <c r="N19" s="79">
        <v>3.8199999999999998E-2</v>
      </c>
      <c r="O19" s="79">
        <v>1.01E-2</v>
      </c>
    </row>
    <row r="20" spans="2:15">
      <c r="B20" t="s">
        <v>764</v>
      </c>
      <c r="C20" t="s">
        <v>765</v>
      </c>
      <c r="D20" t="s">
        <v>100</v>
      </c>
      <c r="E20" t="s">
        <v>123</v>
      </c>
      <c r="F20" t="s">
        <v>312</v>
      </c>
      <c r="G20" t="s">
        <v>313</v>
      </c>
      <c r="H20" t="s">
        <v>102</v>
      </c>
      <c r="I20" s="78">
        <v>772981</v>
      </c>
      <c r="J20" s="78">
        <v>2200</v>
      </c>
      <c r="K20" s="78">
        <v>0</v>
      </c>
      <c r="L20" s="78">
        <v>17005.581999999999</v>
      </c>
      <c r="M20" s="79">
        <v>5.0000000000000001E-4</v>
      </c>
      <c r="N20" s="79">
        <v>3.8100000000000002E-2</v>
      </c>
      <c r="O20" s="79">
        <v>1.01E-2</v>
      </c>
    </row>
    <row r="21" spans="2:15">
      <c r="B21" t="s">
        <v>766</v>
      </c>
      <c r="C21" t="s">
        <v>767</v>
      </c>
      <c r="D21" t="s">
        <v>100</v>
      </c>
      <c r="E21" t="s">
        <v>123</v>
      </c>
      <c r="F21" t="s">
        <v>451</v>
      </c>
      <c r="G21" t="s">
        <v>313</v>
      </c>
      <c r="H21" t="s">
        <v>102</v>
      </c>
      <c r="I21" s="78">
        <v>48540.77</v>
      </c>
      <c r="J21" s="78">
        <v>8714</v>
      </c>
      <c r="K21" s="78">
        <v>0</v>
      </c>
      <c r="L21" s="78">
        <v>4229.8426977999998</v>
      </c>
      <c r="M21" s="79">
        <v>2.0000000000000001E-4</v>
      </c>
      <c r="N21" s="79">
        <v>9.4999999999999998E-3</v>
      </c>
      <c r="O21" s="79">
        <v>2.5000000000000001E-3</v>
      </c>
    </row>
    <row r="22" spans="2:15">
      <c r="B22" t="s">
        <v>768</v>
      </c>
      <c r="C22" t="s">
        <v>769</v>
      </c>
      <c r="D22" t="s">
        <v>100</v>
      </c>
      <c r="E22" t="s">
        <v>123</v>
      </c>
      <c r="F22" t="s">
        <v>770</v>
      </c>
      <c r="G22" t="s">
        <v>313</v>
      </c>
      <c r="H22" t="s">
        <v>102</v>
      </c>
      <c r="I22" s="78">
        <v>11747</v>
      </c>
      <c r="J22" s="78">
        <v>9313</v>
      </c>
      <c r="K22" s="78">
        <v>0</v>
      </c>
      <c r="L22" s="78">
        <v>1093.99811</v>
      </c>
      <c r="M22" s="79">
        <v>1E-4</v>
      </c>
      <c r="N22" s="79">
        <v>2.5000000000000001E-3</v>
      </c>
      <c r="O22" s="79">
        <v>5.9999999999999995E-4</v>
      </c>
    </row>
    <row r="23" spans="2:15">
      <c r="B23" t="s">
        <v>771</v>
      </c>
      <c r="C23" t="s">
        <v>772</v>
      </c>
      <c r="D23" t="s">
        <v>100</v>
      </c>
      <c r="E23" t="s">
        <v>123</v>
      </c>
      <c r="F23" t="s">
        <v>633</v>
      </c>
      <c r="G23" t="s">
        <v>112</v>
      </c>
      <c r="H23" t="s">
        <v>102</v>
      </c>
      <c r="I23" s="78">
        <v>2911</v>
      </c>
      <c r="J23" s="78">
        <v>174000</v>
      </c>
      <c r="K23" s="78">
        <v>0</v>
      </c>
      <c r="L23" s="78">
        <v>5065.1400000000003</v>
      </c>
      <c r="M23" s="79">
        <v>8.0000000000000004E-4</v>
      </c>
      <c r="N23" s="79">
        <v>1.1299999999999999E-2</v>
      </c>
      <c r="O23" s="79">
        <v>3.0000000000000001E-3</v>
      </c>
    </row>
    <row r="24" spans="2:15">
      <c r="B24" t="s">
        <v>773</v>
      </c>
      <c r="C24" t="s">
        <v>774</v>
      </c>
      <c r="D24" t="s">
        <v>100</v>
      </c>
      <c r="E24" t="s">
        <v>123</v>
      </c>
      <c r="F24" t="s">
        <v>775</v>
      </c>
      <c r="G24" t="s">
        <v>525</v>
      </c>
      <c r="H24" t="s">
        <v>102</v>
      </c>
      <c r="I24" s="78">
        <v>19240</v>
      </c>
      <c r="J24" s="78">
        <v>3909</v>
      </c>
      <c r="K24" s="78">
        <v>0</v>
      </c>
      <c r="L24" s="78">
        <v>752.09159999999997</v>
      </c>
      <c r="M24" s="79">
        <v>1E-4</v>
      </c>
      <c r="N24" s="79">
        <v>1.6999999999999999E-3</v>
      </c>
      <c r="O24" s="79">
        <v>4.0000000000000002E-4</v>
      </c>
    </row>
    <row r="25" spans="2:15">
      <c r="B25" t="s">
        <v>776</v>
      </c>
      <c r="C25" t="s">
        <v>777</v>
      </c>
      <c r="D25" t="s">
        <v>100</v>
      </c>
      <c r="E25" t="s">
        <v>123</v>
      </c>
      <c r="F25" t="s">
        <v>778</v>
      </c>
      <c r="G25" t="s">
        <v>401</v>
      </c>
      <c r="H25" t="s">
        <v>102</v>
      </c>
      <c r="I25" s="78">
        <v>462493</v>
      </c>
      <c r="J25" s="78">
        <v>1957</v>
      </c>
      <c r="K25" s="78">
        <v>0</v>
      </c>
      <c r="L25" s="78">
        <v>9050.9880099999991</v>
      </c>
      <c r="M25" s="79">
        <v>4.0000000000000002E-4</v>
      </c>
      <c r="N25" s="79">
        <v>2.0299999999999999E-2</v>
      </c>
      <c r="O25" s="79">
        <v>5.4000000000000003E-3</v>
      </c>
    </row>
    <row r="26" spans="2:15">
      <c r="B26" t="s">
        <v>779</v>
      </c>
      <c r="C26" t="s">
        <v>780</v>
      </c>
      <c r="D26" t="s">
        <v>100</v>
      </c>
      <c r="E26" t="s">
        <v>123</v>
      </c>
      <c r="F26" t="s">
        <v>781</v>
      </c>
      <c r="G26" t="s">
        <v>782</v>
      </c>
      <c r="H26" t="s">
        <v>102</v>
      </c>
      <c r="I26" s="78">
        <v>0.7</v>
      </c>
      <c r="J26" s="78">
        <v>9307</v>
      </c>
      <c r="K26" s="78">
        <v>0</v>
      </c>
      <c r="L26" s="78">
        <v>6.5148999999999999E-2</v>
      </c>
      <c r="M26" s="79">
        <v>0</v>
      </c>
      <c r="N26" s="79">
        <v>0</v>
      </c>
      <c r="O26" s="79">
        <v>0</v>
      </c>
    </row>
    <row r="27" spans="2:15">
      <c r="B27" t="s">
        <v>783</v>
      </c>
      <c r="C27" t="s">
        <v>784</v>
      </c>
      <c r="D27" t="s">
        <v>100</v>
      </c>
      <c r="E27" t="s">
        <v>123</v>
      </c>
      <c r="F27" t="s">
        <v>396</v>
      </c>
      <c r="G27" t="s">
        <v>397</v>
      </c>
      <c r="H27" t="s">
        <v>102</v>
      </c>
      <c r="I27" s="78">
        <v>139311</v>
      </c>
      <c r="J27" s="78">
        <v>2748</v>
      </c>
      <c r="K27" s="78">
        <v>0</v>
      </c>
      <c r="L27" s="78">
        <v>3828.2662799999998</v>
      </c>
      <c r="M27" s="79">
        <v>5.0000000000000001E-4</v>
      </c>
      <c r="N27" s="79">
        <v>8.6E-3</v>
      </c>
      <c r="O27" s="79">
        <v>2.3E-3</v>
      </c>
    </row>
    <row r="28" spans="2:15">
      <c r="B28" t="s">
        <v>785</v>
      </c>
      <c r="C28" t="s">
        <v>786</v>
      </c>
      <c r="D28" t="s">
        <v>100</v>
      </c>
      <c r="E28" t="s">
        <v>123</v>
      </c>
      <c r="F28" t="s">
        <v>787</v>
      </c>
      <c r="G28" t="s">
        <v>788</v>
      </c>
      <c r="H28" t="s">
        <v>102</v>
      </c>
      <c r="I28" s="78">
        <v>118436</v>
      </c>
      <c r="J28" s="78">
        <v>2415</v>
      </c>
      <c r="K28" s="78">
        <v>23.243069999999999</v>
      </c>
      <c r="L28" s="78">
        <v>2883.4724700000002</v>
      </c>
      <c r="M28" s="79">
        <v>2.9999999999999997E-4</v>
      </c>
      <c r="N28" s="79">
        <v>6.4999999999999997E-3</v>
      </c>
      <c r="O28" s="79">
        <v>1.6999999999999999E-3</v>
      </c>
    </row>
    <row r="29" spans="2:15">
      <c r="B29" t="s">
        <v>789</v>
      </c>
      <c r="C29" t="s">
        <v>790</v>
      </c>
      <c r="D29" t="s">
        <v>100</v>
      </c>
      <c r="E29" t="s">
        <v>123</v>
      </c>
      <c r="F29" t="s">
        <v>374</v>
      </c>
      <c r="G29" t="s">
        <v>365</v>
      </c>
      <c r="H29" t="s">
        <v>102</v>
      </c>
      <c r="I29" s="78">
        <v>75572.66</v>
      </c>
      <c r="J29" s="78">
        <v>4692</v>
      </c>
      <c r="K29" s="78">
        <v>0</v>
      </c>
      <c r="L29" s="78">
        <v>3545.8692071999999</v>
      </c>
      <c r="M29" s="79">
        <v>5.9999999999999995E-4</v>
      </c>
      <c r="N29" s="79">
        <v>7.9000000000000008E-3</v>
      </c>
      <c r="O29" s="79">
        <v>2.0999999999999999E-3</v>
      </c>
    </row>
    <row r="30" spans="2:15">
      <c r="B30" t="s">
        <v>791</v>
      </c>
      <c r="C30" t="s">
        <v>792</v>
      </c>
      <c r="D30" t="s">
        <v>100</v>
      </c>
      <c r="E30" t="s">
        <v>123</v>
      </c>
      <c r="F30" t="s">
        <v>406</v>
      </c>
      <c r="G30" t="s">
        <v>365</v>
      </c>
      <c r="H30" t="s">
        <v>102</v>
      </c>
      <c r="I30" s="78">
        <v>90722</v>
      </c>
      <c r="J30" s="78">
        <v>4292</v>
      </c>
      <c r="K30" s="78">
        <v>45.360999999999997</v>
      </c>
      <c r="L30" s="78">
        <v>3939.1492400000002</v>
      </c>
      <c r="M30" s="79">
        <v>5.0000000000000001E-4</v>
      </c>
      <c r="N30" s="79">
        <v>8.8000000000000005E-3</v>
      </c>
      <c r="O30" s="79">
        <v>2.3E-3</v>
      </c>
    </row>
    <row r="31" spans="2:15">
      <c r="B31" t="s">
        <v>793</v>
      </c>
      <c r="C31" t="s">
        <v>794</v>
      </c>
      <c r="D31" t="s">
        <v>100</v>
      </c>
      <c r="E31" t="s">
        <v>123</v>
      </c>
      <c r="F31" t="s">
        <v>448</v>
      </c>
      <c r="G31" t="s">
        <v>365</v>
      </c>
      <c r="H31" t="s">
        <v>102</v>
      </c>
      <c r="I31" s="78">
        <v>640602.59</v>
      </c>
      <c r="J31" s="78">
        <v>821.2</v>
      </c>
      <c r="K31" s="78">
        <v>4.7926399999999996</v>
      </c>
      <c r="L31" s="78">
        <v>5265.42110908</v>
      </c>
      <c r="M31" s="79">
        <v>8.0000000000000004E-4</v>
      </c>
      <c r="N31" s="79">
        <v>1.18E-2</v>
      </c>
      <c r="O31" s="79">
        <v>3.0999999999999999E-3</v>
      </c>
    </row>
    <row r="32" spans="2:15">
      <c r="B32" t="s">
        <v>795</v>
      </c>
      <c r="C32" t="s">
        <v>796</v>
      </c>
      <c r="D32" t="s">
        <v>100</v>
      </c>
      <c r="E32" t="s">
        <v>123</v>
      </c>
      <c r="F32" t="s">
        <v>387</v>
      </c>
      <c r="G32" t="s">
        <v>365</v>
      </c>
      <c r="H32" t="s">
        <v>102</v>
      </c>
      <c r="I32" s="78">
        <v>19013</v>
      </c>
      <c r="J32" s="78">
        <v>18630</v>
      </c>
      <c r="K32" s="78">
        <v>0</v>
      </c>
      <c r="L32" s="78">
        <v>3542.1219000000001</v>
      </c>
      <c r="M32" s="79">
        <v>4.0000000000000002E-4</v>
      </c>
      <c r="N32" s="79">
        <v>7.9000000000000008E-3</v>
      </c>
      <c r="O32" s="79">
        <v>2.0999999999999999E-3</v>
      </c>
    </row>
    <row r="33" spans="2:15">
      <c r="B33" t="s">
        <v>797</v>
      </c>
      <c r="C33" t="s">
        <v>798</v>
      </c>
      <c r="D33" t="s">
        <v>100</v>
      </c>
      <c r="E33" t="s">
        <v>123</v>
      </c>
      <c r="F33" t="s">
        <v>364</v>
      </c>
      <c r="G33" t="s">
        <v>365</v>
      </c>
      <c r="H33" t="s">
        <v>102</v>
      </c>
      <c r="I33" s="78">
        <v>16297</v>
      </c>
      <c r="J33" s="78">
        <v>20610</v>
      </c>
      <c r="K33" s="78">
        <v>0</v>
      </c>
      <c r="L33" s="78">
        <v>3358.8117000000002</v>
      </c>
      <c r="M33" s="79">
        <v>1E-4</v>
      </c>
      <c r="N33" s="79">
        <v>7.4999999999999997E-3</v>
      </c>
      <c r="O33" s="79">
        <v>2E-3</v>
      </c>
    </row>
    <row r="34" spans="2:15">
      <c r="B34" t="s">
        <v>799</v>
      </c>
      <c r="C34" t="s">
        <v>800</v>
      </c>
      <c r="D34" t="s">
        <v>100</v>
      </c>
      <c r="E34" t="s">
        <v>123</v>
      </c>
      <c r="F34" t="s">
        <v>801</v>
      </c>
      <c r="G34" t="s">
        <v>802</v>
      </c>
      <c r="H34" t="s">
        <v>102</v>
      </c>
      <c r="I34" s="78">
        <v>88889.279999999999</v>
      </c>
      <c r="J34" s="78">
        <v>3799</v>
      </c>
      <c r="K34" s="78">
        <v>0</v>
      </c>
      <c r="L34" s="78">
        <v>3376.9037472</v>
      </c>
      <c r="M34" s="79">
        <v>1E-4</v>
      </c>
      <c r="N34" s="79">
        <v>7.6E-3</v>
      </c>
      <c r="O34" s="79">
        <v>2E-3</v>
      </c>
    </row>
    <row r="35" spans="2:15">
      <c r="B35" t="s">
        <v>803</v>
      </c>
      <c r="C35" t="s">
        <v>804</v>
      </c>
      <c r="D35" t="s">
        <v>100</v>
      </c>
      <c r="E35" t="s">
        <v>123</v>
      </c>
      <c r="F35" t="s">
        <v>805</v>
      </c>
      <c r="G35" t="s">
        <v>125</v>
      </c>
      <c r="H35" t="s">
        <v>102</v>
      </c>
      <c r="I35" s="78">
        <v>24131.08</v>
      </c>
      <c r="J35" s="78">
        <v>26170</v>
      </c>
      <c r="K35" s="78">
        <v>0</v>
      </c>
      <c r="L35" s="78">
        <v>6315.1036359999998</v>
      </c>
      <c r="M35" s="79">
        <v>4.0000000000000002E-4</v>
      </c>
      <c r="N35" s="79">
        <v>1.41E-2</v>
      </c>
      <c r="O35" s="79">
        <v>3.7000000000000002E-3</v>
      </c>
    </row>
    <row r="36" spans="2:15">
      <c r="B36" t="s">
        <v>806</v>
      </c>
      <c r="C36" t="s">
        <v>807</v>
      </c>
      <c r="D36" t="s">
        <v>100</v>
      </c>
      <c r="E36" t="s">
        <v>123</v>
      </c>
      <c r="F36" t="s">
        <v>808</v>
      </c>
      <c r="G36" t="s">
        <v>125</v>
      </c>
      <c r="H36" t="s">
        <v>102</v>
      </c>
      <c r="I36" s="78">
        <v>198421.61</v>
      </c>
      <c r="J36" s="78">
        <v>1265</v>
      </c>
      <c r="K36" s="78">
        <v>7.9368600000000002</v>
      </c>
      <c r="L36" s="78">
        <v>2517.9702265000001</v>
      </c>
      <c r="M36" s="79">
        <v>4.0000000000000002E-4</v>
      </c>
      <c r="N36" s="79">
        <v>5.5999999999999999E-3</v>
      </c>
      <c r="O36" s="79">
        <v>1.5E-3</v>
      </c>
    </row>
    <row r="37" spans="2:15">
      <c r="B37" t="s">
        <v>809</v>
      </c>
      <c r="C37" t="s">
        <v>810</v>
      </c>
      <c r="D37" t="s">
        <v>100</v>
      </c>
      <c r="E37" t="s">
        <v>123</v>
      </c>
      <c r="F37" t="s">
        <v>811</v>
      </c>
      <c r="G37" t="s">
        <v>129</v>
      </c>
      <c r="H37" t="s">
        <v>102</v>
      </c>
      <c r="I37" s="78">
        <v>20180</v>
      </c>
      <c r="J37" s="78">
        <v>72200</v>
      </c>
      <c r="K37" s="78">
        <v>0</v>
      </c>
      <c r="L37" s="78">
        <v>14569.96</v>
      </c>
      <c r="M37" s="79">
        <v>2.9999999999999997E-4</v>
      </c>
      <c r="N37" s="79">
        <v>3.2599999999999997E-2</v>
      </c>
      <c r="O37" s="79">
        <v>8.6E-3</v>
      </c>
    </row>
    <row r="38" spans="2:15">
      <c r="B38" t="s">
        <v>812</v>
      </c>
      <c r="C38" t="s">
        <v>813</v>
      </c>
      <c r="D38" t="s">
        <v>100</v>
      </c>
      <c r="E38" t="s">
        <v>123</v>
      </c>
      <c r="F38" t="s">
        <v>409</v>
      </c>
      <c r="G38" t="s">
        <v>132</v>
      </c>
      <c r="H38" t="s">
        <v>102</v>
      </c>
      <c r="I38" s="78">
        <v>2043384.78</v>
      </c>
      <c r="J38" s="78">
        <v>357.1</v>
      </c>
      <c r="K38" s="78">
        <v>0</v>
      </c>
      <c r="L38" s="78">
        <v>7296.9270493800004</v>
      </c>
      <c r="M38" s="79">
        <v>6.9999999999999999E-4</v>
      </c>
      <c r="N38" s="79">
        <v>1.6299999999999999E-2</v>
      </c>
      <c r="O38" s="79">
        <v>4.3E-3</v>
      </c>
    </row>
    <row r="39" spans="2:15">
      <c r="B39" s="80" t="s">
        <v>814</v>
      </c>
      <c r="E39" s="16"/>
      <c r="F39" s="16"/>
      <c r="G39" s="16"/>
      <c r="I39" s="82">
        <v>12645454.220000001</v>
      </c>
      <c r="K39" s="82">
        <v>166.11951999999999</v>
      </c>
      <c r="L39" s="82">
        <v>77665.482176200007</v>
      </c>
      <c r="N39" s="81">
        <v>0.1739</v>
      </c>
      <c r="O39" s="81">
        <v>4.5999999999999999E-2</v>
      </c>
    </row>
    <row r="40" spans="2:15">
      <c r="B40" t="s">
        <v>815</v>
      </c>
      <c r="C40" t="s">
        <v>816</v>
      </c>
      <c r="D40" t="s">
        <v>100</v>
      </c>
      <c r="E40" t="s">
        <v>123</v>
      </c>
      <c r="F40" t="s">
        <v>817</v>
      </c>
      <c r="G40" t="s">
        <v>749</v>
      </c>
      <c r="H40" t="s">
        <v>102</v>
      </c>
      <c r="I40" s="78">
        <v>27329</v>
      </c>
      <c r="J40" s="78">
        <v>3606</v>
      </c>
      <c r="K40" s="78">
        <v>0</v>
      </c>
      <c r="L40" s="78">
        <v>985.48374000000001</v>
      </c>
      <c r="M40" s="79">
        <v>1E-3</v>
      </c>
      <c r="N40" s="79">
        <v>2.2000000000000001E-3</v>
      </c>
      <c r="O40" s="79">
        <v>5.9999999999999995E-4</v>
      </c>
    </row>
    <row r="41" spans="2:15">
      <c r="B41" t="s">
        <v>818</v>
      </c>
      <c r="C41" t="s">
        <v>819</v>
      </c>
      <c r="D41" t="s">
        <v>100</v>
      </c>
      <c r="E41" t="s">
        <v>123</v>
      </c>
      <c r="F41" t="s">
        <v>820</v>
      </c>
      <c r="G41" t="s">
        <v>749</v>
      </c>
      <c r="H41" t="s">
        <v>102</v>
      </c>
      <c r="I41" s="78">
        <v>40800</v>
      </c>
      <c r="J41" s="78">
        <v>810.5</v>
      </c>
      <c r="K41" s="78">
        <v>0</v>
      </c>
      <c r="L41" s="78">
        <v>330.68400000000003</v>
      </c>
      <c r="M41" s="79">
        <v>4.0000000000000002E-4</v>
      </c>
      <c r="N41" s="79">
        <v>6.9999999999999999E-4</v>
      </c>
      <c r="O41" s="79">
        <v>2.0000000000000001E-4</v>
      </c>
    </row>
    <row r="42" spans="2:15">
      <c r="B42" t="s">
        <v>821</v>
      </c>
      <c r="C42" t="s">
        <v>822</v>
      </c>
      <c r="D42" t="s">
        <v>100</v>
      </c>
      <c r="E42" t="s">
        <v>123</v>
      </c>
      <c r="F42" t="s">
        <v>823</v>
      </c>
      <c r="G42" t="s">
        <v>361</v>
      </c>
      <c r="H42" t="s">
        <v>102</v>
      </c>
      <c r="I42" s="78">
        <v>5282866</v>
      </c>
      <c r="J42" s="78">
        <v>114.1</v>
      </c>
      <c r="K42" s="78">
        <v>0</v>
      </c>
      <c r="L42" s="78">
        <v>6027.7501060000004</v>
      </c>
      <c r="M42" s="79">
        <v>4.7999999999999996E-3</v>
      </c>
      <c r="N42" s="79">
        <v>1.35E-2</v>
      </c>
      <c r="O42" s="79">
        <v>3.5999999999999999E-3</v>
      </c>
    </row>
    <row r="43" spans="2:15">
      <c r="B43" t="s">
        <v>824</v>
      </c>
      <c r="C43" t="s">
        <v>825</v>
      </c>
      <c r="D43" t="s">
        <v>100</v>
      </c>
      <c r="E43" t="s">
        <v>123</v>
      </c>
      <c r="F43" t="s">
        <v>466</v>
      </c>
      <c r="G43" t="s">
        <v>361</v>
      </c>
      <c r="H43" t="s">
        <v>102</v>
      </c>
      <c r="I43" s="78">
        <v>7473</v>
      </c>
      <c r="J43" s="78">
        <v>30680</v>
      </c>
      <c r="K43" s="78">
        <v>0</v>
      </c>
      <c r="L43" s="78">
        <v>2292.7163999999998</v>
      </c>
      <c r="M43" s="79">
        <v>8.0000000000000004E-4</v>
      </c>
      <c r="N43" s="79">
        <v>5.1000000000000004E-3</v>
      </c>
      <c r="O43" s="79">
        <v>1.4E-3</v>
      </c>
    </row>
    <row r="44" spans="2:15">
      <c r="B44" t="s">
        <v>826</v>
      </c>
      <c r="C44" t="s">
        <v>827</v>
      </c>
      <c r="D44" t="s">
        <v>100</v>
      </c>
      <c r="E44" t="s">
        <v>123</v>
      </c>
      <c r="F44" t="s">
        <v>828</v>
      </c>
      <c r="G44" t="s">
        <v>384</v>
      </c>
      <c r="H44" t="s">
        <v>102</v>
      </c>
      <c r="I44" s="78">
        <v>11637</v>
      </c>
      <c r="J44" s="78">
        <v>12650</v>
      </c>
      <c r="K44" s="78">
        <v>0</v>
      </c>
      <c r="L44" s="78">
        <v>1472.0805</v>
      </c>
      <c r="M44" s="79">
        <v>8.0000000000000004E-4</v>
      </c>
      <c r="N44" s="79">
        <v>3.3E-3</v>
      </c>
      <c r="O44" s="79">
        <v>8.9999999999999998E-4</v>
      </c>
    </row>
    <row r="45" spans="2:15">
      <c r="B45" t="s">
        <v>829</v>
      </c>
      <c r="C45" t="s">
        <v>830</v>
      </c>
      <c r="D45" t="s">
        <v>100</v>
      </c>
      <c r="E45" t="s">
        <v>123</v>
      </c>
      <c r="F45" t="s">
        <v>831</v>
      </c>
      <c r="G45" t="s">
        <v>384</v>
      </c>
      <c r="H45" t="s">
        <v>102</v>
      </c>
      <c r="I45" s="78">
        <v>55592</v>
      </c>
      <c r="J45" s="78">
        <v>5524</v>
      </c>
      <c r="K45" s="78">
        <v>0</v>
      </c>
      <c r="L45" s="78">
        <v>3070.9020799999998</v>
      </c>
      <c r="M45" s="79">
        <v>8.0000000000000004E-4</v>
      </c>
      <c r="N45" s="79">
        <v>6.8999999999999999E-3</v>
      </c>
      <c r="O45" s="79">
        <v>1.8E-3</v>
      </c>
    </row>
    <row r="46" spans="2:15">
      <c r="B46" t="s">
        <v>832</v>
      </c>
      <c r="C46" t="s">
        <v>833</v>
      </c>
      <c r="D46" t="s">
        <v>100</v>
      </c>
      <c r="E46" t="s">
        <v>123</v>
      </c>
      <c r="F46" t="s">
        <v>834</v>
      </c>
      <c r="G46" t="s">
        <v>384</v>
      </c>
      <c r="H46" t="s">
        <v>102</v>
      </c>
      <c r="I46" s="78">
        <v>113374</v>
      </c>
      <c r="J46" s="78">
        <v>388</v>
      </c>
      <c r="K46" s="78">
        <v>0</v>
      </c>
      <c r="L46" s="78">
        <v>439.89112</v>
      </c>
      <c r="M46" s="79">
        <v>1E-4</v>
      </c>
      <c r="N46" s="79">
        <v>1E-3</v>
      </c>
      <c r="O46" s="79">
        <v>2.9999999999999997E-4</v>
      </c>
    </row>
    <row r="47" spans="2:15">
      <c r="B47" t="s">
        <v>835</v>
      </c>
      <c r="C47" t="s">
        <v>836</v>
      </c>
      <c r="D47" t="s">
        <v>100</v>
      </c>
      <c r="E47" t="s">
        <v>123</v>
      </c>
      <c r="F47" t="s">
        <v>837</v>
      </c>
      <c r="G47" t="s">
        <v>502</v>
      </c>
      <c r="H47" t="s">
        <v>102</v>
      </c>
      <c r="I47" s="78">
        <v>133675</v>
      </c>
      <c r="J47" s="78">
        <v>1214</v>
      </c>
      <c r="K47" s="78">
        <v>0</v>
      </c>
      <c r="L47" s="78">
        <v>1622.8145</v>
      </c>
      <c r="M47" s="79">
        <v>5.9999999999999995E-4</v>
      </c>
      <c r="N47" s="79">
        <v>3.5999999999999999E-3</v>
      </c>
      <c r="O47" s="79">
        <v>1E-3</v>
      </c>
    </row>
    <row r="48" spans="2:15">
      <c r="B48" t="s">
        <v>838</v>
      </c>
      <c r="C48" t="s">
        <v>839</v>
      </c>
      <c r="D48" t="s">
        <v>100</v>
      </c>
      <c r="E48" t="s">
        <v>123</v>
      </c>
      <c r="F48" t="s">
        <v>840</v>
      </c>
      <c r="G48" t="s">
        <v>502</v>
      </c>
      <c r="H48" t="s">
        <v>102</v>
      </c>
      <c r="I48" s="78">
        <v>2319</v>
      </c>
      <c r="J48" s="78">
        <v>15810</v>
      </c>
      <c r="K48" s="78">
        <v>11.00483</v>
      </c>
      <c r="L48" s="78">
        <v>377.63873000000001</v>
      </c>
      <c r="M48" s="79">
        <v>2.0000000000000001E-4</v>
      </c>
      <c r="N48" s="79">
        <v>8.0000000000000004E-4</v>
      </c>
      <c r="O48" s="79">
        <v>2.0000000000000001E-4</v>
      </c>
    </row>
    <row r="49" spans="2:15">
      <c r="B49" t="s">
        <v>841</v>
      </c>
      <c r="C49" t="s">
        <v>842</v>
      </c>
      <c r="D49" t="s">
        <v>100</v>
      </c>
      <c r="E49" t="s">
        <v>123</v>
      </c>
      <c r="F49" t="s">
        <v>843</v>
      </c>
      <c r="G49" t="s">
        <v>313</v>
      </c>
      <c r="H49" t="s">
        <v>102</v>
      </c>
      <c r="I49" s="78">
        <v>15846</v>
      </c>
      <c r="J49" s="78">
        <v>10490</v>
      </c>
      <c r="K49" s="78">
        <v>0</v>
      </c>
      <c r="L49" s="78">
        <v>1662.2454</v>
      </c>
      <c r="M49" s="79">
        <v>4.0000000000000002E-4</v>
      </c>
      <c r="N49" s="79">
        <v>3.7000000000000002E-3</v>
      </c>
      <c r="O49" s="79">
        <v>1E-3</v>
      </c>
    </row>
    <row r="50" spans="2:15">
      <c r="B50" t="s">
        <v>844</v>
      </c>
      <c r="C50" t="s">
        <v>845</v>
      </c>
      <c r="D50" t="s">
        <v>100</v>
      </c>
      <c r="E50" t="s">
        <v>123</v>
      </c>
      <c r="F50" t="s">
        <v>846</v>
      </c>
      <c r="G50" t="s">
        <v>112</v>
      </c>
      <c r="H50" t="s">
        <v>102</v>
      </c>
      <c r="I50" s="78">
        <v>0.72</v>
      </c>
      <c r="J50" s="78">
        <v>8114</v>
      </c>
      <c r="K50" s="78">
        <v>0</v>
      </c>
      <c r="L50" s="78">
        <v>5.8420800000000002E-2</v>
      </c>
      <c r="M50" s="79">
        <v>0</v>
      </c>
      <c r="N50" s="79">
        <v>0</v>
      </c>
      <c r="O50" s="79">
        <v>0</v>
      </c>
    </row>
    <row r="51" spans="2:15">
      <c r="B51" t="s">
        <v>847</v>
      </c>
      <c r="C51" t="s">
        <v>848</v>
      </c>
      <c r="D51" t="s">
        <v>100</v>
      </c>
      <c r="E51" t="s">
        <v>123</v>
      </c>
      <c r="F51" t="s">
        <v>849</v>
      </c>
      <c r="G51" t="s">
        <v>112</v>
      </c>
      <c r="H51" t="s">
        <v>102</v>
      </c>
      <c r="I51" s="78">
        <v>4795</v>
      </c>
      <c r="J51" s="78">
        <v>32220</v>
      </c>
      <c r="K51" s="78">
        <v>0</v>
      </c>
      <c r="L51" s="78">
        <v>1544.9490000000001</v>
      </c>
      <c r="M51" s="79">
        <v>6.9999999999999999E-4</v>
      </c>
      <c r="N51" s="79">
        <v>3.5000000000000001E-3</v>
      </c>
      <c r="O51" s="79">
        <v>8.9999999999999998E-4</v>
      </c>
    </row>
    <row r="52" spans="2:15">
      <c r="B52" t="s">
        <v>850</v>
      </c>
      <c r="C52" t="s">
        <v>851</v>
      </c>
      <c r="D52" t="s">
        <v>100</v>
      </c>
      <c r="E52" t="s">
        <v>123</v>
      </c>
      <c r="F52" t="s">
        <v>852</v>
      </c>
      <c r="G52" t="s">
        <v>112</v>
      </c>
      <c r="H52" t="s">
        <v>102</v>
      </c>
      <c r="I52" s="78">
        <v>40358</v>
      </c>
      <c r="J52" s="78">
        <v>10150</v>
      </c>
      <c r="K52" s="78">
        <v>0</v>
      </c>
      <c r="L52" s="78">
        <v>4096.3370000000004</v>
      </c>
      <c r="M52" s="79">
        <v>6.9999999999999999E-4</v>
      </c>
      <c r="N52" s="79">
        <v>9.1999999999999998E-3</v>
      </c>
      <c r="O52" s="79">
        <v>2.3999999999999998E-3</v>
      </c>
    </row>
    <row r="53" spans="2:15">
      <c r="B53" t="s">
        <v>853</v>
      </c>
      <c r="C53" t="s">
        <v>854</v>
      </c>
      <c r="D53" t="s">
        <v>100</v>
      </c>
      <c r="E53" t="s">
        <v>123</v>
      </c>
      <c r="F53" t="s">
        <v>855</v>
      </c>
      <c r="G53" t="s">
        <v>112</v>
      </c>
      <c r="H53" t="s">
        <v>102</v>
      </c>
      <c r="I53" s="78">
        <v>12200</v>
      </c>
      <c r="J53" s="78">
        <v>5855</v>
      </c>
      <c r="K53" s="78">
        <v>0</v>
      </c>
      <c r="L53" s="78">
        <v>714.31</v>
      </c>
      <c r="M53" s="79">
        <v>5.0000000000000001E-4</v>
      </c>
      <c r="N53" s="79">
        <v>1.6000000000000001E-3</v>
      </c>
      <c r="O53" s="79">
        <v>4.0000000000000002E-4</v>
      </c>
    </row>
    <row r="54" spans="2:15">
      <c r="B54" t="s">
        <v>856</v>
      </c>
      <c r="C54" t="s">
        <v>857</v>
      </c>
      <c r="D54" t="s">
        <v>100</v>
      </c>
      <c r="E54" t="s">
        <v>123</v>
      </c>
      <c r="F54" t="s">
        <v>858</v>
      </c>
      <c r="G54" t="s">
        <v>525</v>
      </c>
      <c r="H54" t="s">
        <v>102</v>
      </c>
      <c r="I54" s="78">
        <v>383335.3</v>
      </c>
      <c r="J54" s="78">
        <v>483.4</v>
      </c>
      <c r="K54" s="78">
        <v>0</v>
      </c>
      <c r="L54" s="78">
        <v>1853.0428402</v>
      </c>
      <c r="M54" s="79">
        <v>2.9999999999999997E-4</v>
      </c>
      <c r="N54" s="79">
        <v>4.1000000000000003E-3</v>
      </c>
      <c r="O54" s="79">
        <v>1.1000000000000001E-3</v>
      </c>
    </row>
    <row r="55" spans="2:15">
      <c r="B55" t="s">
        <v>859</v>
      </c>
      <c r="C55" t="s">
        <v>860</v>
      </c>
      <c r="D55" t="s">
        <v>100</v>
      </c>
      <c r="E55" t="s">
        <v>123</v>
      </c>
      <c r="F55" t="s">
        <v>861</v>
      </c>
      <c r="G55" t="s">
        <v>525</v>
      </c>
      <c r="H55" t="s">
        <v>102</v>
      </c>
      <c r="I55" s="78">
        <v>2322208.44</v>
      </c>
      <c r="J55" s="78">
        <v>69.5</v>
      </c>
      <c r="K55" s="78">
        <v>0</v>
      </c>
      <c r="L55" s="78">
        <v>1613.9348657999999</v>
      </c>
      <c r="M55" s="79">
        <v>8.9999999999999998E-4</v>
      </c>
      <c r="N55" s="79">
        <v>3.5999999999999999E-3</v>
      </c>
      <c r="O55" s="79">
        <v>1E-3</v>
      </c>
    </row>
    <row r="56" spans="2:15">
      <c r="B56" t="s">
        <v>862</v>
      </c>
      <c r="C56" t="s">
        <v>863</v>
      </c>
      <c r="D56" t="s">
        <v>100</v>
      </c>
      <c r="E56" t="s">
        <v>123</v>
      </c>
      <c r="F56" t="s">
        <v>864</v>
      </c>
      <c r="G56" t="s">
        <v>525</v>
      </c>
      <c r="H56" t="s">
        <v>102</v>
      </c>
      <c r="I56" s="78">
        <v>951074.12</v>
      </c>
      <c r="J56" s="78">
        <v>134.5</v>
      </c>
      <c r="K56" s="78">
        <v>0</v>
      </c>
      <c r="L56" s="78">
        <v>1279.1946914</v>
      </c>
      <c r="M56" s="79">
        <v>8.0000000000000004E-4</v>
      </c>
      <c r="N56" s="79">
        <v>2.8999999999999998E-3</v>
      </c>
      <c r="O56" s="79">
        <v>8.0000000000000004E-4</v>
      </c>
    </row>
    <row r="57" spans="2:15">
      <c r="B57" t="s">
        <v>865</v>
      </c>
      <c r="C57" t="s">
        <v>866</v>
      </c>
      <c r="D57" t="s">
        <v>100</v>
      </c>
      <c r="E57" t="s">
        <v>123</v>
      </c>
      <c r="F57" t="s">
        <v>706</v>
      </c>
      <c r="G57" t="s">
        <v>707</v>
      </c>
      <c r="H57" t="s">
        <v>102</v>
      </c>
      <c r="I57" s="78">
        <v>2692</v>
      </c>
      <c r="J57" s="78">
        <v>36140</v>
      </c>
      <c r="K57" s="78">
        <v>0</v>
      </c>
      <c r="L57" s="78">
        <v>972.88879999999995</v>
      </c>
      <c r="M57" s="79">
        <v>2.0000000000000001E-4</v>
      </c>
      <c r="N57" s="79">
        <v>2.2000000000000001E-3</v>
      </c>
      <c r="O57" s="79">
        <v>5.9999999999999995E-4</v>
      </c>
    </row>
    <row r="58" spans="2:15">
      <c r="B58" t="s">
        <v>867</v>
      </c>
      <c r="C58" t="s">
        <v>868</v>
      </c>
      <c r="D58" t="s">
        <v>100</v>
      </c>
      <c r="E58" t="s">
        <v>123</v>
      </c>
      <c r="F58" t="s">
        <v>869</v>
      </c>
      <c r="G58" t="s">
        <v>397</v>
      </c>
      <c r="H58" t="s">
        <v>102</v>
      </c>
      <c r="I58" s="78">
        <v>9830</v>
      </c>
      <c r="J58" s="78">
        <v>18210</v>
      </c>
      <c r="K58" s="78">
        <v>0</v>
      </c>
      <c r="L58" s="78">
        <v>1790.0429999999999</v>
      </c>
      <c r="M58" s="79">
        <v>8.0000000000000004E-4</v>
      </c>
      <c r="N58" s="79">
        <v>4.0000000000000001E-3</v>
      </c>
      <c r="O58" s="79">
        <v>1.1000000000000001E-3</v>
      </c>
    </row>
    <row r="59" spans="2:15">
      <c r="B59" t="s">
        <v>870</v>
      </c>
      <c r="C59" t="s">
        <v>871</v>
      </c>
      <c r="D59" t="s">
        <v>100</v>
      </c>
      <c r="E59" t="s">
        <v>123</v>
      </c>
      <c r="F59" t="s">
        <v>872</v>
      </c>
      <c r="G59" t="s">
        <v>397</v>
      </c>
      <c r="H59" t="s">
        <v>102</v>
      </c>
      <c r="I59" s="78">
        <v>3977</v>
      </c>
      <c r="J59" s="78">
        <v>35110</v>
      </c>
      <c r="K59" s="78">
        <v>0</v>
      </c>
      <c r="L59" s="78">
        <v>1396.3246999999999</v>
      </c>
      <c r="M59" s="79">
        <v>5.0000000000000001E-4</v>
      </c>
      <c r="N59" s="79">
        <v>3.0999999999999999E-3</v>
      </c>
      <c r="O59" s="79">
        <v>8.0000000000000004E-4</v>
      </c>
    </row>
    <row r="60" spans="2:15">
      <c r="B60" t="s">
        <v>873</v>
      </c>
      <c r="C60" t="s">
        <v>874</v>
      </c>
      <c r="D60" t="s">
        <v>100</v>
      </c>
      <c r="E60" t="s">
        <v>123</v>
      </c>
      <c r="F60" t="s">
        <v>875</v>
      </c>
      <c r="G60" t="s">
        <v>788</v>
      </c>
      <c r="H60" t="s">
        <v>102</v>
      </c>
      <c r="I60" s="78">
        <v>104952</v>
      </c>
      <c r="J60" s="78">
        <v>1651</v>
      </c>
      <c r="K60" s="78">
        <v>7.3550399999999998</v>
      </c>
      <c r="L60" s="78">
        <v>1740.11256</v>
      </c>
      <c r="M60" s="79">
        <v>1E-3</v>
      </c>
      <c r="N60" s="79">
        <v>3.8999999999999998E-3</v>
      </c>
      <c r="O60" s="79">
        <v>1E-3</v>
      </c>
    </row>
    <row r="61" spans="2:15">
      <c r="B61" t="s">
        <v>876</v>
      </c>
      <c r="C61" t="s">
        <v>877</v>
      </c>
      <c r="D61" t="s">
        <v>100</v>
      </c>
      <c r="E61" t="s">
        <v>123</v>
      </c>
      <c r="F61" t="s">
        <v>413</v>
      </c>
      <c r="G61" t="s">
        <v>365</v>
      </c>
      <c r="H61" t="s">
        <v>102</v>
      </c>
      <c r="I61" s="78">
        <v>5350</v>
      </c>
      <c r="J61" s="78">
        <v>36010</v>
      </c>
      <c r="K61" s="78">
        <v>0</v>
      </c>
      <c r="L61" s="78">
        <v>1926.5350000000001</v>
      </c>
      <c r="M61" s="79">
        <v>2.9999999999999997E-4</v>
      </c>
      <c r="N61" s="79">
        <v>4.3E-3</v>
      </c>
      <c r="O61" s="79">
        <v>1.1000000000000001E-3</v>
      </c>
    </row>
    <row r="62" spans="2:15">
      <c r="B62" t="s">
        <v>878</v>
      </c>
      <c r="C62" t="s">
        <v>879</v>
      </c>
      <c r="D62" t="s">
        <v>100</v>
      </c>
      <c r="E62" t="s">
        <v>123</v>
      </c>
      <c r="F62" t="s">
        <v>490</v>
      </c>
      <c r="G62" t="s">
        <v>365</v>
      </c>
      <c r="H62" t="s">
        <v>102</v>
      </c>
      <c r="I62" s="78">
        <v>24220</v>
      </c>
      <c r="J62" s="78">
        <v>3722</v>
      </c>
      <c r="K62" s="78">
        <v>0</v>
      </c>
      <c r="L62" s="78">
        <v>901.46839999999997</v>
      </c>
      <c r="M62" s="79">
        <v>6.9999999999999999E-4</v>
      </c>
      <c r="N62" s="79">
        <v>2E-3</v>
      </c>
      <c r="O62" s="79">
        <v>5.0000000000000001E-4</v>
      </c>
    </row>
    <row r="63" spans="2:15">
      <c r="B63" t="s">
        <v>880</v>
      </c>
      <c r="C63" t="s">
        <v>881</v>
      </c>
      <c r="D63" t="s">
        <v>100</v>
      </c>
      <c r="E63" t="s">
        <v>123</v>
      </c>
      <c r="F63" t="s">
        <v>669</v>
      </c>
      <c r="G63" t="s">
        <v>365</v>
      </c>
      <c r="H63" t="s">
        <v>102</v>
      </c>
      <c r="I63" s="78">
        <v>181726</v>
      </c>
      <c r="J63" s="78">
        <v>929</v>
      </c>
      <c r="K63" s="78">
        <v>0</v>
      </c>
      <c r="L63" s="78">
        <v>1688.2345399999999</v>
      </c>
      <c r="M63" s="79">
        <v>1.1999999999999999E-3</v>
      </c>
      <c r="N63" s="79">
        <v>3.8E-3</v>
      </c>
      <c r="O63" s="79">
        <v>1E-3</v>
      </c>
    </row>
    <row r="64" spans="2:15">
      <c r="B64" t="s">
        <v>882</v>
      </c>
      <c r="C64" t="s">
        <v>883</v>
      </c>
      <c r="D64" t="s">
        <v>100</v>
      </c>
      <c r="E64" t="s">
        <v>123</v>
      </c>
      <c r="F64" t="s">
        <v>884</v>
      </c>
      <c r="G64" t="s">
        <v>365</v>
      </c>
      <c r="H64" t="s">
        <v>102</v>
      </c>
      <c r="I64" s="78">
        <v>125842</v>
      </c>
      <c r="J64" s="78">
        <v>181.5</v>
      </c>
      <c r="K64" s="78">
        <v>6.0226699999999997</v>
      </c>
      <c r="L64" s="78">
        <v>234.42590000000001</v>
      </c>
      <c r="M64" s="79">
        <v>2.0000000000000001E-4</v>
      </c>
      <c r="N64" s="79">
        <v>5.0000000000000001E-4</v>
      </c>
      <c r="O64" s="79">
        <v>1E-4</v>
      </c>
    </row>
    <row r="65" spans="2:15">
      <c r="B65" t="s">
        <v>885</v>
      </c>
      <c r="C65" t="s">
        <v>886</v>
      </c>
      <c r="D65" t="s">
        <v>100</v>
      </c>
      <c r="E65" t="s">
        <v>123</v>
      </c>
      <c r="F65" t="s">
        <v>462</v>
      </c>
      <c r="G65" t="s">
        <v>365</v>
      </c>
      <c r="H65" t="s">
        <v>102</v>
      </c>
      <c r="I65" s="78">
        <v>582580</v>
      </c>
      <c r="J65" s="78">
        <v>749.3</v>
      </c>
      <c r="K65" s="78">
        <v>69.909599999999998</v>
      </c>
      <c r="L65" s="78">
        <v>4435.1815399999996</v>
      </c>
      <c r="M65" s="79">
        <v>2.8E-3</v>
      </c>
      <c r="N65" s="79">
        <v>9.9000000000000008E-3</v>
      </c>
      <c r="O65" s="79">
        <v>2.5999999999999999E-3</v>
      </c>
    </row>
    <row r="66" spans="2:15">
      <c r="B66" t="s">
        <v>887</v>
      </c>
      <c r="C66" t="s">
        <v>888</v>
      </c>
      <c r="D66" t="s">
        <v>100</v>
      </c>
      <c r="E66" t="s">
        <v>123</v>
      </c>
      <c r="F66" t="s">
        <v>471</v>
      </c>
      <c r="G66" t="s">
        <v>365</v>
      </c>
      <c r="H66" t="s">
        <v>102</v>
      </c>
      <c r="I66" s="78">
        <v>9165</v>
      </c>
      <c r="J66" s="78">
        <v>23150</v>
      </c>
      <c r="K66" s="78">
        <v>0</v>
      </c>
      <c r="L66" s="78">
        <v>2121.6975000000002</v>
      </c>
      <c r="M66" s="79">
        <v>8.0000000000000004E-4</v>
      </c>
      <c r="N66" s="79">
        <v>4.7999999999999996E-3</v>
      </c>
      <c r="O66" s="79">
        <v>1.2999999999999999E-3</v>
      </c>
    </row>
    <row r="67" spans="2:15">
      <c r="B67" t="s">
        <v>889</v>
      </c>
      <c r="C67" t="s">
        <v>890</v>
      </c>
      <c r="D67" t="s">
        <v>100</v>
      </c>
      <c r="E67" t="s">
        <v>123</v>
      </c>
      <c r="F67" t="s">
        <v>392</v>
      </c>
      <c r="G67" t="s">
        <v>365</v>
      </c>
      <c r="H67" t="s">
        <v>102</v>
      </c>
      <c r="I67" s="78">
        <v>87613</v>
      </c>
      <c r="J67" s="78">
        <v>1545</v>
      </c>
      <c r="K67" s="78">
        <v>0</v>
      </c>
      <c r="L67" s="78">
        <v>1353.62085</v>
      </c>
      <c r="M67" s="79">
        <v>5.0000000000000001E-4</v>
      </c>
      <c r="N67" s="79">
        <v>3.0000000000000001E-3</v>
      </c>
      <c r="O67" s="79">
        <v>8.0000000000000004E-4</v>
      </c>
    </row>
    <row r="68" spans="2:15">
      <c r="B68" t="s">
        <v>891</v>
      </c>
      <c r="C68" t="s">
        <v>892</v>
      </c>
      <c r="D68" t="s">
        <v>100</v>
      </c>
      <c r="E68" t="s">
        <v>123</v>
      </c>
      <c r="F68" t="s">
        <v>478</v>
      </c>
      <c r="G68" t="s">
        <v>418</v>
      </c>
      <c r="H68" t="s">
        <v>102</v>
      </c>
      <c r="I68" s="78">
        <v>20837.400000000001</v>
      </c>
      <c r="J68" s="78">
        <v>11670</v>
      </c>
      <c r="K68" s="78">
        <v>0</v>
      </c>
      <c r="L68" s="78">
        <v>2431.7245800000001</v>
      </c>
      <c r="M68" s="79">
        <v>5.9999999999999995E-4</v>
      </c>
      <c r="N68" s="79">
        <v>5.4000000000000003E-3</v>
      </c>
      <c r="O68" s="79">
        <v>1.4E-3</v>
      </c>
    </row>
    <row r="69" spans="2:15">
      <c r="B69" t="s">
        <v>893</v>
      </c>
      <c r="C69" t="s">
        <v>894</v>
      </c>
      <c r="D69" t="s">
        <v>100</v>
      </c>
      <c r="E69" t="s">
        <v>123</v>
      </c>
      <c r="F69" t="s">
        <v>895</v>
      </c>
      <c r="G69" t="s">
        <v>418</v>
      </c>
      <c r="H69" t="s">
        <v>102</v>
      </c>
      <c r="I69" s="78">
        <v>0.98</v>
      </c>
      <c r="J69" s="78">
        <v>28430</v>
      </c>
      <c r="K69" s="78">
        <v>0</v>
      </c>
      <c r="L69" s="78">
        <v>0.27861399999999997</v>
      </c>
      <c r="M69" s="79">
        <v>0</v>
      </c>
      <c r="N69" s="79">
        <v>0</v>
      </c>
      <c r="O69" s="79">
        <v>0</v>
      </c>
    </row>
    <row r="70" spans="2:15">
      <c r="B70" t="s">
        <v>896</v>
      </c>
      <c r="C70" t="s">
        <v>897</v>
      </c>
      <c r="D70" t="s">
        <v>100</v>
      </c>
      <c r="E70" t="s">
        <v>123</v>
      </c>
      <c r="F70" t="s">
        <v>417</v>
      </c>
      <c r="G70" t="s">
        <v>418</v>
      </c>
      <c r="H70" t="s">
        <v>102</v>
      </c>
      <c r="I70" s="78">
        <v>67954.039999999994</v>
      </c>
      <c r="J70" s="78">
        <v>2306</v>
      </c>
      <c r="K70" s="78">
        <v>0</v>
      </c>
      <c r="L70" s="78">
        <v>1567.0201623999999</v>
      </c>
      <c r="M70" s="79">
        <v>4.0000000000000002E-4</v>
      </c>
      <c r="N70" s="79">
        <v>3.5000000000000001E-3</v>
      </c>
      <c r="O70" s="79">
        <v>8.9999999999999998E-4</v>
      </c>
    </row>
    <row r="71" spans="2:15">
      <c r="B71" t="s">
        <v>898</v>
      </c>
      <c r="C71" t="s">
        <v>899</v>
      </c>
      <c r="D71" t="s">
        <v>100</v>
      </c>
      <c r="E71" t="s">
        <v>123</v>
      </c>
      <c r="F71" t="s">
        <v>572</v>
      </c>
      <c r="G71" t="s">
        <v>418</v>
      </c>
      <c r="H71" t="s">
        <v>102</v>
      </c>
      <c r="I71" s="78">
        <v>54435</v>
      </c>
      <c r="J71" s="78">
        <v>4915</v>
      </c>
      <c r="K71" s="78">
        <v>0</v>
      </c>
      <c r="L71" s="78">
        <v>2675.4802500000001</v>
      </c>
      <c r="M71" s="79">
        <v>6.9999999999999999E-4</v>
      </c>
      <c r="N71" s="79">
        <v>6.0000000000000001E-3</v>
      </c>
      <c r="O71" s="79">
        <v>1.6000000000000001E-3</v>
      </c>
    </row>
    <row r="72" spans="2:15">
      <c r="B72" t="s">
        <v>900</v>
      </c>
      <c r="C72" t="s">
        <v>901</v>
      </c>
      <c r="D72" t="s">
        <v>100</v>
      </c>
      <c r="E72" t="s">
        <v>123</v>
      </c>
      <c r="F72" t="s">
        <v>902</v>
      </c>
      <c r="G72" t="s">
        <v>125</v>
      </c>
      <c r="H72" t="s">
        <v>102</v>
      </c>
      <c r="I72" s="78">
        <v>971880</v>
      </c>
      <c r="J72" s="78">
        <v>626</v>
      </c>
      <c r="K72" s="78">
        <v>0</v>
      </c>
      <c r="L72" s="78">
        <v>6083.9687999999996</v>
      </c>
      <c r="M72" s="79">
        <v>1.1000000000000001E-3</v>
      </c>
      <c r="N72" s="79">
        <v>1.3599999999999999E-2</v>
      </c>
      <c r="O72" s="79">
        <v>3.5999999999999999E-3</v>
      </c>
    </row>
    <row r="73" spans="2:15">
      <c r="B73" t="s">
        <v>903</v>
      </c>
      <c r="C73" t="s">
        <v>904</v>
      </c>
      <c r="D73" t="s">
        <v>100</v>
      </c>
      <c r="E73" t="s">
        <v>123</v>
      </c>
      <c r="F73" t="s">
        <v>905</v>
      </c>
      <c r="G73" t="s">
        <v>906</v>
      </c>
      <c r="H73" t="s">
        <v>102</v>
      </c>
      <c r="I73" s="78">
        <v>17580</v>
      </c>
      <c r="J73" s="78">
        <v>8002</v>
      </c>
      <c r="K73" s="78">
        <v>0</v>
      </c>
      <c r="L73" s="78">
        <v>1406.7516000000001</v>
      </c>
      <c r="M73" s="79">
        <v>2.9999999999999997E-4</v>
      </c>
      <c r="N73" s="79">
        <v>3.2000000000000002E-3</v>
      </c>
      <c r="O73" s="79">
        <v>8.0000000000000004E-4</v>
      </c>
    </row>
    <row r="74" spans="2:15">
      <c r="B74" t="s">
        <v>907</v>
      </c>
      <c r="C74" t="s">
        <v>908</v>
      </c>
      <c r="D74" t="s">
        <v>100</v>
      </c>
      <c r="E74" t="s">
        <v>123</v>
      </c>
      <c r="F74" t="s">
        <v>909</v>
      </c>
      <c r="G74" t="s">
        <v>906</v>
      </c>
      <c r="H74" t="s">
        <v>102</v>
      </c>
      <c r="I74" s="78">
        <v>5754</v>
      </c>
      <c r="J74" s="78">
        <v>29490</v>
      </c>
      <c r="K74" s="78">
        <v>0</v>
      </c>
      <c r="L74" s="78">
        <v>1696.8545999999999</v>
      </c>
      <c r="M74" s="79">
        <v>4.0000000000000002E-4</v>
      </c>
      <c r="N74" s="79">
        <v>3.8E-3</v>
      </c>
      <c r="O74" s="79">
        <v>1E-3</v>
      </c>
    </row>
    <row r="75" spans="2:15">
      <c r="B75" t="s">
        <v>910</v>
      </c>
      <c r="C75" t="s">
        <v>911</v>
      </c>
      <c r="D75" t="s">
        <v>100</v>
      </c>
      <c r="E75" t="s">
        <v>123</v>
      </c>
      <c r="F75" t="s">
        <v>912</v>
      </c>
      <c r="G75" t="s">
        <v>127</v>
      </c>
      <c r="H75" t="s">
        <v>102</v>
      </c>
      <c r="I75" s="78">
        <v>3192</v>
      </c>
      <c r="J75" s="78">
        <v>54810</v>
      </c>
      <c r="K75" s="78">
        <v>15.96</v>
      </c>
      <c r="L75" s="78">
        <v>1765.4952000000001</v>
      </c>
      <c r="M75" s="79">
        <v>5.9999999999999995E-4</v>
      </c>
      <c r="N75" s="79">
        <v>4.0000000000000001E-3</v>
      </c>
      <c r="O75" s="79">
        <v>1E-3</v>
      </c>
    </row>
    <row r="76" spans="2:15">
      <c r="B76" t="s">
        <v>913</v>
      </c>
      <c r="C76" t="s">
        <v>914</v>
      </c>
      <c r="D76" t="s">
        <v>100</v>
      </c>
      <c r="E76" t="s">
        <v>123</v>
      </c>
      <c r="F76" t="s">
        <v>915</v>
      </c>
      <c r="G76" t="s">
        <v>127</v>
      </c>
      <c r="H76" t="s">
        <v>102</v>
      </c>
      <c r="I76" s="78">
        <v>279858</v>
      </c>
      <c r="J76" s="78">
        <v>299</v>
      </c>
      <c r="K76" s="78">
        <v>8.87486</v>
      </c>
      <c r="L76" s="78">
        <v>845.65027999999995</v>
      </c>
      <c r="M76" s="79">
        <v>5.9999999999999995E-4</v>
      </c>
      <c r="N76" s="79">
        <v>1.9E-3</v>
      </c>
      <c r="O76" s="79">
        <v>5.0000000000000001E-4</v>
      </c>
    </row>
    <row r="77" spans="2:15">
      <c r="B77" t="s">
        <v>916</v>
      </c>
      <c r="C77" t="s">
        <v>917</v>
      </c>
      <c r="D77" t="s">
        <v>100</v>
      </c>
      <c r="E77" t="s">
        <v>123</v>
      </c>
      <c r="F77" t="s">
        <v>918</v>
      </c>
      <c r="G77" t="s">
        <v>128</v>
      </c>
      <c r="H77" t="s">
        <v>102</v>
      </c>
      <c r="I77" s="78">
        <v>132342</v>
      </c>
      <c r="J77" s="78">
        <v>2130</v>
      </c>
      <c r="K77" s="78">
        <v>0</v>
      </c>
      <c r="L77" s="78">
        <v>2818.8845999999999</v>
      </c>
      <c r="M77" s="79">
        <v>6.9999999999999999E-4</v>
      </c>
      <c r="N77" s="79">
        <v>6.3E-3</v>
      </c>
      <c r="O77" s="79">
        <v>1.6999999999999999E-3</v>
      </c>
    </row>
    <row r="78" spans="2:15">
      <c r="B78" t="s">
        <v>919</v>
      </c>
      <c r="C78" t="s">
        <v>920</v>
      </c>
      <c r="D78" t="s">
        <v>100</v>
      </c>
      <c r="E78" t="s">
        <v>123</v>
      </c>
      <c r="F78" t="s">
        <v>921</v>
      </c>
      <c r="G78" t="s">
        <v>128</v>
      </c>
      <c r="H78" t="s">
        <v>102</v>
      </c>
      <c r="I78" s="78">
        <v>292190.21999999997</v>
      </c>
      <c r="J78" s="78">
        <v>1148</v>
      </c>
      <c r="K78" s="78">
        <v>0</v>
      </c>
      <c r="L78" s="78">
        <v>3354.3437256000002</v>
      </c>
      <c r="M78" s="79">
        <v>1.5E-3</v>
      </c>
      <c r="N78" s="79">
        <v>7.4999999999999997E-3</v>
      </c>
      <c r="O78" s="79">
        <v>2E-3</v>
      </c>
    </row>
    <row r="79" spans="2:15">
      <c r="B79" t="s">
        <v>922</v>
      </c>
      <c r="C79" t="s">
        <v>923</v>
      </c>
      <c r="D79" t="s">
        <v>100</v>
      </c>
      <c r="E79" t="s">
        <v>123</v>
      </c>
      <c r="F79" t="s">
        <v>924</v>
      </c>
      <c r="G79" t="s">
        <v>128</v>
      </c>
      <c r="H79" t="s">
        <v>102</v>
      </c>
      <c r="I79" s="78">
        <v>80700</v>
      </c>
      <c r="J79" s="78">
        <v>1723</v>
      </c>
      <c r="K79" s="78">
        <v>37.122</v>
      </c>
      <c r="L79" s="78">
        <v>1427.5830000000001</v>
      </c>
      <c r="M79" s="79">
        <v>1.1000000000000001E-3</v>
      </c>
      <c r="N79" s="79">
        <v>3.2000000000000002E-3</v>
      </c>
      <c r="O79" s="79">
        <v>8.0000000000000004E-4</v>
      </c>
    </row>
    <row r="80" spans="2:15">
      <c r="B80" t="s">
        <v>925</v>
      </c>
      <c r="C80" t="s">
        <v>926</v>
      </c>
      <c r="D80" t="s">
        <v>100</v>
      </c>
      <c r="E80" t="s">
        <v>123</v>
      </c>
      <c r="F80" t="s">
        <v>494</v>
      </c>
      <c r="G80" t="s">
        <v>128</v>
      </c>
      <c r="H80" t="s">
        <v>102</v>
      </c>
      <c r="I80" s="78">
        <v>1870</v>
      </c>
      <c r="J80" s="78">
        <v>54990</v>
      </c>
      <c r="K80" s="78">
        <v>9.8705200000000008</v>
      </c>
      <c r="L80" s="78">
        <v>1038.18352</v>
      </c>
      <c r="M80" s="79">
        <v>6.9999999999999999E-4</v>
      </c>
      <c r="N80" s="79">
        <v>2.3E-3</v>
      </c>
      <c r="O80" s="79">
        <v>5.9999999999999995E-4</v>
      </c>
    </row>
    <row r="81" spans="2:15">
      <c r="B81" t="s">
        <v>927</v>
      </c>
      <c r="C81" t="s">
        <v>928</v>
      </c>
      <c r="D81" t="s">
        <v>100</v>
      </c>
      <c r="E81" t="s">
        <v>123</v>
      </c>
      <c r="F81" t="s">
        <v>929</v>
      </c>
      <c r="G81" t="s">
        <v>132</v>
      </c>
      <c r="H81" t="s">
        <v>102</v>
      </c>
      <c r="I81" s="78">
        <v>118068</v>
      </c>
      <c r="J81" s="78">
        <v>1617</v>
      </c>
      <c r="K81" s="78">
        <v>0</v>
      </c>
      <c r="L81" s="78">
        <v>1909.1595600000001</v>
      </c>
      <c r="M81" s="79">
        <v>5.9999999999999995E-4</v>
      </c>
      <c r="N81" s="79">
        <v>4.3E-3</v>
      </c>
      <c r="O81" s="79">
        <v>1.1000000000000001E-3</v>
      </c>
    </row>
    <row r="82" spans="2:15">
      <c r="B82" t="s">
        <v>930</v>
      </c>
      <c r="C82" t="s">
        <v>931</v>
      </c>
      <c r="D82" t="s">
        <v>100</v>
      </c>
      <c r="E82" t="s">
        <v>123</v>
      </c>
      <c r="F82" t="s">
        <v>680</v>
      </c>
      <c r="G82" t="s">
        <v>132</v>
      </c>
      <c r="H82" t="s">
        <v>102</v>
      </c>
      <c r="I82" s="78">
        <v>55963</v>
      </c>
      <c r="J82" s="78">
        <v>1250</v>
      </c>
      <c r="K82" s="78">
        <v>0</v>
      </c>
      <c r="L82" s="78">
        <v>699.53750000000002</v>
      </c>
      <c r="M82" s="79">
        <v>2.9999999999999997E-4</v>
      </c>
      <c r="N82" s="79">
        <v>1.6000000000000001E-3</v>
      </c>
      <c r="O82" s="79">
        <v>4.0000000000000002E-4</v>
      </c>
    </row>
    <row r="83" spans="2:15">
      <c r="B83" s="80" t="s">
        <v>932</v>
      </c>
      <c r="E83" s="16"/>
      <c r="F83" s="16"/>
      <c r="G83" s="16"/>
      <c r="I83" s="82">
        <v>4254496.96</v>
      </c>
      <c r="K83" s="82">
        <v>162.52126000000001</v>
      </c>
      <c r="L83" s="82">
        <v>35855.066624829997</v>
      </c>
      <c r="N83" s="81">
        <v>8.0299999999999996E-2</v>
      </c>
      <c r="O83" s="81">
        <v>2.12E-2</v>
      </c>
    </row>
    <row r="84" spans="2:15">
      <c r="B84" t="s">
        <v>933</v>
      </c>
      <c r="C84" t="s">
        <v>934</v>
      </c>
      <c r="D84" t="s">
        <v>100</v>
      </c>
      <c r="E84" t="s">
        <v>123</v>
      </c>
      <c r="F84" t="s">
        <v>935</v>
      </c>
      <c r="G84" t="s">
        <v>749</v>
      </c>
      <c r="H84" t="s">
        <v>102</v>
      </c>
      <c r="I84" s="78">
        <v>77310.97</v>
      </c>
      <c r="J84" s="78">
        <v>804.7</v>
      </c>
      <c r="K84" s="78">
        <v>0</v>
      </c>
      <c r="L84" s="78">
        <v>622.12137558999996</v>
      </c>
      <c r="M84" s="79">
        <v>3.8E-3</v>
      </c>
      <c r="N84" s="79">
        <v>1.4E-3</v>
      </c>
      <c r="O84" s="79">
        <v>4.0000000000000002E-4</v>
      </c>
    </row>
    <row r="85" spans="2:15">
      <c r="B85" t="s">
        <v>936</v>
      </c>
      <c r="C85" t="s">
        <v>937</v>
      </c>
      <c r="D85" t="s">
        <v>100</v>
      </c>
      <c r="E85" t="s">
        <v>123</v>
      </c>
      <c r="F85" t="s">
        <v>938</v>
      </c>
      <c r="G85" t="s">
        <v>749</v>
      </c>
      <c r="H85" t="s">
        <v>102</v>
      </c>
      <c r="I85" s="78">
        <v>29083</v>
      </c>
      <c r="J85" s="78">
        <v>2795</v>
      </c>
      <c r="K85" s="78">
        <v>0</v>
      </c>
      <c r="L85" s="78">
        <v>812.86985000000004</v>
      </c>
      <c r="M85" s="79">
        <v>1.4E-3</v>
      </c>
      <c r="N85" s="79">
        <v>1.8E-3</v>
      </c>
      <c r="O85" s="79">
        <v>5.0000000000000001E-4</v>
      </c>
    </row>
    <row r="86" spans="2:15">
      <c r="B86" t="s">
        <v>939</v>
      </c>
      <c r="C86" t="s">
        <v>940</v>
      </c>
      <c r="D86" t="s">
        <v>100</v>
      </c>
      <c r="E86" t="s">
        <v>123</v>
      </c>
      <c r="F86" t="s">
        <v>941</v>
      </c>
      <c r="G86" t="s">
        <v>384</v>
      </c>
      <c r="H86" t="s">
        <v>102</v>
      </c>
      <c r="I86" s="78">
        <v>26400</v>
      </c>
      <c r="J86" s="78">
        <v>1980</v>
      </c>
      <c r="K86" s="78">
        <v>0</v>
      </c>
      <c r="L86" s="78">
        <v>522.72</v>
      </c>
      <c r="M86" s="79">
        <v>1.5E-3</v>
      </c>
      <c r="N86" s="79">
        <v>1.1999999999999999E-3</v>
      </c>
      <c r="O86" s="79">
        <v>2.9999999999999997E-4</v>
      </c>
    </row>
    <row r="87" spans="2:15">
      <c r="B87" t="s">
        <v>942</v>
      </c>
      <c r="C87" t="s">
        <v>943</v>
      </c>
      <c r="D87" t="s">
        <v>100</v>
      </c>
      <c r="E87" t="s">
        <v>123</v>
      </c>
      <c r="F87" t="s">
        <v>944</v>
      </c>
      <c r="G87" t="s">
        <v>384</v>
      </c>
      <c r="H87" t="s">
        <v>102</v>
      </c>
      <c r="I87" s="78">
        <v>182400</v>
      </c>
      <c r="J87" s="78">
        <v>820.2</v>
      </c>
      <c r="K87" s="78">
        <v>0</v>
      </c>
      <c r="L87" s="78">
        <v>1496.0447999999999</v>
      </c>
      <c r="M87" s="79">
        <v>2.8E-3</v>
      </c>
      <c r="N87" s="79">
        <v>3.3999999999999998E-3</v>
      </c>
      <c r="O87" s="79">
        <v>8.9999999999999998E-4</v>
      </c>
    </row>
    <row r="88" spans="2:15">
      <c r="B88" t="s">
        <v>945</v>
      </c>
      <c r="C88" t="s">
        <v>946</v>
      </c>
      <c r="D88" t="s">
        <v>100</v>
      </c>
      <c r="E88" t="s">
        <v>123</v>
      </c>
      <c r="F88" t="s">
        <v>947</v>
      </c>
      <c r="G88" t="s">
        <v>502</v>
      </c>
      <c r="H88" t="s">
        <v>102</v>
      </c>
      <c r="I88" s="78">
        <v>95529</v>
      </c>
      <c r="J88" s="78">
        <v>7.8</v>
      </c>
      <c r="K88" s="78">
        <v>0</v>
      </c>
      <c r="L88" s="78">
        <v>7.4512619999999998</v>
      </c>
      <c r="M88" s="79">
        <v>1E-3</v>
      </c>
      <c r="N88" s="79">
        <v>0</v>
      </c>
      <c r="O88" s="79">
        <v>0</v>
      </c>
    </row>
    <row r="89" spans="2:15">
      <c r="B89" t="s">
        <v>948</v>
      </c>
      <c r="C89" t="s">
        <v>949</v>
      </c>
      <c r="D89" t="s">
        <v>100</v>
      </c>
      <c r="E89" t="s">
        <v>123</v>
      </c>
      <c r="F89" t="s">
        <v>950</v>
      </c>
      <c r="G89" t="s">
        <v>502</v>
      </c>
      <c r="H89" t="s">
        <v>102</v>
      </c>
      <c r="I89" s="78">
        <v>693634</v>
      </c>
      <c r="J89" s="78">
        <v>245.9</v>
      </c>
      <c r="K89" s="78">
        <v>0</v>
      </c>
      <c r="L89" s="78">
        <v>1705.6460059999999</v>
      </c>
      <c r="M89" s="79">
        <v>2.8999999999999998E-3</v>
      </c>
      <c r="N89" s="79">
        <v>3.8E-3</v>
      </c>
      <c r="O89" s="79">
        <v>1E-3</v>
      </c>
    </row>
    <row r="90" spans="2:15">
      <c r="B90" t="s">
        <v>951</v>
      </c>
      <c r="C90" t="s">
        <v>952</v>
      </c>
      <c r="D90" t="s">
        <v>100</v>
      </c>
      <c r="E90" t="s">
        <v>123</v>
      </c>
      <c r="F90" t="s">
        <v>532</v>
      </c>
      <c r="G90" t="s">
        <v>502</v>
      </c>
      <c r="H90" t="s">
        <v>102</v>
      </c>
      <c r="I90" s="78">
        <v>2325.98</v>
      </c>
      <c r="J90" s="78">
        <v>80.8</v>
      </c>
      <c r="K90" s="78">
        <v>0</v>
      </c>
      <c r="L90" s="78">
        <v>1.87939184</v>
      </c>
      <c r="M90" s="79">
        <v>2.9999999999999997E-4</v>
      </c>
      <c r="N90" s="79">
        <v>0</v>
      </c>
      <c r="O90" s="79">
        <v>0</v>
      </c>
    </row>
    <row r="91" spans="2:15">
      <c r="B91" t="s">
        <v>953</v>
      </c>
      <c r="C91" t="s">
        <v>954</v>
      </c>
      <c r="D91" t="s">
        <v>100</v>
      </c>
      <c r="E91" t="s">
        <v>123</v>
      </c>
      <c r="F91" t="s">
        <v>955</v>
      </c>
      <c r="G91" t="s">
        <v>956</v>
      </c>
      <c r="H91" t="s">
        <v>102</v>
      </c>
      <c r="I91" s="78">
        <v>233692</v>
      </c>
      <c r="J91" s="78">
        <v>200.9</v>
      </c>
      <c r="K91" s="78">
        <v>52.282209999999999</v>
      </c>
      <c r="L91" s="78">
        <v>521.76943800000004</v>
      </c>
      <c r="M91" s="79">
        <v>1.4E-3</v>
      </c>
      <c r="N91" s="79">
        <v>1.1999999999999999E-3</v>
      </c>
      <c r="O91" s="79">
        <v>2.9999999999999997E-4</v>
      </c>
    </row>
    <row r="92" spans="2:15">
      <c r="B92" t="s">
        <v>957</v>
      </c>
      <c r="C92" t="s">
        <v>958</v>
      </c>
      <c r="D92" t="s">
        <v>100</v>
      </c>
      <c r="E92" t="s">
        <v>123</v>
      </c>
      <c r="F92" t="s">
        <v>959</v>
      </c>
      <c r="G92" t="s">
        <v>112</v>
      </c>
      <c r="H92" t="s">
        <v>102</v>
      </c>
      <c r="I92" s="78">
        <v>9025.2000000000007</v>
      </c>
      <c r="J92" s="78">
        <v>611.70000000000005</v>
      </c>
      <c r="K92" s="78">
        <v>0</v>
      </c>
      <c r="L92" s="78">
        <v>55.207148400000001</v>
      </c>
      <c r="M92" s="79">
        <v>1E-3</v>
      </c>
      <c r="N92" s="79">
        <v>1E-4</v>
      </c>
      <c r="O92" s="79">
        <v>0</v>
      </c>
    </row>
    <row r="93" spans="2:15">
      <c r="B93" t="s">
        <v>960</v>
      </c>
      <c r="C93" t="s">
        <v>961</v>
      </c>
      <c r="D93" t="s">
        <v>100</v>
      </c>
      <c r="E93" t="s">
        <v>123</v>
      </c>
      <c r="F93" t="s">
        <v>962</v>
      </c>
      <c r="G93" t="s">
        <v>525</v>
      </c>
      <c r="H93" t="s">
        <v>102</v>
      </c>
      <c r="I93" s="78">
        <v>95400</v>
      </c>
      <c r="J93" s="78">
        <v>647.20000000000005</v>
      </c>
      <c r="K93" s="78">
        <v>0</v>
      </c>
      <c r="L93" s="78">
        <v>617.42880000000002</v>
      </c>
      <c r="M93" s="79">
        <v>4.7999999999999996E-3</v>
      </c>
      <c r="N93" s="79">
        <v>1.4E-3</v>
      </c>
      <c r="O93" s="79">
        <v>4.0000000000000002E-4</v>
      </c>
    </row>
    <row r="94" spans="2:15">
      <c r="B94" t="s">
        <v>963</v>
      </c>
      <c r="C94" t="s">
        <v>964</v>
      </c>
      <c r="D94" t="s">
        <v>100</v>
      </c>
      <c r="E94" t="s">
        <v>123</v>
      </c>
      <c r="F94" t="s">
        <v>965</v>
      </c>
      <c r="G94" t="s">
        <v>525</v>
      </c>
      <c r="H94" t="s">
        <v>102</v>
      </c>
      <c r="I94" s="78">
        <v>179339</v>
      </c>
      <c r="J94" s="78">
        <v>1413</v>
      </c>
      <c r="K94" s="78">
        <v>0</v>
      </c>
      <c r="L94" s="78">
        <v>2534.06007</v>
      </c>
      <c r="M94" s="79">
        <v>2.8999999999999998E-3</v>
      </c>
      <c r="N94" s="79">
        <v>5.7000000000000002E-3</v>
      </c>
      <c r="O94" s="79">
        <v>1.5E-3</v>
      </c>
    </row>
    <row r="95" spans="2:15">
      <c r="B95" t="s">
        <v>966</v>
      </c>
      <c r="C95" t="s">
        <v>967</v>
      </c>
      <c r="D95" t="s">
        <v>100</v>
      </c>
      <c r="E95" t="s">
        <v>123</v>
      </c>
      <c r="F95" t="s">
        <v>968</v>
      </c>
      <c r="G95" t="s">
        <v>969</v>
      </c>
      <c r="H95" t="s">
        <v>102</v>
      </c>
      <c r="I95" s="78">
        <v>1784</v>
      </c>
      <c r="J95" s="78">
        <v>14880</v>
      </c>
      <c r="K95" s="78">
        <v>0</v>
      </c>
      <c r="L95" s="78">
        <v>265.45920000000001</v>
      </c>
      <c r="M95" s="79">
        <v>4.0000000000000002E-4</v>
      </c>
      <c r="N95" s="79">
        <v>5.9999999999999995E-4</v>
      </c>
      <c r="O95" s="79">
        <v>2.0000000000000001E-4</v>
      </c>
    </row>
    <row r="96" spans="2:15">
      <c r="B96" t="s">
        <v>970</v>
      </c>
      <c r="C96" t="s">
        <v>971</v>
      </c>
      <c r="D96" t="s">
        <v>100</v>
      </c>
      <c r="E96" t="s">
        <v>123</v>
      </c>
      <c r="F96" t="s">
        <v>972</v>
      </c>
      <c r="G96" t="s">
        <v>973</v>
      </c>
      <c r="H96" t="s">
        <v>102</v>
      </c>
      <c r="I96" s="78">
        <v>20000</v>
      </c>
      <c r="J96" s="78">
        <v>3773</v>
      </c>
      <c r="K96" s="78">
        <v>0</v>
      </c>
      <c r="L96" s="78">
        <v>754.6</v>
      </c>
      <c r="M96" s="79">
        <v>2E-3</v>
      </c>
      <c r="N96" s="79">
        <v>1.6999999999999999E-3</v>
      </c>
      <c r="O96" s="79">
        <v>4.0000000000000002E-4</v>
      </c>
    </row>
    <row r="97" spans="2:15">
      <c r="B97" t="s">
        <v>974</v>
      </c>
      <c r="C97" t="s">
        <v>975</v>
      </c>
      <c r="D97" t="s">
        <v>100</v>
      </c>
      <c r="E97" t="s">
        <v>123</v>
      </c>
      <c r="F97" t="s">
        <v>976</v>
      </c>
      <c r="G97" t="s">
        <v>973</v>
      </c>
      <c r="H97" t="s">
        <v>102</v>
      </c>
      <c r="I97" s="78">
        <v>922.39</v>
      </c>
      <c r="J97" s="78">
        <v>14420</v>
      </c>
      <c r="K97" s="78">
        <v>0</v>
      </c>
      <c r="L97" s="78">
        <v>133.00863799999999</v>
      </c>
      <c r="M97" s="79">
        <v>2.9999999999999997E-4</v>
      </c>
      <c r="N97" s="79">
        <v>2.9999999999999997E-4</v>
      </c>
      <c r="O97" s="79">
        <v>1E-4</v>
      </c>
    </row>
    <row r="98" spans="2:15">
      <c r="B98" t="s">
        <v>977</v>
      </c>
      <c r="C98" t="s">
        <v>978</v>
      </c>
      <c r="D98" t="s">
        <v>100</v>
      </c>
      <c r="E98" t="s">
        <v>123</v>
      </c>
      <c r="F98" t="s">
        <v>979</v>
      </c>
      <c r="G98" t="s">
        <v>973</v>
      </c>
      <c r="H98" t="s">
        <v>102</v>
      </c>
      <c r="I98" s="78">
        <v>1637</v>
      </c>
      <c r="J98" s="78">
        <v>16280</v>
      </c>
      <c r="K98" s="78">
        <v>0</v>
      </c>
      <c r="L98" s="78">
        <v>266.50360000000001</v>
      </c>
      <c r="M98" s="79">
        <v>4.0000000000000002E-4</v>
      </c>
      <c r="N98" s="79">
        <v>5.9999999999999995E-4</v>
      </c>
      <c r="O98" s="79">
        <v>2.0000000000000001E-4</v>
      </c>
    </row>
    <row r="99" spans="2:15">
      <c r="B99" t="s">
        <v>980</v>
      </c>
      <c r="C99" t="s">
        <v>981</v>
      </c>
      <c r="D99" t="s">
        <v>100</v>
      </c>
      <c r="E99" t="s">
        <v>123</v>
      </c>
      <c r="F99" t="s">
        <v>982</v>
      </c>
      <c r="G99" t="s">
        <v>983</v>
      </c>
      <c r="H99" t="s">
        <v>102</v>
      </c>
      <c r="I99" s="78">
        <v>81220</v>
      </c>
      <c r="J99" s="78">
        <v>1826</v>
      </c>
      <c r="K99" s="78">
        <v>0</v>
      </c>
      <c r="L99" s="78">
        <v>1483.0771999999999</v>
      </c>
      <c r="M99" s="79">
        <v>3.0000000000000001E-3</v>
      </c>
      <c r="N99" s="79">
        <v>3.3E-3</v>
      </c>
      <c r="O99" s="79">
        <v>8.9999999999999998E-4</v>
      </c>
    </row>
    <row r="100" spans="2:15">
      <c r="B100" t="s">
        <v>984</v>
      </c>
      <c r="C100" t="s">
        <v>985</v>
      </c>
      <c r="D100" t="s">
        <v>100</v>
      </c>
      <c r="E100" t="s">
        <v>123</v>
      </c>
      <c r="F100" t="s">
        <v>986</v>
      </c>
      <c r="G100" t="s">
        <v>397</v>
      </c>
      <c r="H100" t="s">
        <v>102</v>
      </c>
      <c r="I100" s="78">
        <v>44850</v>
      </c>
      <c r="J100" s="78">
        <v>1673</v>
      </c>
      <c r="K100" s="78">
        <v>0</v>
      </c>
      <c r="L100" s="78">
        <v>750.34050000000002</v>
      </c>
      <c r="M100" s="79">
        <v>1.9E-3</v>
      </c>
      <c r="N100" s="79">
        <v>1.6999999999999999E-3</v>
      </c>
      <c r="O100" s="79">
        <v>4.0000000000000002E-4</v>
      </c>
    </row>
    <row r="101" spans="2:15">
      <c r="B101" t="s">
        <v>987</v>
      </c>
      <c r="C101" t="s">
        <v>988</v>
      </c>
      <c r="D101" t="s">
        <v>100</v>
      </c>
      <c r="E101" t="s">
        <v>123</v>
      </c>
      <c r="F101" t="s">
        <v>989</v>
      </c>
      <c r="G101" t="s">
        <v>397</v>
      </c>
      <c r="H101" t="s">
        <v>102</v>
      </c>
      <c r="I101" s="78">
        <v>218714</v>
      </c>
      <c r="J101" s="78">
        <v>620</v>
      </c>
      <c r="K101" s="78">
        <v>0</v>
      </c>
      <c r="L101" s="78">
        <v>1356.0268000000001</v>
      </c>
      <c r="M101" s="79">
        <v>1.5E-3</v>
      </c>
      <c r="N101" s="79">
        <v>3.0000000000000001E-3</v>
      </c>
      <c r="O101" s="79">
        <v>8.0000000000000004E-4</v>
      </c>
    </row>
    <row r="102" spans="2:15">
      <c r="B102" t="s">
        <v>990</v>
      </c>
      <c r="C102" t="s">
        <v>991</v>
      </c>
      <c r="D102" t="s">
        <v>100</v>
      </c>
      <c r="E102" t="s">
        <v>123</v>
      </c>
      <c r="F102" t="s">
        <v>992</v>
      </c>
      <c r="G102" t="s">
        <v>397</v>
      </c>
      <c r="H102" t="s">
        <v>102</v>
      </c>
      <c r="I102" s="78">
        <v>1135.3699999999999</v>
      </c>
      <c r="J102" s="78">
        <v>43280</v>
      </c>
      <c r="K102" s="78">
        <v>0</v>
      </c>
      <c r="L102" s="78">
        <v>491.38813599999997</v>
      </c>
      <c r="M102" s="79">
        <v>8.9999999999999998E-4</v>
      </c>
      <c r="N102" s="79">
        <v>1.1000000000000001E-3</v>
      </c>
      <c r="O102" s="79">
        <v>2.9999999999999997E-4</v>
      </c>
    </row>
    <row r="103" spans="2:15">
      <c r="B103" t="s">
        <v>993</v>
      </c>
      <c r="C103" t="s">
        <v>994</v>
      </c>
      <c r="D103" t="s">
        <v>100</v>
      </c>
      <c r="E103" t="s">
        <v>123</v>
      </c>
      <c r="F103" t="s">
        <v>995</v>
      </c>
      <c r="G103" t="s">
        <v>397</v>
      </c>
      <c r="H103" t="s">
        <v>102</v>
      </c>
      <c r="I103" s="78">
        <v>6810</v>
      </c>
      <c r="J103" s="78">
        <v>6467</v>
      </c>
      <c r="K103" s="78">
        <v>0</v>
      </c>
      <c r="L103" s="78">
        <v>440.40269999999998</v>
      </c>
      <c r="M103" s="79">
        <v>2.9999999999999997E-4</v>
      </c>
      <c r="N103" s="79">
        <v>1E-3</v>
      </c>
      <c r="O103" s="79">
        <v>2.9999999999999997E-4</v>
      </c>
    </row>
    <row r="104" spans="2:15">
      <c r="B104" t="s">
        <v>996</v>
      </c>
      <c r="C104" t="s">
        <v>997</v>
      </c>
      <c r="D104" t="s">
        <v>100</v>
      </c>
      <c r="E104" t="s">
        <v>123</v>
      </c>
      <c r="F104" t="s">
        <v>998</v>
      </c>
      <c r="G104" t="s">
        <v>397</v>
      </c>
      <c r="H104" t="s">
        <v>102</v>
      </c>
      <c r="I104" s="78">
        <v>288639</v>
      </c>
      <c r="J104" s="78">
        <v>850</v>
      </c>
      <c r="K104" s="78">
        <v>20.432210000000001</v>
      </c>
      <c r="L104" s="78">
        <v>2473.8637100000001</v>
      </c>
      <c r="M104" s="79">
        <v>2.8E-3</v>
      </c>
      <c r="N104" s="79">
        <v>5.4999999999999997E-3</v>
      </c>
      <c r="O104" s="79">
        <v>1.5E-3</v>
      </c>
    </row>
    <row r="105" spans="2:15">
      <c r="B105" t="s">
        <v>999</v>
      </c>
      <c r="C105" t="s">
        <v>1000</v>
      </c>
      <c r="D105" t="s">
        <v>100</v>
      </c>
      <c r="E105" t="s">
        <v>123</v>
      </c>
      <c r="F105" t="s">
        <v>1001</v>
      </c>
      <c r="G105" t="s">
        <v>397</v>
      </c>
      <c r="H105" t="s">
        <v>102</v>
      </c>
      <c r="I105" s="78">
        <v>191500</v>
      </c>
      <c r="J105" s="78">
        <v>704.3</v>
      </c>
      <c r="K105" s="78">
        <v>0</v>
      </c>
      <c r="L105" s="78">
        <v>1348.7345</v>
      </c>
      <c r="M105" s="79">
        <v>4.3E-3</v>
      </c>
      <c r="N105" s="79">
        <v>3.0000000000000001E-3</v>
      </c>
      <c r="O105" s="79">
        <v>8.0000000000000004E-4</v>
      </c>
    </row>
    <row r="106" spans="2:15">
      <c r="B106" t="s">
        <v>1002</v>
      </c>
      <c r="C106" t="s">
        <v>1003</v>
      </c>
      <c r="D106" t="s">
        <v>100</v>
      </c>
      <c r="E106" t="s">
        <v>123</v>
      </c>
      <c r="F106" t="s">
        <v>1004</v>
      </c>
      <c r="G106" t="s">
        <v>788</v>
      </c>
      <c r="H106" t="s">
        <v>102</v>
      </c>
      <c r="I106" s="78">
        <v>42000</v>
      </c>
      <c r="J106" s="78">
        <v>1490</v>
      </c>
      <c r="K106" s="78">
        <v>0</v>
      </c>
      <c r="L106" s="78">
        <v>625.79999999999995</v>
      </c>
      <c r="M106" s="79">
        <v>1.1999999999999999E-3</v>
      </c>
      <c r="N106" s="79">
        <v>1.4E-3</v>
      </c>
      <c r="O106" s="79">
        <v>4.0000000000000002E-4</v>
      </c>
    </row>
    <row r="107" spans="2:15">
      <c r="B107" t="s">
        <v>1005</v>
      </c>
      <c r="C107" t="s">
        <v>1006</v>
      </c>
      <c r="D107" t="s">
        <v>100</v>
      </c>
      <c r="E107" t="s">
        <v>123</v>
      </c>
      <c r="F107" t="s">
        <v>1007</v>
      </c>
      <c r="G107" t="s">
        <v>365</v>
      </c>
      <c r="H107" t="s">
        <v>102</v>
      </c>
      <c r="I107" s="78">
        <v>190272</v>
      </c>
      <c r="J107" s="78">
        <v>603</v>
      </c>
      <c r="K107" s="78">
        <v>0</v>
      </c>
      <c r="L107" s="78">
        <v>1147.34016</v>
      </c>
      <c r="M107" s="79">
        <v>1.8E-3</v>
      </c>
      <c r="N107" s="79">
        <v>2.5999999999999999E-3</v>
      </c>
      <c r="O107" s="79">
        <v>6.9999999999999999E-4</v>
      </c>
    </row>
    <row r="108" spans="2:15">
      <c r="B108" t="s">
        <v>1008</v>
      </c>
      <c r="C108" t="s">
        <v>1009</v>
      </c>
      <c r="D108" t="s">
        <v>100</v>
      </c>
      <c r="E108" t="s">
        <v>123</v>
      </c>
      <c r="F108" t="s">
        <v>1010</v>
      </c>
      <c r="G108" t="s">
        <v>365</v>
      </c>
      <c r="H108" t="s">
        <v>102</v>
      </c>
      <c r="I108" s="78">
        <v>107400</v>
      </c>
      <c r="J108" s="78">
        <v>1263</v>
      </c>
      <c r="K108" s="78">
        <v>0</v>
      </c>
      <c r="L108" s="78">
        <v>1356.462</v>
      </c>
      <c r="M108" s="79">
        <v>1.6999999999999999E-3</v>
      </c>
      <c r="N108" s="79">
        <v>3.0000000000000001E-3</v>
      </c>
      <c r="O108" s="79">
        <v>8.0000000000000004E-4</v>
      </c>
    </row>
    <row r="109" spans="2:15">
      <c r="B109" t="s">
        <v>1011</v>
      </c>
      <c r="C109" t="s">
        <v>1012</v>
      </c>
      <c r="D109" t="s">
        <v>100</v>
      </c>
      <c r="E109" t="s">
        <v>123</v>
      </c>
      <c r="F109" t="s">
        <v>1013</v>
      </c>
      <c r="G109" t="s">
        <v>418</v>
      </c>
      <c r="H109" t="s">
        <v>102</v>
      </c>
      <c r="I109" s="78">
        <v>26526.05</v>
      </c>
      <c r="J109" s="78">
        <v>8080</v>
      </c>
      <c r="K109" s="78">
        <v>0</v>
      </c>
      <c r="L109" s="78">
        <v>2143.3048399999998</v>
      </c>
      <c r="M109" s="79">
        <v>3.3E-3</v>
      </c>
      <c r="N109" s="79">
        <v>4.7999999999999996E-3</v>
      </c>
      <c r="O109" s="79">
        <v>1.2999999999999999E-3</v>
      </c>
    </row>
    <row r="110" spans="2:15">
      <c r="B110" t="s">
        <v>1014</v>
      </c>
      <c r="C110" t="s">
        <v>1015</v>
      </c>
      <c r="D110" t="s">
        <v>100</v>
      </c>
      <c r="E110" t="s">
        <v>123</v>
      </c>
      <c r="F110" t="s">
        <v>1016</v>
      </c>
      <c r="G110" t="s">
        <v>418</v>
      </c>
      <c r="H110" t="s">
        <v>102</v>
      </c>
      <c r="I110" s="78">
        <v>66562</v>
      </c>
      <c r="J110" s="78">
        <v>722.4</v>
      </c>
      <c r="K110" s="78">
        <v>0</v>
      </c>
      <c r="L110" s="78">
        <v>480.84388799999999</v>
      </c>
      <c r="M110" s="79">
        <v>1E-3</v>
      </c>
      <c r="N110" s="79">
        <v>1.1000000000000001E-3</v>
      </c>
      <c r="O110" s="79">
        <v>2.9999999999999997E-4</v>
      </c>
    </row>
    <row r="111" spans="2:15">
      <c r="B111" t="s">
        <v>1017</v>
      </c>
      <c r="C111" t="s">
        <v>1018</v>
      </c>
      <c r="D111" t="s">
        <v>100</v>
      </c>
      <c r="E111" t="s">
        <v>123</v>
      </c>
      <c r="F111" t="s">
        <v>515</v>
      </c>
      <c r="G111" t="s">
        <v>418</v>
      </c>
      <c r="H111" t="s">
        <v>102</v>
      </c>
      <c r="I111" s="78">
        <v>95697</v>
      </c>
      <c r="J111" s="78">
        <v>665.9</v>
      </c>
      <c r="K111" s="78">
        <v>0</v>
      </c>
      <c r="L111" s="78">
        <v>637.24632299999996</v>
      </c>
      <c r="M111" s="79">
        <v>2.7000000000000001E-3</v>
      </c>
      <c r="N111" s="79">
        <v>1.4E-3</v>
      </c>
      <c r="O111" s="79">
        <v>4.0000000000000002E-4</v>
      </c>
    </row>
    <row r="112" spans="2:15">
      <c r="B112" t="s">
        <v>1019</v>
      </c>
      <c r="C112" t="s">
        <v>1020</v>
      </c>
      <c r="D112" t="s">
        <v>100</v>
      </c>
      <c r="E112" t="s">
        <v>123</v>
      </c>
      <c r="F112" t="s">
        <v>1021</v>
      </c>
      <c r="G112" t="s">
        <v>125</v>
      </c>
      <c r="H112" t="s">
        <v>102</v>
      </c>
      <c r="I112" s="78">
        <v>70780</v>
      </c>
      <c r="J112" s="78">
        <v>1146</v>
      </c>
      <c r="K112" s="78">
        <v>0</v>
      </c>
      <c r="L112" s="78">
        <v>811.13879999999995</v>
      </c>
      <c r="M112" s="79">
        <v>2.3999999999999998E-3</v>
      </c>
      <c r="N112" s="79">
        <v>1.8E-3</v>
      </c>
      <c r="O112" s="79">
        <v>5.0000000000000001E-4</v>
      </c>
    </row>
    <row r="113" spans="2:15">
      <c r="B113" t="s">
        <v>1022</v>
      </c>
      <c r="C113" t="s">
        <v>1023</v>
      </c>
      <c r="D113" t="s">
        <v>100</v>
      </c>
      <c r="E113" t="s">
        <v>123</v>
      </c>
      <c r="F113" t="s">
        <v>1024</v>
      </c>
      <c r="G113" t="s">
        <v>127</v>
      </c>
      <c r="H113" t="s">
        <v>102</v>
      </c>
      <c r="I113" s="78">
        <v>200341</v>
      </c>
      <c r="J113" s="78">
        <v>426.3</v>
      </c>
      <c r="K113" s="78">
        <v>2.7747199999999999</v>
      </c>
      <c r="L113" s="78">
        <v>856.82840299999998</v>
      </c>
      <c r="M113" s="79">
        <v>3.5999999999999999E-3</v>
      </c>
      <c r="N113" s="79">
        <v>1.9E-3</v>
      </c>
      <c r="O113" s="79">
        <v>5.0000000000000001E-4</v>
      </c>
    </row>
    <row r="114" spans="2:15">
      <c r="B114" t="s">
        <v>1025</v>
      </c>
      <c r="C114" t="s">
        <v>1026</v>
      </c>
      <c r="D114" t="s">
        <v>100</v>
      </c>
      <c r="E114" t="s">
        <v>123</v>
      </c>
      <c r="F114" t="s">
        <v>1027</v>
      </c>
      <c r="G114" t="s">
        <v>127</v>
      </c>
      <c r="H114" t="s">
        <v>102</v>
      </c>
      <c r="I114" s="78">
        <v>263764</v>
      </c>
      <c r="J114" s="78">
        <v>664.2</v>
      </c>
      <c r="K114" s="78">
        <v>0</v>
      </c>
      <c r="L114" s="78">
        <v>1751.920488</v>
      </c>
      <c r="M114" s="79">
        <v>3.3E-3</v>
      </c>
      <c r="N114" s="79">
        <v>3.8999999999999998E-3</v>
      </c>
      <c r="O114" s="79">
        <v>1E-3</v>
      </c>
    </row>
    <row r="115" spans="2:15">
      <c r="B115" t="s">
        <v>1028</v>
      </c>
      <c r="C115" t="s">
        <v>1029</v>
      </c>
      <c r="D115" t="s">
        <v>100</v>
      </c>
      <c r="E115" t="s">
        <v>123</v>
      </c>
      <c r="F115" t="s">
        <v>1030</v>
      </c>
      <c r="G115" t="s">
        <v>127</v>
      </c>
      <c r="H115" t="s">
        <v>102</v>
      </c>
      <c r="I115" s="78">
        <v>45150</v>
      </c>
      <c r="J115" s="78">
        <v>625.9</v>
      </c>
      <c r="K115" s="78">
        <v>0</v>
      </c>
      <c r="L115" s="78">
        <v>282.59384999999997</v>
      </c>
      <c r="M115" s="79">
        <v>1E-3</v>
      </c>
      <c r="N115" s="79">
        <v>5.9999999999999995E-4</v>
      </c>
      <c r="O115" s="79">
        <v>2.0000000000000001E-4</v>
      </c>
    </row>
    <row r="116" spans="2:15">
      <c r="B116" t="s">
        <v>1031</v>
      </c>
      <c r="C116" t="s">
        <v>1032</v>
      </c>
      <c r="D116" t="s">
        <v>100</v>
      </c>
      <c r="E116" t="s">
        <v>123</v>
      </c>
      <c r="F116" t="s">
        <v>1033</v>
      </c>
      <c r="G116" t="s">
        <v>128</v>
      </c>
      <c r="H116" t="s">
        <v>102</v>
      </c>
      <c r="I116" s="78">
        <v>13026</v>
      </c>
      <c r="J116" s="78">
        <v>4955</v>
      </c>
      <c r="K116" s="78">
        <v>0</v>
      </c>
      <c r="L116" s="78">
        <v>645.43830000000003</v>
      </c>
      <c r="M116" s="79">
        <v>8.9999999999999998E-4</v>
      </c>
      <c r="N116" s="79">
        <v>1.4E-3</v>
      </c>
      <c r="O116" s="79">
        <v>4.0000000000000002E-4</v>
      </c>
    </row>
    <row r="117" spans="2:15">
      <c r="B117" t="s">
        <v>1034</v>
      </c>
      <c r="C117" t="s">
        <v>1035</v>
      </c>
      <c r="D117" t="s">
        <v>100</v>
      </c>
      <c r="E117" t="s">
        <v>123</v>
      </c>
      <c r="F117" t="s">
        <v>1036</v>
      </c>
      <c r="G117" t="s">
        <v>128</v>
      </c>
      <c r="H117" t="s">
        <v>102</v>
      </c>
      <c r="I117" s="78">
        <v>13393</v>
      </c>
      <c r="J117" s="78">
        <v>2340</v>
      </c>
      <c r="K117" s="78">
        <v>0</v>
      </c>
      <c r="L117" s="78">
        <v>313.39620000000002</v>
      </c>
      <c r="M117" s="79">
        <v>1E-3</v>
      </c>
      <c r="N117" s="79">
        <v>6.9999999999999999E-4</v>
      </c>
      <c r="O117" s="79">
        <v>2.0000000000000001E-4</v>
      </c>
    </row>
    <row r="118" spans="2:15">
      <c r="B118" t="s">
        <v>1037</v>
      </c>
      <c r="C118" t="s">
        <v>1038</v>
      </c>
      <c r="D118" t="s">
        <v>100</v>
      </c>
      <c r="E118" t="s">
        <v>123</v>
      </c>
      <c r="F118" t="s">
        <v>1039</v>
      </c>
      <c r="G118" t="s">
        <v>128</v>
      </c>
      <c r="H118" t="s">
        <v>102</v>
      </c>
      <c r="I118" s="78">
        <v>27046</v>
      </c>
      <c r="J118" s="78">
        <v>2199</v>
      </c>
      <c r="K118" s="78">
        <v>19.831790000000002</v>
      </c>
      <c r="L118" s="78">
        <v>614.57333000000006</v>
      </c>
      <c r="M118" s="79">
        <v>8.0000000000000004E-4</v>
      </c>
      <c r="N118" s="79">
        <v>1.4E-3</v>
      </c>
      <c r="O118" s="79">
        <v>4.0000000000000002E-4</v>
      </c>
    </row>
    <row r="119" spans="2:15">
      <c r="B119" t="s">
        <v>1040</v>
      </c>
      <c r="C119" t="s">
        <v>1041</v>
      </c>
      <c r="D119" t="s">
        <v>100</v>
      </c>
      <c r="E119" t="s">
        <v>123</v>
      </c>
      <c r="F119" t="s">
        <v>1042</v>
      </c>
      <c r="G119" t="s">
        <v>128</v>
      </c>
      <c r="H119" t="s">
        <v>102</v>
      </c>
      <c r="I119" s="78">
        <v>449715</v>
      </c>
      <c r="J119" s="78">
        <v>305</v>
      </c>
      <c r="K119" s="78">
        <v>67.200329999999994</v>
      </c>
      <c r="L119" s="78">
        <v>1438.8310799999999</v>
      </c>
      <c r="M119" s="79">
        <v>1.9E-3</v>
      </c>
      <c r="N119" s="79">
        <v>3.2000000000000002E-3</v>
      </c>
      <c r="O119" s="79">
        <v>8.9999999999999998E-4</v>
      </c>
    </row>
    <row r="120" spans="2:15">
      <c r="B120" t="s">
        <v>1043</v>
      </c>
      <c r="C120" t="s">
        <v>1044</v>
      </c>
      <c r="D120" t="s">
        <v>100</v>
      </c>
      <c r="E120" t="s">
        <v>123</v>
      </c>
      <c r="F120" t="s">
        <v>1045</v>
      </c>
      <c r="G120" t="s">
        <v>128</v>
      </c>
      <c r="H120" t="s">
        <v>102</v>
      </c>
      <c r="I120" s="78">
        <v>18535</v>
      </c>
      <c r="J120" s="78">
        <v>1807</v>
      </c>
      <c r="K120" s="78">
        <v>0</v>
      </c>
      <c r="L120" s="78">
        <v>334.92745000000002</v>
      </c>
      <c r="M120" s="79">
        <v>5.0000000000000001E-4</v>
      </c>
      <c r="N120" s="79">
        <v>8.0000000000000004E-4</v>
      </c>
      <c r="O120" s="79">
        <v>2.0000000000000001E-4</v>
      </c>
    </row>
    <row r="121" spans="2:15">
      <c r="B121" t="s">
        <v>1046</v>
      </c>
      <c r="C121" t="s">
        <v>1047</v>
      </c>
      <c r="D121" t="s">
        <v>100</v>
      </c>
      <c r="E121" t="s">
        <v>123</v>
      </c>
      <c r="F121" t="s">
        <v>1048</v>
      </c>
      <c r="G121" t="s">
        <v>129</v>
      </c>
      <c r="H121" t="s">
        <v>102</v>
      </c>
      <c r="I121" s="78">
        <v>32100</v>
      </c>
      <c r="J121" s="78">
        <v>2556</v>
      </c>
      <c r="K121" s="78">
        <v>0</v>
      </c>
      <c r="L121" s="78">
        <v>820.476</v>
      </c>
      <c r="M121" s="79">
        <v>2.5999999999999999E-3</v>
      </c>
      <c r="N121" s="79">
        <v>1.8E-3</v>
      </c>
      <c r="O121" s="79">
        <v>5.0000000000000001E-4</v>
      </c>
    </row>
    <row r="122" spans="2:15">
      <c r="B122" t="s">
        <v>1049</v>
      </c>
      <c r="C122" t="s">
        <v>1050</v>
      </c>
      <c r="D122" t="s">
        <v>100</v>
      </c>
      <c r="E122" t="s">
        <v>123</v>
      </c>
      <c r="F122" t="s">
        <v>1051</v>
      </c>
      <c r="G122" t="s">
        <v>129</v>
      </c>
      <c r="H122" t="s">
        <v>102</v>
      </c>
      <c r="I122" s="78">
        <v>33066</v>
      </c>
      <c r="J122" s="78">
        <v>5757</v>
      </c>
      <c r="K122" s="78">
        <v>0</v>
      </c>
      <c r="L122" s="78">
        <v>1903.6096199999999</v>
      </c>
      <c r="M122" s="79">
        <v>1.1999999999999999E-3</v>
      </c>
      <c r="N122" s="79">
        <v>4.3E-3</v>
      </c>
      <c r="O122" s="79">
        <v>1.1000000000000001E-3</v>
      </c>
    </row>
    <row r="123" spans="2:15">
      <c r="B123" t="s">
        <v>1052</v>
      </c>
      <c r="C123" t="s">
        <v>1053</v>
      </c>
      <c r="D123" t="s">
        <v>100</v>
      </c>
      <c r="E123" t="s">
        <v>123</v>
      </c>
      <c r="F123" t="s">
        <v>1054</v>
      </c>
      <c r="G123" t="s">
        <v>129</v>
      </c>
      <c r="H123" t="s">
        <v>102</v>
      </c>
      <c r="I123" s="78">
        <v>14060</v>
      </c>
      <c r="J123" s="78">
        <v>4261</v>
      </c>
      <c r="K123" s="78">
        <v>0</v>
      </c>
      <c r="L123" s="78">
        <v>599.09659999999997</v>
      </c>
      <c r="M123" s="79">
        <v>3.5999999999999999E-3</v>
      </c>
      <c r="N123" s="79">
        <v>1.2999999999999999E-3</v>
      </c>
      <c r="O123" s="79">
        <v>4.0000000000000002E-4</v>
      </c>
    </row>
    <row r="124" spans="2:15">
      <c r="B124" t="s">
        <v>1055</v>
      </c>
      <c r="C124" t="s">
        <v>1056</v>
      </c>
      <c r="D124" t="s">
        <v>100</v>
      </c>
      <c r="E124" t="s">
        <v>123</v>
      </c>
      <c r="F124" t="s">
        <v>722</v>
      </c>
      <c r="G124" t="s">
        <v>132</v>
      </c>
      <c r="H124" t="s">
        <v>102</v>
      </c>
      <c r="I124" s="78">
        <v>63713</v>
      </c>
      <c r="J124" s="78">
        <v>675.9</v>
      </c>
      <c r="K124" s="78">
        <v>0</v>
      </c>
      <c r="L124" s="78">
        <v>430.636167</v>
      </c>
      <c r="M124" s="79">
        <v>5.0000000000000001E-4</v>
      </c>
      <c r="N124" s="79">
        <v>1E-3</v>
      </c>
      <c r="O124" s="79">
        <v>2.9999999999999997E-4</v>
      </c>
    </row>
    <row r="125" spans="2:15">
      <c r="B125" s="80" t="s">
        <v>1057</v>
      </c>
      <c r="E125" s="16"/>
      <c r="F125" s="16"/>
      <c r="G125" s="16"/>
      <c r="I125" s="82">
        <v>0</v>
      </c>
      <c r="K125" s="82">
        <v>0</v>
      </c>
      <c r="L125" s="82">
        <v>0</v>
      </c>
      <c r="N125" s="81">
        <v>0</v>
      </c>
      <c r="O125" s="81">
        <v>0</v>
      </c>
    </row>
    <row r="126" spans="2:15">
      <c r="B126" t="s">
        <v>243</v>
      </c>
      <c r="C126" t="s">
        <v>243</v>
      </c>
      <c r="E126" s="16"/>
      <c r="F126" s="16"/>
      <c r="G126" t="s">
        <v>243</v>
      </c>
      <c r="H126" t="s">
        <v>243</v>
      </c>
      <c r="I126" s="78">
        <v>0</v>
      </c>
      <c r="J126" s="78">
        <v>0</v>
      </c>
      <c r="L126" s="78">
        <v>0</v>
      </c>
      <c r="M126" s="79">
        <v>0</v>
      </c>
      <c r="N126" s="79">
        <v>0</v>
      </c>
      <c r="O126" s="79">
        <v>0</v>
      </c>
    </row>
    <row r="127" spans="2:15">
      <c r="B127" s="80" t="s">
        <v>247</v>
      </c>
      <c r="E127" s="16"/>
      <c r="F127" s="16"/>
      <c r="G127" s="16"/>
      <c r="I127" s="82">
        <v>1763369</v>
      </c>
      <c r="K127" s="82">
        <v>83.778885759999994</v>
      </c>
      <c r="L127" s="82">
        <v>190842.29665649746</v>
      </c>
      <c r="N127" s="81">
        <v>0.4274</v>
      </c>
      <c r="O127" s="81">
        <v>0.113</v>
      </c>
    </row>
    <row r="128" spans="2:15">
      <c r="B128" s="80" t="s">
        <v>308</v>
      </c>
      <c r="E128" s="16"/>
      <c r="F128" s="16"/>
      <c r="G128" s="16"/>
      <c r="I128" s="82">
        <v>248823</v>
      </c>
      <c r="K128" s="82">
        <v>35.20977388</v>
      </c>
      <c r="L128" s="82">
        <v>30425.390028876001</v>
      </c>
      <c r="N128" s="81">
        <v>6.8099999999999994E-2</v>
      </c>
      <c r="O128" s="81">
        <v>1.7999999999999999E-2</v>
      </c>
    </row>
    <row r="129" spans="2:15">
      <c r="B129" t="s">
        <v>1058</v>
      </c>
      <c r="C129" t="s">
        <v>1059</v>
      </c>
      <c r="D129" t="s">
        <v>1060</v>
      </c>
      <c r="E129" t="s">
        <v>1061</v>
      </c>
      <c r="F129" t="s">
        <v>1062</v>
      </c>
      <c r="G129" t="s">
        <v>1063</v>
      </c>
      <c r="H129" t="s">
        <v>106</v>
      </c>
      <c r="I129" s="78">
        <v>66339</v>
      </c>
      <c r="J129" s="78">
        <v>1201</v>
      </c>
      <c r="K129" s="78">
        <v>0</v>
      </c>
      <c r="L129" s="78">
        <v>2656.3024542600001</v>
      </c>
      <c r="M129" s="79">
        <v>1.5E-3</v>
      </c>
      <c r="N129" s="79">
        <v>5.8999999999999999E-3</v>
      </c>
      <c r="O129" s="79">
        <v>1.6000000000000001E-3</v>
      </c>
    </row>
    <row r="130" spans="2:15">
      <c r="B130" t="s">
        <v>1064</v>
      </c>
      <c r="C130" t="s">
        <v>1065</v>
      </c>
      <c r="D130" t="s">
        <v>1060</v>
      </c>
      <c r="E130" t="s">
        <v>1061</v>
      </c>
      <c r="F130" t="s">
        <v>1066</v>
      </c>
      <c r="G130" t="s">
        <v>1067</v>
      </c>
      <c r="H130" t="s">
        <v>106</v>
      </c>
      <c r="I130" s="78">
        <v>8295</v>
      </c>
      <c r="J130" s="78">
        <v>28744</v>
      </c>
      <c r="K130" s="78">
        <v>0</v>
      </c>
      <c r="L130" s="78">
        <v>7949.3055432000001</v>
      </c>
      <c r="M130" s="79">
        <v>2.0000000000000001E-4</v>
      </c>
      <c r="N130" s="79">
        <v>1.78E-2</v>
      </c>
      <c r="O130" s="79">
        <v>4.7000000000000002E-3</v>
      </c>
    </row>
    <row r="131" spans="2:15">
      <c r="B131" t="s">
        <v>1068</v>
      </c>
      <c r="C131" t="s">
        <v>1069</v>
      </c>
      <c r="D131" t="s">
        <v>1060</v>
      </c>
      <c r="E131" t="s">
        <v>1061</v>
      </c>
      <c r="F131" t="s">
        <v>1070</v>
      </c>
      <c r="G131" t="s">
        <v>1071</v>
      </c>
      <c r="H131" t="s">
        <v>106</v>
      </c>
      <c r="I131" s="78">
        <v>9363</v>
      </c>
      <c r="J131" s="78">
        <v>7237</v>
      </c>
      <c r="K131" s="78">
        <v>0</v>
      </c>
      <c r="L131" s="78">
        <v>2259.11943354</v>
      </c>
      <c r="M131" s="79">
        <v>2.0000000000000001E-4</v>
      </c>
      <c r="N131" s="79">
        <v>5.1000000000000004E-3</v>
      </c>
      <c r="O131" s="79">
        <v>1.2999999999999999E-3</v>
      </c>
    </row>
    <row r="132" spans="2:15">
      <c r="B132" t="s">
        <v>1072</v>
      </c>
      <c r="C132" t="s">
        <v>1073</v>
      </c>
      <c r="D132" t="s">
        <v>1060</v>
      </c>
      <c r="E132" t="s">
        <v>1061</v>
      </c>
      <c r="F132" t="s">
        <v>1074</v>
      </c>
      <c r="G132" t="s">
        <v>1075</v>
      </c>
      <c r="H132" t="s">
        <v>106</v>
      </c>
      <c r="I132" s="78">
        <v>6476</v>
      </c>
      <c r="J132" s="78">
        <v>1948</v>
      </c>
      <c r="K132" s="78">
        <v>0</v>
      </c>
      <c r="L132" s="78">
        <v>420.59236831999999</v>
      </c>
      <c r="M132" s="79">
        <v>2.9999999999999997E-4</v>
      </c>
      <c r="N132" s="79">
        <v>8.9999999999999998E-4</v>
      </c>
      <c r="O132" s="79">
        <v>2.0000000000000001E-4</v>
      </c>
    </row>
    <row r="133" spans="2:15">
      <c r="B133" t="s">
        <v>1076</v>
      </c>
      <c r="C133" t="s">
        <v>1077</v>
      </c>
      <c r="D133" t="s">
        <v>1078</v>
      </c>
      <c r="E133" t="s">
        <v>1061</v>
      </c>
      <c r="F133" t="s">
        <v>801</v>
      </c>
      <c r="G133" t="s">
        <v>1075</v>
      </c>
      <c r="H133" t="s">
        <v>106</v>
      </c>
      <c r="I133" s="78">
        <v>20838</v>
      </c>
      <c r="J133" s="78">
        <v>1154</v>
      </c>
      <c r="K133" s="78">
        <v>0</v>
      </c>
      <c r="L133" s="78">
        <v>801.72871368000006</v>
      </c>
      <c r="M133" s="79">
        <v>0</v>
      </c>
      <c r="N133" s="79">
        <v>1.8E-3</v>
      </c>
      <c r="O133" s="79">
        <v>5.0000000000000001E-4</v>
      </c>
    </row>
    <row r="134" spans="2:15">
      <c r="B134" t="s">
        <v>1079</v>
      </c>
      <c r="C134" t="s">
        <v>1080</v>
      </c>
      <c r="D134" t="s">
        <v>1081</v>
      </c>
      <c r="E134" t="s">
        <v>1061</v>
      </c>
      <c r="F134" t="s">
        <v>1082</v>
      </c>
      <c r="G134" t="s">
        <v>1083</v>
      </c>
      <c r="H134" t="s">
        <v>110</v>
      </c>
      <c r="I134" s="78">
        <v>11213</v>
      </c>
      <c r="J134" s="78">
        <v>2336</v>
      </c>
      <c r="K134" s="78">
        <v>0</v>
      </c>
      <c r="L134" s="78">
        <v>1024.875735136</v>
      </c>
      <c r="M134" s="79">
        <v>1E-4</v>
      </c>
      <c r="N134" s="79">
        <v>2.3E-3</v>
      </c>
      <c r="O134" s="79">
        <v>5.9999999999999995E-4</v>
      </c>
    </row>
    <row r="135" spans="2:15">
      <c r="B135" t="s">
        <v>1084</v>
      </c>
      <c r="C135" t="s">
        <v>1085</v>
      </c>
      <c r="D135" t="s">
        <v>1060</v>
      </c>
      <c r="E135" t="s">
        <v>1061</v>
      </c>
      <c r="F135" t="s">
        <v>1086</v>
      </c>
      <c r="G135" t="s">
        <v>1087</v>
      </c>
      <c r="H135" t="s">
        <v>106</v>
      </c>
      <c r="I135" s="78">
        <v>15785</v>
      </c>
      <c r="J135" s="78">
        <v>9101</v>
      </c>
      <c r="K135" s="78">
        <v>0</v>
      </c>
      <c r="L135" s="78">
        <v>4789.6005618999998</v>
      </c>
      <c r="M135" s="79">
        <v>5.9999999999999995E-4</v>
      </c>
      <c r="N135" s="79">
        <v>1.0699999999999999E-2</v>
      </c>
      <c r="O135" s="79">
        <v>2.8E-3</v>
      </c>
    </row>
    <row r="136" spans="2:15">
      <c r="B136" t="s">
        <v>1088</v>
      </c>
      <c r="C136" t="s">
        <v>1089</v>
      </c>
      <c r="D136" t="s">
        <v>1060</v>
      </c>
      <c r="E136" t="s">
        <v>1061</v>
      </c>
      <c r="F136" t="s">
        <v>1090</v>
      </c>
      <c r="G136" t="s">
        <v>1087</v>
      </c>
      <c r="H136" t="s">
        <v>106</v>
      </c>
      <c r="I136" s="78">
        <v>25571</v>
      </c>
      <c r="J136" s="78">
        <v>2990</v>
      </c>
      <c r="K136" s="78">
        <v>0</v>
      </c>
      <c r="L136" s="78">
        <v>2549.0860486000001</v>
      </c>
      <c r="M136" s="79">
        <v>5.9999999999999995E-4</v>
      </c>
      <c r="N136" s="79">
        <v>5.7000000000000002E-3</v>
      </c>
      <c r="O136" s="79">
        <v>1.5E-3</v>
      </c>
    </row>
    <row r="137" spans="2:15">
      <c r="B137" t="s">
        <v>1091</v>
      </c>
      <c r="C137" t="s">
        <v>1092</v>
      </c>
      <c r="D137" t="s">
        <v>1060</v>
      </c>
      <c r="E137" t="s">
        <v>1061</v>
      </c>
      <c r="F137" t="s">
        <v>1093</v>
      </c>
      <c r="G137" t="s">
        <v>1094</v>
      </c>
      <c r="H137" t="s">
        <v>106</v>
      </c>
      <c r="I137" s="78">
        <v>16806</v>
      </c>
      <c r="J137" s="78">
        <v>1521</v>
      </c>
      <c r="K137" s="78">
        <v>8.8248979599999995</v>
      </c>
      <c r="L137" s="78">
        <v>861.0595108</v>
      </c>
      <c r="M137" s="79">
        <v>2.9999999999999997E-4</v>
      </c>
      <c r="N137" s="79">
        <v>1.9E-3</v>
      </c>
      <c r="O137" s="79">
        <v>5.0000000000000001E-4</v>
      </c>
    </row>
    <row r="138" spans="2:15">
      <c r="B138" t="s">
        <v>1095</v>
      </c>
      <c r="C138" t="s">
        <v>1096</v>
      </c>
      <c r="D138" t="s">
        <v>1060</v>
      </c>
      <c r="E138" t="s">
        <v>1061</v>
      </c>
      <c r="F138" t="s">
        <v>1051</v>
      </c>
      <c r="G138" t="s">
        <v>1094</v>
      </c>
      <c r="H138" t="s">
        <v>106</v>
      </c>
      <c r="I138" s="78">
        <v>7011</v>
      </c>
      <c r="J138" s="78">
        <v>1790</v>
      </c>
      <c r="K138" s="78">
        <v>0</v>
      </c>
      <c r="L138" s="78">
        <v>418.4066646</v>
      </c>
      <c r="M138" s="79">
        <v>1E-4</v>
      </c>
      <c r="N138" s="79">
        <v>8.9999999999999998E-4</v>
      </c>
      <c r="O138" s="79">
        <v>2.0000000000000001E-4</v>
      </c>
    </row>
    <row r="139" spans="2:15">
      <c r="B139" t="s">
        <v>1097</v>
      </c>
      <c r="C139" t="s">
        <v>1098</v>
      </c>
      <c r="D139" t="s">
        <v>1060</v>
      </c>
      <c r="E139" t="s">
        <v>1061</v>
      </c>
      <c r="F139" t="s">
        <v>1099</v>
      </c>
      <c r="G139" t="s">
        <v>1094</v>
      </c>
      <c r="H139" t="s">
        <v>106</v>
      </c>
      <c r="I139" s="78">
        <v>6013</v>
      </c>
      <c r="J139" s="78">
        <v>11197</v>
      </c>
      <c r="K139" s="78">
        <v>0</v>
      </c>
      <c r="L139" s="78">
        <v>2244.7008837399999</v>
      </c>
      <c r="M139" s="79">
        <v>0</v>
      </c>
      <c r="N139" s="79">
        <v>5.0000000000000001E-3</v>
      </c>
      <c r="O139" s="79">
        <v>1.2999999999999999E-3</v>
      </c>
    </row>
    <row r="140" spans="2:15">
      <c r="B140" t="s">
        <v>1100</v>
      </c>
      <c r="C140" t="s">
        <v>1101</v>
      </c>
      <c r="D140" t="s">
        <v>1060</v>
      </c>
      <c r="E140" t="s">
        <v>1061</v>
      </c>
      <c r="F140" t="s">
        <v>1102</v>
      </c>
      <c r="G140" t="s">
        <v>1103</v>
      </c>
      <c r="H140" t="s">
        <v>106</v>
      </c>
      <c r="I140" s="78">
        <v>20704</v>
      </c>
      <c r="J140" s="78">
        <v>2590</v>
      </c>
      <c r="K140" s="78">
        <v>0</v>
      </c>
      <c r="L140" s="78">
        <v>1787.8028224</v>
      </c>
      <c r="M140" s="79">
        <v>2.9999999999999997E-4</v>
      </c>
      <c r="N140" s="79">
        <v>4.0000000000000001E-3</v>
      </c>
      <c r="O140" s="79">
        <v>1.1000000000000001E-3</v>
      </c>
    </row>
    <row r="141" spans="2:15">
      <c r="B141" t="s">
        <v>1104</v>
      </c>
      <c r="C141" t="s">
        <v>1105</v>
      </c>
      <c r="D141" t="s">
        <v>1060</v>
      </c>
      <c r="E141" t="s">
        <v>1061</v>
      </c>
      <c r="F141" t="s">
        <v>1106</v>
      </c>
      <c r="G141" t="s">
        <v>1103</v>
      </c>
      <c r="H141" t="s">
        <v>106</v>
      </c>
      <c r="I141" s="78">
        <v>21983</v>
      </c>
      <c r="J141" s="78">
        <v>2123</v>
      </c>
      <c r="K141" s="78">
        <v>26.384875919999999</v>
      </c>
      <c r="L141" s="78">
        <v>1582.3596419800001</v>
      </c>
      <c r="M141" s="79">
        <v>8.9999999999999998E-4</v>
      </c>
      <c r="N141" s="79">
        <v>3.5000000000000001E-3</v>
      </c>
      <c r="O141" s="79">
        <v>8.9999999999999998E-4</v>
      </c>
    </row>
    <row r="142" spans="2:15">
      <c r="B142" t="s">
        <v>1107</v>
      </c>
      <c r="C142" t="s">
        <v>1108</v>
      </c>
      <c r="D142" t="s">
        <v>1060</v>
      </c>
      <c r="E142" t="s">
        <v>1061</v>
      </c>
      <c r="F142" t="s">
        <v>1109</v>
      </c>
      <c r="G142" t="s">
        <v>1103</v>
      </c>
      <c r="H142" t="s">
        <v>106</v>
      </c>
      <c r="I142" s="78">
        <v>12426</v>
      </c>
      <c r="J142" s="78">
        <v>2608</v>
      </c>
      <c r="K142" s="78">
        <v>0</v>
      </c>
      <c r="L142" s="78">
        <v>1080.4496467199999</v>
      </c>
      <c r="M142" s="79">
        <v>2.9999999999999997E-4</v>
      </c>
      <c r="N142" s="79">
        <v>2.3999999999999998E-3</v>
      </c>
      <c r="O142" s="79">
        <v>5.9999999999999995E-4</v>
      </c>
    </row>
    <row r="143" spans="2:15">
      <c r="B143" s="80" t="s">
        <v>309</v>
      </c>
      <c r="E143" s="16"/>
      <c r="F143" s="16"/>
      <c r="G143" s="16"/>
      <c r="I143" s="82">
        <v>1514546</v>
      </c>
      <c r="K143" s="82">
        <v>48.569111880000001</v>
      </c>
      <c r="L143" s="82">
        <v>160416.90662762147</v>
      </c>
      <c r="N143" s="81">
        <v>0.35930000000000001</v>
      </c>
      <c r="O143" s="81">
        <v>9.5000000000000001E-2</v>
      </c>
    </row>
    <row r="144" spans="2:15">
      <c r="B144" t="s">
        <v>1110</v>
      </c>
      <c r="C144" t="s">
        <v>1111</v>
      </c>
      <c r="D144" t="s">
        <v>1078</v>
      </c>
      <c r="E144" t="s">
        <v>1061</v>
      </c>
      <c r="F144" t="s">
        <v>1112</v>
      </c>
      <c r="G144" t="s">
        <v>1113</v>
      </c>
      <c r="H144" t="s">
        <v>106</v>
      </c>
      <c r="I144" s="78">
        <v>5673</v>
      </c>
      <c r="J144" s="78">
        <v>13790</v>
      </c>
      <c r="K144" s="78">
        <v>0</v>
      </c>
      <c r="L144" s="78">
        <v>2608.2105378000001</v>
      </c>
      <c r="M144" s="79">
        <v>0</v>
      </c>
      <c r="N144" s="79">
        <v>5.7999999999999996E-3</v>
      </c>
      <c r="O144" s="79">
        <v>1.5E-3</v>
      </c>
    </row>
    <row r="145" spans="2:15">
      <c r="B145" t="s">
        <v>1114</v>
      </c>
      <c r="C145" t="s">
        <v>1115</v>
      </c>
      <c r="D145" t="s">
        <v>1078</v>
      </c>
      <c r="E145" t="s">
        <v>1061</v>
      </c>
      <c r="F145" t="s">
        <v>1116</v>
      </c>
      <c r="G145" t="s">
        <v>1117</v>
      </c>
      <c r="H145" t="s">
        <v>106</v>
      </c>
      <c r="I145" s="78">
        <v>43348</v>
      </c>
      <c r="J145" s="78">
        <v>3869</v>
      </c>
      <c r="K145" s="78">
        <v>0</v>
      </c>
      <c r="L145" s="78">
        <v>5591.5651560799997</v>
      </c>
      <c r="M145" s="79">
        <v>0</v>
      </c>
      <c r="N145" s="79">
        <v>1.2500000000000001E-2</v>
      </c>
      <c r="O145" s="79">
        <v>3.3E-3</v>
      </c>
    </row>
    <row r="146" spans="2:15">
      <c r="B146" t="s">
        <v>1118</v>
      </c>
      <c r="C146" t="s">
        <v>1119</v>
      </c>
      <c r="D146" t="s">
        <v>1078</v>
      </c>
      <c r="E146" t="s">
        <v>1061</v>
      </c>
      <c r="F146" t="s">
        <v>1120</v>
      </c>
      <c r="G146" t="s">
        <v>1117</v>
      </c>
      <c r="H146" t="s">
        <v>106</v>
      </c>
      <c r="I146" s="78">
        <v>14868</v>
      </c>
      <c r="J146" s="78">
        <v>7275</v>
      </c>
      <c r="K146" s="78">
        <v>0</v>
      </c>
      <c r="L146" s="78">
        <v>3606.2110980000002</v>
      </c>
      <c r="M146" s="79">
        <v>0</v>
      </c>
      <c r="N146" s="79">
        <v>8.0999999999999996E-3</v>
      </c>
      <c r="O146" s="79">
        <v>2.0999999999999999E-3</v>
      </c>
    </row>
    <row r="147" spans="2:15">
      <c r="B147" t="s">
        <v>1121</v>
      </c>
      <c r="C147" t="s">
        <v>1122</v>
      </c>
      <c r="D147" t="s">
        <v>1078</v>
      </c>
      <c r="E147" t="s">
        <v>1061</v>
      </c>
      <c r="F147" t="s">
        <v>1123</v>
      </c>
      <c r="G147" t="s">
        <v>1117</v>
      </c>
      <c r="H147" t="s">
        <v>106</v>
      </c>
      <c r="I147" s="78">
        <v>17828</v>
      </c>
      <c r="J147" s="78">
        <v>15223</v>
      </c>
      <c r="K147" s="78">
        <v>0</v>
      </c>
      <c r="L147" s="78">
        <v>9048.3307709599994</v>
      </c>
      <c r="M147" s="79">
        <v>0</v>
      </c>
      <c r="N147" s="79">
        <v>2.0299999999999999E-2</v>
      </c>
      <c r="O147" s="79">
        <v>5.4000000000000003E-3</v>
      </c>
    </row>
    <row r="148" spans="2:15">
      <c r="B148" t="s">
        <v>1124</v>
      </c>
      <c r="C148" t="s">
        <v>1125</v>
      </c>
      <c r="D148" t="s">
        <v>1078</v>
      </c>
      <c r="E148" t="s">
        <v>1061</v>
      </c>
      <c r="F148" t="s">
        <v>1126</v>
      </c>
      <c r="G148" t="s">
        <v>1063</v>
      </c>
      <c r="H148" t="s">
        <v>106</v>
      </c>
      <c r="I148" s="78">
        <v>3137</v>
      </c>
      <c r="J148" s="78">
        <v>21707</v>
      </c>
      <c r="K148" s="78">
        <v>0</v>
      </c>
      <c r="L148" s="78">
        <v>2270.2825990599999</v>
      </c>
      <c r="M148" s="79">
        <v>0</v>
      </c>
      <c r="N148" s="79">
        <v>5.1000000000000004E-3</v>
      </c>
      <c r="O148" s="79">
        <v>1.2999999999999999E-3</v>
      </c>
    </row>
    <row r="149" spans="2:15">
      <c r="B149" t="s">
        <v>1127</v>
      </c>
      <c r="C149" t="s">
        <v>1128</v>
      </c>
      <c r="D149" t="s">
        <v>1078</v>
      </c>
      <c r="E149" t="s">
        <v>1061</v>
      </c>
      <c r="F149" t="s">
        <v>1129</v>
      </c>
      <c r="G149" t="s">
        <v>1063</v>
      </c>
      <c r="H149" t="s">
        <v>106</v>
      </c>
      <c r="I149" s="78">
        <v>522</v>
      </c>
      <c r="J149" s="78">
        <v>2825</v>
      </c>
      <c r="K149" s="78">
        <v>0</v>
      </c>
      <c r="L149" s="78">
        <v>49.164831</v>
      </c>
      <c r="M149" s="79">
        <v>0</v>
      </c>
      <c r="N149" s="79">
        <v>1E-4</v>
      </c>
      <c r="O149" s="79">
        <v>0</v>
      </c>
    </row>
    <row r="150" spans="2:15">
      <c r="B150" t="s">
        <v>1130</v>
      </c>
      <c r="C150" t="s">
        <v>1131</v>
      </c>
      <c r="D150" t="s">
        <v>1060</v>
      </c>
      <c r="E150" t="s">
        <v>1061</v>
      </c>
      <c r="F150" t="s">
        <v>1132</v>
      </c>
      <c r="G150" t="s">
        <v>1133</v>
      </c>
      <c r="H150" t="s">
        <v>106</v>
      </c>
      <c r="I150" s="78">
        <v>9432</v>
      </c>
      <c r="J150" s="78">
        <v>24284</v>
      </c>
      <c r="K150" s="78">
        <v>0</v>
      </c>
      <c r="L150" s="78">
        <v>7636.4165779200002</v>
      </c>
      <c r="M150" s="79">
        <v>0</v>
      </c>
      <c r="N150" s="79">
        <v>1.7100000000000001E-2</v>
      </c>
      <c r="O150" s="79">
        <v>4.4999999999999997E-3</v>
      </c>
    </row>
    <row r="151" spans="2:15">
      <c r="B151" t="s">
        <v>1134</v>
      </c>
      <c r="C151" t="s">
        <v>1135</v>
      </c>
      <c r="D151" t="s">
        <v>1136</v>
      </c>
      <c r="E151" t="s">
        <v>1061</v>
      </c>
      <c r="F151" t="s">
        <v>1137</v>
      </c>
      <c r="G151" t="s">
        <v>1138</v>
      </c>
      <c r="H151" t="s">
        <v>113</v>
      </c>
      <c r="I151" s="78">
        <v>55445</v>
      </c>
      <c r="J151" s="78">
        <v>395</v>
      </c>
      <c r="K151" s="78">
        <v>0</v>
      </c>
      <c r="L151" s="78">
        <v>1004.566648475</v>
      </c>
      <c r="M151" s="79">
        <v>2.0000000000000001E-4</v>
      </c>
      <c r="N151" s="79">
        <v>2.2000000000000001E-3</v>
      </c>
      <c r="O151" s="79">
        <v>5.9999999999999995E-4</v>
      </c>
    </row>
    <row r="152" spans="2:15">
      <c r="B152" t="s">
        <v>1139</v>
      </c>
      <c r="C152" t="s">
        <v>1140</v>
      </c>
      <c r="D152" t="s">
        <v>1078</v>
      </c>
      <c r="E152" t="s">
        <v>1061</v>
      </c>
      <c r="F152" t="s">
        <v>1141</v>
      </c>
      <c r="G152" t="s">
        <v>1142</v>
      </c>
      <c r="H152" t="s">
        <v>106</v>
      </c>
      <c r="I152" s="78">
        <v>11997</v>
      </c>
      <c r="J152" s="78">
        <v>12723</v>
      </c>
      <c r="K152" s="78">
        <v>0</v>
      </c>
      <c r="L152" s="78">
        <v>5088.9452855400004</v>
      </c>
      <c r="M152" s="79">
        <v>0</v>
      </c>
      <c r="N152" s="79">
        <v>1.14E-2</v>
      </c>
      <c r="O152" s="79">
        <v>3.0000000000000001E-3</v>
      </c>
    </row>
    <row r="153" spans="2:15">
      <c r="B153" t="s">
        <v>1143</v>
      </c>
      <c r="C153" t="s">
        <v>1144</v>
      </c>
      <c r="D153" t="s">
        <v>1060</v>
      </c>
      <c r="E153" t="s">
        <v>1061</v>
      </c>
      <c r="F153" t="s">
        <v>1145</v>
      </c>
      <c r="G153" t="s">
        <v>1142</v>
      </c>
      <c r="H153" t="s">
        <v>106</v>
      </c>
      <c r="I153" s="78">
        <v>33602</v>
      </c>
      <c r="J153" s="78">
        <v>996</v>
      </c>
      <c r="K153" s="78">
        <v>0</v>
      </c>
      <c r="L153" s="78">
        <v>1115.8095172799999</v>
      </c>
      <c r="M153" s="79">
        <v>2.2000000000000001E-3</v>
      </c>
      <c r="N153" s="79">
        <v>2.5000000000000001E-3</v>
      </c>
      <c r="O153" s="79">
        <v>6.9999999999999999E-4</v>
      </c>
    </row>
    <row r="154" spans="2:15">
      <c r="B154" t="s">
        <v>1146</v>
      </c>
      <c r="C154" t="s">
        <v>1147</v>
      </c>
      <c r="D154" t="s">
        <v>1136</v>
      </c>
      <c r="E154" t="s">
        <v>1061</v>
      </c>
      <c r="F154" t="s">
        <v>1148</v>
      </c>
      <c r="G154" t="s">
        <v>1142</v>
      </c>
      <c r="H154" t="s">
        <v>110</v>
      </c>
      <c r="I154" s="78">
        <v>61896</v>
      </c>
      <c r="J154" s="78">
        <v>600</v>
      </c>
      <c r="K154" s="78">
        <v>0</v>
      </c>
      <c r="L154" s="78">
        <v>1453.0828752</v>
      </c>
      <c r="M154" s="79">
        <v>2.9999999999999997E-4</v>
      </c>
      <c r="N154" s="79">
        <v>3.3E-3</v>
      </c>
      <c r="O154" s="79">
        <v>8.9999999999999998E-4</v>
      </c>
    </row>
    <row r="155" spans="2:15">
      <c r="B155" t="s">
        <v>1149</v>
      </c>
      <c r="C155" t="s">
        <v>1150</v>
      </c>
      <c r="D155" t="s">
        <v>1078</v>
      </c>
      <c r="E155" t="s">
        <v>1061</v>
      </c>
      <c r="F155" t="s">
        <v>1151</v>
      </c>
      <c r="G155" t="s">
        <v>1142</v>
      </c>
      <c r="H155" t="s">
        <v>106</v>
      </c>
      <c r="I155" s="78">
        <v>1318</v>
      </c>
      <c r="J155" s="78">
        <v>32700</v>
      </c>
      <c r="K155" s="78">
        <v>0</v>
      </c>
      <c r="L155" s="78">
        <v>1436.907324</v>
      </c>
      <c r="M155" s="79">
        <v>0</v>
      </c>
      <c r="N155" s="79">
        <v>3.2000000000000002E-3</v>
      </c>
      <c r="O155" s="79">
        <v>8.9999999999999998E-4</v>
      </c>
    </row>
    <row r="156" spans="2:15">
      <c r="B156" t="s">
        <v>1152</v>
      </c>
      <c r="C156" t="s">
        <v>1153</v>
      </c>
      <c r="D156" t="s">
        <v>1078</v>
      </c>
      <c r="E156" t="s">
        <v>1061</v>
      </c>
      <c r="F156" t="s">
        <v>1154</v>
      </c>
      <c r="G156" t="s">
        <v>1142</v>
      </c>
      <c r="H156" t="s">
        <v>106</v>
      </c>
      <c r="I156" s="78">
        <v>5181</v>
      </c>
      <c r="J156" s="78">
        <v>35605</v>
      </c>
      <c r="K156" s="78">
        <v>0</v>
      </c>
      <c r="L156" s="78">
        <v>6150.2132966999998</v>
      </c>
      <c r="M156" s="79">
        <v>0</v>
      </c>
      <c r="N156" s="79">
        <v>1.38E-2</v>
      </c>
      <c r="O156" s="79">
        <v>3.5999999999999999E-3</v>
      </c>
    </row>
    <row r="157" spans="2:15">
      <c r="B157" t="s">
        <v>1155</v>
      </c>
      <c r="C157" t="s">
        <v>1156</v>
      </c>
      <c r="D157" t="s">
        <v>1081</v>
      </c>
      <c r="E157" t="s">
        <v>1061</v>
      </c>
      <c r="F157" t="s">
        <v>1157</v>
      </c>
      <c r="G157" t="s">
        <v>1142</v>
      </c>
      <c r="H157" t="s">
        <v>110</v>
      </c>
      <c r="I157" s="78">
        <v>3647</v>
      </c>
      <c r="J157" s="78">
        <v>10442</v>
      </c>
      <c r="K157" s="78">
        <v>0</v>
      </c>
      <c r="L157" s="78">
        <v>1490.0333966979999</v>
      </c>
      <c r="M157" s="79">
        <v>0</v>
      </c>
      <c r="N157" s="79">
        <v>3.3E-3</v>
      </c>
      <c r="O157" s="79">
        <v>8.9999999999999998E-4</v>
      </c>
    </row>
    <row r="158" spans="2:15">
      <c r="B158" t="s">
        <v>1158</v>
      </c>
      <c r="C158" t="s">
        <v>1159</v>
      </c>
      <c r="D158" t="s">
        <v>1078</v>
      </c>
      <c r="E158" t="s">
        <v>1061</v>
      </c>
      <c r="F158" t="s">
        <v>1160</v>
      </c>
      <c r="G158" t="s">
        <v>1142</v>
      </c>
      <c r="H158" t="s">
        <v>106</v>
      </c>
      <c r="I158" s="78">
        <v>16571</v>
      </c>
      <c r="J158" s="78">
        <v>4066</v>
      </c>
      <c r="K158" s="78">
        <v>0</v>
      </c>
      <c r="L158" s="78">
        <v>2246.37205124</v>
      </c>
      <c r="M158" s="79">
        <v>0</v>
      </c>
      <c r="N158" s="79">
        <v>5.0000000000000001E-3</v>
      </c>
      <c r="O158" s="79">
        <v>1.2999999999999999E-3</v>
      </c>
    </row>
    <row r="159" spans="2:15">
      <c r="B159" t="s">
        <v>1161</v>
      </c>
      <c r="C159" t="s">
        <v>1162</v>
      </c>
      <c r="D159" t="s">
        <v>1060</v>
      </c>
      <c r="E159" t="s">
        <v>1061</v>
      </c>
      <c r="F159" t="s">
        <v>1163</v>
      </c>
      <c r="G159" t="s">
        <v>1067</v>
      </c>
      <c r="H159" t="s">
        <v>106</v>
      </c>
      <c r="I159" s="78">
        <v>530</v>
      </c>
      <c r="J159" s="78">
        <v>309408</v>
      </c>
      <c r="K159" s="78">
        <v>0</v>
      </c>
      <c r="L159" s="78">
        <v>5467.3012416000001</v>
      </c>
      <c r="M159" s="79">
        <v>0</v>
      </c>
      <c r="N159" s="79">
        <v>1.2200000000000001E-2</v>
      </c>
      <c r="O159" s="79">
        <v>3.2000000000000002E-3</v>
      </c>
    </row>
    <row r="160" spans="2:15">
      <c r="B160" t="s">
        <v>1164</v>
      </c>
      <c r="C160" t="s">
        <v>1165</v>
      </c>
      <c r="D160" t="s">
        <v>1136</v>
      </c>
      <c r="E160" t="s">
        <v>1061</v>
      </c>
      <c r="F160" t="s">
        <v>775</v>
      </c>
      <c r="G160" t="s">
        <v>1067</v>
      </c>
      <c r="H160" t="s">
        <v>113</v>
      </c>
      <c r="I160" s="78">
        <v>30276</v>
      </c>
      <c r="J160" s="78">
        <v>849.8</v>
      </c>
      <c r="K160" s="78">
        <v>0</v>
      </c>
      <c r="L160" s="78">
        <v>1180.1426214312</v>
      </c>
      <c r="M160" s="79">
        <v>2.0000000000000001E-4</v>
      </c>
      <c r="N160" s="79">
        <v>2.5999999999999999E-3</v>
      </c>
      <c r="O160" s="79">
        <v>6.9999999999999999E-4</v>
      </c>
    </row>
    <row r="161" spans="2:15">
      <c r="B161" t="s">
        <v>1166</v>
      </c>
      <c r="C161" t="s">
        <v>1167</v>
      </c>
      <c r="D161" t="s">
        <v>1078</v>
      </c>
      <c r="E161" t="s">
        <v>1061</v>
      </c>
      <c r="F161" t="s">
        <v>1168</v>
      </c>
      <c r="G161" t="s">
        <v>1071</v>
      </c>
      <c r="H161" t="s">
        <v>106</v>
      </c>
      <c r="I161" s="78">
        <v>18551</v>
      </c>
      <c r="J161" s="78">
        <v>6391</v>
      </c>
      <c r="K161" s="78">
        <v>0</v>
      </c>
      <c r="L161" s="78">
        <v>3952.7717629399999</v>
      </c>
      <c r="M161" s="79">
        <v>0</v>
      </c>
      <c r="N161" s="79">
        <v>8.8999999999999999E-3</v>
      </c>
      <c r="O161" s="79">
        <v>2.3E-3</v>
      </c>
    </row>
    <row r="162" spans="2:15">
      <c r="B162" t="s">
        <v>1169</v>
      </c>
      <c r="C162" t="s">
        <v>1170</v>
      </c>
      <c r="D162" t="s">
        <v>1060</v>
      </c>
      <c r="E162" t="s">
        <v>1061</v>
      </c>
      <c r="F162" t="s">
        <v>1171</v>
      </c>
      <c r="G162" t="s">
        <v>1071</v>
      </c>
      <c r="H162" t="s">
        <v>106</v>
      </c>
      <c r="I162" s="78">
        <v>4381</v>
      </c>
      <c r="J162" s="78">
        <v>24174</v>
      </c>
      <c r="K162" s="78">
        <v>0</v>
      </c>
      <c r="L162" s="78">
        <v>3530.9158419599999</v>
      </c>
      <c r="M162" s="79">
        <v>0</v>
      </c>
      <c r="N162" s="79">
        <v>7.9000000000000008E-3</v>
      </c>
      <c r="O162" s="79">
        <v>2.0999999999999999E-3</v>
      </c>
    </row>
    <row r="163" spans="2:15">
      <c r="B163" t="s">
        <v>1172</v>
      </c>
      <c r="C163" t="s">
        <v>1173</v>
      </c>
      <c r="D163" t="s">
        <v>1136</v>
      </c>
      <c r="E163" t="s">
        <v>1061</v>
      </c>
      <c r="F163" t="s">
        <v>1174</v>
      </c>
      <c r="G163" t="s">
        <v>1175</v>
      </c>
      <c r="H163" t="s">
        <v>113</v>
      </c>
      <c r="I163" s="78">
        <v>34517</v>
      </c>
      <c r="J163" s="78">
        <v>1505</v>
      </c>
      <c r="K163" s="78">
        <v>0</v>
      </c>
      <c r="L163" s="78">
        <v>2382.8067108649998</v>
      </c>
      <c r="M163" s="79">
        <v>8.0000000000000004E-4</v>
      </c>
      <c r="N163" s="79">
        <v>5.3E-3</v>
      </c>
      <c r="O163" s="79">
        <v>1.4E-3</v>
      </c>
    </row>
    <row r="164" spans="2:15">
      <c r="B164" t="s">
        <v>1176</v>
      </c>
      <c r="C164" t="s">
        <v>1177</v>
      </c>
      <c r="D164" t="s">
        <v>1060</v>
      </c>
      <c r="E164" t="s">
        <v>1061</v>
      </c>
      <c r="F164" t="s">
        <v>1178</v>
      </c>
      <c r="G164" t="s">
        <v>1179</v>
      </c>
      <c r="H164" t="s">
        <v>106</v>
      </c>
      <c r="I164" s="78">
        <v>978</v>
      </c>
      <c r="J164" s="78">
        <v>206863</v>
      </c>
      <c r="K164" s="78">
        <v>0</v>
      </c>
      <c r="L164" s="78">
        <v>6745.0825467599998</v>
      </c>
      <c r="M164" s="79">
        <v>0</v>
      </c>
      <c r="N164" s="79">
        <v>1.5100000000000001E-2</v>
      </c>
      <c r="O164" s="79">
        <v>4.0000000000000001E-3</v>
      </c>
    </row>
    <row r="165" spans="2:15">
      <c r="B165" t="s">
        <v>1180</v>
      </c>
      <c r="C165" t="s">
        <v>1181</v>
      </c>
      <c r="D165" t="s">
        <v>1060</v>
      </c>
      <c r="E165" t="s">
        <v>1061</v>
      </c>
      <c r="F165" t="s">
        <v>1182</v>
      </c>
      <c r="G165" t="s">
        <v>1179</v>
      </c>
      <c r="H165" t="s">
        <v>106</v>
      </c>
      <c r="I165" s="78">
        <v>13019</v>
      </c>
      <c r="J165" s="78">
        <v>21755</v>
      </c>
      <c r="K165" s="78">
        <v>0</v>
      </c>
      <c r="L165" s="78">
        <v>9442.8330222999994</v>
      </c>
      <c r="M165" s="79">
        <v>0</v>
      </c>
      <c r="N165" s="79">
        <v>2.1100000000000001E-2</v>
      </c>
      <c r="O165" s="79">
        <v>5.5999999999999999E-3</v>
      </c>
    </row>
    <row r="166" spans="2:15">
      <c r="B166" t="s">
        <v>1183</v>
      </c>
      <c r="C166" t="s">
        <v>1184</v>
      </c>
      <c r="D166" t="s">
        <v>1136</v>
      </c>
      <c r="E166" t="s">
        <v>1061</v>
      </c>
      <c r="F166" t="s">
        <v>1185</v>
      </c>
      <c r="G166" t="s">
        <v>1179</v>
      </c>
      <c r="H166" t="s">
        <v>113</v>
      </c>
      <c r="I166" s="78">
        <v>156943</v>
      </c>
      <c r="J166" s="78">
        <v>96.48</v>
      </c>
      <c r="K166" s="78">
        <v>0</v>
      </c>
      <c r="L166" s="78">
        <v>694.54200569616</v>
      </c>
      <c r="M166" s="79">
        <v>1E-4</v>
      </c>
      <c r="N166" s="79">
        <v>1.6000000000000001E-3</v>
      </c>
      <c r="O166" s="79">
        <v>4.0000000000000002E-4</v>
      </c>
    </row>
    <row r="167" spans="2:15">
      <c r="B167" t="s">
        <v>1186</v>
      </c>
      <c r="C167" t="s">
        <v>1187</v>
      </c>
      <c r="D167" t="s">
        <v>1060</v>
      </c>
      <c r="E167" t="s">
        <v>1061</v>
      </c>
      <c r="F167" t="s">
        <v>1188</v>
      </c>
      <c r="G167" t="s">
        <v>1179</v>
      </c>
      <c r="H167" t="s">
        <v>106</v>
      </c>
      <c r="I167" s="78">
        <v>21986</v>
      </c>
      <c r="J167" s="78">
        <v>5411</v>
      </c>
      <c r="K167" s="78">
        <v>0</v>
      </c>
      <c r="L167" s="78">
        <v>3966.33464164</v>
      </c>
      <c r="M167" s="79">
        <v>0</v>
      </c>
      <c r="N167" s="79">
        <v>8.8999999999999999E-3</v>
      </c>
      <c r="O167" s="79">
        <v>2.3E-3</v>
      </c>
    </row>
    <row r="168" spans="2:15">
      <c r="B168" t="s">
        <v>1189</v>
      </c>
      <c r="C168" t="s">
        <v>1190</v>
      </c>
      <c r="D168" t="s">
        <v>1060</v>
      </c>
      <c r="E168" t="s">
        <v>1061</v>
      </c>
      <c r="F168" t="s">
        <v>1191</v>
      </c>
      <c r="G168" t="s">
        <v>1179</v>
      </c>
      <c r="H168" t="s">
        <v>106</v>
      </c>
      <c r="I168" s="78">
        <v>6792</v>
      </c>
      <c r="J168" s="78">
        <v>29453</v>
      </c>
      <c r="K168" s="78">
        <v>0</v>
      </c>
      <c r="L168" s="78">
        <v>6669.4928318399998</v>
      </c>
      <c r="M168" s="79">
        <v>0</v>
      </c>
      <c r="N168" s="79">
        <v>1.49E-2</v>
      </c>
      <c r="O168" s="79">
        <v>3.8999999999999998E-3</v>
      </c>
    </row>
    <row r="169" spans="2:15">
      <c r="B169" t="s">
        <v>1192</v>
      </c>
      <c r="C169" t="s">
        <v>1193</v>
      </c>
      <c r="D169" t="s">
        <v>1078</v>
      </c>
      <c r="E169" t="s">
        <v>1061</v>
      </c>
      <c r="F169" t="s">
        <v>1194</v>
      </c>
      <c r="G169" t="s">
        <v>1075</v>
      </c>
      <c r="H169" t="s">
        <v>106</v>
      </c>
      <c r="I169" s="78">
        <v>85872</v>
      </c>
      <c r="J169" s="78">
        <v>1311</v>
      </c>
      <c r="K169" s="78">
        <v>44.018201879999999</v>
      </c>
      <c r="L169" s="78">
        <v>3797.3751231599999</v>
      </c>
      <c r="M169" s="79">
        <v>1.8E-3</v>
      </c>
      <c r="N169" s="79">
        <v>8.5000000000000006E-3</v>
      </c>
      <c r="O169" s="79">
        <v>2.2000000000000001E-3</v>
      </c>
    </row>
    <row r="170" spans="2:15">
      <c r="B170" t="s">
        <v>1195</v>
      </c>
      <c r="C170" t="s">
        <v>1196</v>
      </c>
      <c r="D170" t="s">
        <v>1060</v>
      </c>
      <c r="E170" t="s">
        <v>1061</v>
      </c>
      <c r="F170" t="s">
        <v>1197</v>
      </c>
      <c r="G170" t="s">
        <v>1083</v>
      </c>
      <c r="H170" t="s">
        <v>106</v>
      </c>
      <c r="I170" s="78">
        <v>33359</v>
      </c>
      <c r="J170" s="78">
        <v>1457</v>
      </c>
      <c r="K170" s="78">
        <v>0</v>
      </c>
      <c r="L170" s="78">
        <v>1620.4594604199999</v>
      </c>
      <c r="M170" s="79">
        <v>1E-4</v>
      </c>
      <c r="N170" s="79">
        <v>3.5999999999999999E-3</v>
      </c>
      <c r="O170" s="79">
        <v>1E-3</v>
      </c>
    </row>
    <row r="171" spans="2:15">
      <c r="B171" t="s">
        <v>1198</v>
      </c>
      <c r="C171" t="s">
        <v>1199</v>
      </c>
      <c r="D171" t="s">
        <v>1200</v>
      </c>
      <c r="E171" t="s">
        <v>1061</v>
      </c>
      <c r="F171" t="s">
        <v>1201</v>
      </c>
      <c r="G171" t="s">
        <v>1083</v>
      </c>
      <c r="H171" t="s">
        <v>106</v>
      </c>
      <c r="I171" s="78">
        <v>229821</v>
      </c>
      <c r="J171" s="78">
        <v>86</v>
      </c>
      <c r="K171" s="78">
        <v>0</v>
      </c>
      <c r="L171" s="78">
        <v>658.95196404000001</v>
      </c>
      <c r="M171" s="79">
        <v>2.0000000000000001E-4</v>
      </c>
      <c r="N171" s="79">
        <v>1.5E-3</v>
      </c>
      <c r="O171" s="79">
        <v>4.0000000000000002E-4</v>
      </c>
    </row>
    <row r="172" spans="2:15">
      <c r="B172" t="s">
        <v>1202</v>
      </c>
      <c r="C172" t="s">
        <v>1203</v>
      </c>
      <c r="D172" t="s">
        <v>123</v>
      </c>
      <c r="E172" t="s">
        <v>1061</v>
      </c>
      <c r="F172" t="s">
        <v>1204</v>
      </c>
      <c r="G172" t="s">
        <v>1083</v>
      </c>
      <c r="H172" t="s">
        <v>110</v>
      </c>
      <c r="I172" s="78">
        <v>24266</v>
      </c>
      <c r="J172" s="78">
        <v>1100</v>
      </c>
      <c r="K172" s="78">
        <v>0</v>
      </c>
      <c r="L172" s="78">
        <v>1044.4013602</v>
      </c>
      <c r="M172" s="79">
        <v>6.7000000000000002E-3</v>
      </c>
      <c r="N172" s="79">
        <v>2.3E-3</v>
      </c>
      <c r="O172" s="79">
        <v>5.9999999999999995E-4</v>
      </c>
    </row>
    <row r="173" spans="2:15">
      <c r="B173" t="s">
        <v>1205</v>
      </c>
      <c r="C173" t="s">
        <v>1206</v>
      </c>
      <c r="D173" t="s">
        <v>1078</v>
      </c>
      <c r="E173" t="s">
        <v>1061</v>
      </c>
      <c r="F173" t="s">
        <v>1207</v>
      </c>
      <c r="G173" t="s">
        <v>1208</v>
      </c>
      <c r="H173" t="s">
        <v>106</v>
      </c>
      <c r="I173" s="78">
        <v>6601</v>
      </c>
      <c r="J173" s="78">
        <v>22673</v>
      </c>
      <c r="K173" s="78">
        <v>0</v>
      </c>
      <c r="L173" s="78">
        <v>4989.8135298200004</v>
      </c>
      <c r="M173" s="79">
        <v>0</v>
      </c>
      <c r="N173" s="79">
        <v>1.12E-2</v>
      </c>
      <c r="O173" s="79">
        <v>3.0000000000000001E-3</v>
      </c>
    </row>
    <row r="174" spans="2:15">
      <c r="B174" t="s">
        <v>1209</v>
      </c>
      <c r="C174" t="s">
        <v>1210</v>
      </c>
      <c r="D174" t="s">
        <v>1060</v>
      </c>
      <c r="E174" t="s">
        <v>1061</v>
      </c>
      <c r="F174" t="s">
        <v>1211</v>
      </c>
      <c r="G174" t="s">
        <v>1208</v>
      </c>
      <c r="H174" t="s">
        <v>106</v>
      </c>
      <c r="I174" s="78">
        <v>5290</v>
      </c>
      <c r="J174" s="78">
        <v>17212</v>
      </c>
      <c r="K174" s="78">
        <v>0</v>
      </c>
      <c r="L174" s="78">
        <v>3035.6563431999998</v>
      </c>
      <c r="M174" s="79">
        <v>0</v>
      </c>
      <c r="N174" s="79">
        <v>6.7999999999999996E-3</v>
      </c>
      <c r="O174" s="79">
        <v>1.8E-3</v>
      </c>
    </row>
    <row r="175" spans="2:15">
      <c r="B175" t="s">
        <v>1212</v>
      </c>
      <c r="C175" t="s">
        <v>1213</v>
      </c>
      <c r="D175" t="s">
        <v>1060</v>
      </c>
      <c r="E175" t="s">
        <v>1061</v>
      </c>
      <c r="F175" t="s">
        <v>1214</v>
      </c>
      <c r="G175" t="s">
        <v>1208</v>
      </c>
      <c r="H175" t="s">
        <v>106</v>
      </c>
      <c r="I175" s="78">
        <v>20120</v>
      </c>
      <c r="J175" s="78">
        <v>8433</v>
      </c>
      <c r="K175" s="78">
        <v>0</v>
      </c>
      <c r="L175" s="78">
        <v>5656.8631464</v>
      </c>
      <c r="M175" s="79">
        <v>0</v>
      </c>
      <c r="N175" s="79">
        <v>1.2699999999999999E-2</v>
      </c>
      <c r="O175" s="79">
        <v>3.3E-3</v>
      </c>
    </row>
    <row r="176" spans="2:15">
      <c r="B176" t="s">
        <v>1215</v>
      </c>
      <c r="C176" t="s">
        <v>1216</v>
      </c>
      <c r="D176" t="s">
        <v>1060</v>
      </c>
      <c r="E176" t="s">
        <v>1061</v>
      </c>
      <c r="F176" t="s">
        <v>1217</v>
      </c>
      <c r="G176" t="s">
        <v>1087</v>
      </c>
      <c r="H176" t="s">
        <v>106</v>
      </c>
      <c r="I176" s="78">
        <v>3878</v>
      </c>
      <c r="J176" s="78">
        <v>53393</v>
      </c>
      <c r="K176" s="78">
        <v>0</v>
      </c>
      <c r="L176" s="78">
        <v>6903.3155203599999</v>
      </c>
      <c r="M176" s="79">
        <v>0</v>
      </c>
      <c r="N176" s="79">
        <v>1.55E-2</v>
      </c>
      <c r="O176" s="79">
        <v>4.1000000000000003E-3</v>
      </c>
    </row>
    <row r="177" spans="2:15">
      <c r="B177" t="s">
        <v>1218</v>
      </c>
      <c r="C177" t="s">
        <v>1219</v>
      </c>
      <c r="D177" t="s">
        <v>1060</v>
      </c>
      <c r="E177" t="s">
        <v>1061</v>
      </c>
      <c r="F177" t="s">
        <v>1220</v>
      </c>
      <c r="G177" t="s">
        <v>1094</v>
      </c>
      <c r="H177" t="s">
        <v>106</v>
      </c>
      <c r="I177" s="78">
        <v>9355</v>
      </c>
      <c r="J177" s="78">
        <v>23577</v>
      </c>
      <c r="K177" s="78">
        <v>0</v>
      </c>
      <c r="L177" s="78">
        <v>7353.5649188999996</v>
      </c>
      <c r="M177" s="79">
        <v>0</v>
      </c>
      <c r="N177" s="79">
        <v>1.6500000000000001E-2</v>
      </c>
      <c r="O177" s="79">
        <v>4.4000000000000003E-3</v>
      </c>
    </row>
    <row r="178" spans="2:15">
      <c r="B178" t="s">
        <v>1221</v>
      </c>
      <c r="C178" t="s">
        <v>1222</v>
      </c>
      <c r="D178" t="s">
        <v>1060</v>
      </c>
      <c r="E178" t="s">
        <v>1061</v>
      </c>
      <c r="F178" t="s">
        <v>1223</v>
      </c>
      <c r="G178" t="s">
        <v>1094</v>
      </c>
      <c r="H178" t="s">
        <v>106</v>
      </c>
      <c r="I178" s="78">
        <v>1375</v>
      </c>
      <c r="J178" s="78">
        <v>32206</v>
      </c>
      <c r="K178" s="78">
        <v>0</v>
      </c>
      <c r="L178" s="78">
        <v>1476.4035550000001</v>
      </c>
      <c r="M178" s="79">
        <v>0</v>
      </c>
      <c r="N178" s="79">
        <v>3.3E-3</v>
      </c>
      <c r="O178" s="79">
        <v>8.9999999999999998E-4</v>
      </c>
    </row>
    <row r="179" spans="2:15">
      <c r="B179" t="s">
        <v>1224</v>
      </c>
      <c r="C179" t="s">
        <v>1225</v>
      </c>
      <c r="D179" t="s">
        <v>1060</v>
      </c>
      <c r="E179" t="s">
        <v>1061</v>
      </c>
      <c r="F179" t="s">
        <v>1226</v>
      </c>
      <c r="G179" t="s">
        <v>1094</v>
      </c>
      <c r="H179" t="s">
        <v>106</v>
      </c>
      <c r="I179" s="78">
        <v>9397</v>
      </c>
      <c r="J179" s="78">
        <v>3179</v>
      </c>
      <c r="K179" s="78">
        <v>0</v>
      </c>
      <c r="L179" s="78">
        <v>995.96792042000004</v>
      </c>
      <c r="M179" s="79">
        <v>2.0000000000000001E-4</v>
      </c>
      <c r="N179" s="79">
        <v>2.2000000000000001E-3</v>
      </c>
      <c r="O179" s="79">
        <v>5.9999999999999995E-4</v>
      </c>
    </row>
    <row r="180" spans="2:15">
      <c r="B180" t="s">
        <v>1227</v>
      </c>
      <c r="C180" t="s">
        <v>1228</v>
      </c>
      <c r="D180" t="s">
        <v>1078</v>
      </c>
      <c r="E180" t="s">
        <v>1061</v>
      </c>
      <c r="F180" t="s">
        <v>1229</v>
      </c>
      <c r="G180" t="s">
        <v>1094</v>
      </c>
      <c r="H180" t="s">
        <v>106</v>
      </c>
      <c r="I180" s="78">
        <v>6474</v>
      </c>
      <c r="J180" s="78">
        <v>21173</v>
      </c>
      <c r="K180" s="78">
        <v>0</v>
      </c>
      <c r="L180" s="78">
        <v>4570.0472266799998</v>
      </c>
      <c r="M180" s="79">
        <v>0</v>
      </c>
      <c r="N180" s="79">
        <v>1.0200000000000001E-2</v>
      </c>
      <c r="O180" s="79">
        <v>2.7000000000000001E-3</v>
      </c>
    </row>
    <row r="181" spans="2:15">
      <c r="B181" t="s">
        <v>1230</v>
      </c>
      <c r="C181" t="s">
        <v>1231</v>
      </c>
      <c r="D181" t="s">
        <v>1060</v>
      </c>
      <c r="E181" t="s">
        <v>1061</v>
      </c>
      <c r="F181" t="s">
        <v>1232</v>
      </c>
      <c r="G181" t="s">
        <v>1094</v>
      </c>
      <c r="H181" t="s">
        <v>106</v>
      </c>
      <c r="I181" s="78">
        <v>2017</v>
      </c>
      <c r="J181" s="78">
        <v>27922</v>
      </c>
      <c r="K181" s="78">
        <v>0</v>
      </c>
      <c r="L181" s="78">
        <v>1877.6645911600001</v>
      </c>
      <c r="M181" s="79">
        <v>0</v>
      </c>
      <c r="N181" s="79">
        <v>4.1999999999999997E-3</v>
      </c>
      <c r="O181" s="79">
        <v>1.1000000000000001E-3</v>
      </c>
    </row>
    <row r="182" spans="2:15">
      <c r="B182" t="s">
        <v>1233</v>
      </c>
      <c r="C182" t="s">
        <v>1234</v>
      </c>
      <c r="D182" t="s">
        <v>1060</v>
      </c>
      <c r="E182" t="s">
        <v>1061</v>
      </c>
      <c r="F182" t="s">
        <v>1235</v>
      </c>
      <c r="G182" t="s">
        <v>1103</v>
      </c>
      <c r="H182" t="s">
        <v>106</v>
      </c>
      <c r="I182" s="78">
        <v>17970</v>
      </c>
      <c r="J182" s="78">
        <v>12215</v>
      </c>
      <c r="K182" s="78">
        <v>0</v>
      </c>
      <c r="L182" s="78">
        <v>7318.2483570000004</v>
      </c>
      <c r="M182" s="79">
        <v>0</v>
      </c>
      <c r="N182" s="79">
        <v>1.6400000000000001E-2</v>
      </c>
      <c r="O182" s="79">
        <v>4.3E-3</v>
      </c>
    </row>
    <row r="183" spans="2:15">
      <c r="B183" t="s">
        <v>1236</v>
      </c>
      <c r="C183" t="s">
        <v>1237</v>
      </c>
      <c r="D183" t="s">
        <v>1136</v>
      </c>
      <c r="E183" t="s">
        <v>1061</v>
      </c>
      <c r="F183" t="s">
        <v>1238</v>
      </c>
      <c r="G183" t="s">
        <v>1103</v>
      </c>
      <c r="H183" t="s">
        <v>113</v>
      </c>
      <c r="I183" s="78">
        <v>139387</v>
      </c>
      <c r="J183" s="78">
        <v>441.9</v>
      </c>
      <c r="K183" s="78">
        <v>0</v>
      </c>
      <c r="L183" s="78">
        <v>2825.3063436957</v>
      </c>
      <c r="M183" s="79">
        <v>5.0000000000000001E-4</v>
      </c>
      <c r="N183" s="79">
        <v>6.3E-3</v>
      </c>
      <c r="O183" s="79">
        <v>1.6999999999999999E-3</v>
      </c>
    </row>
    <row r="184" spans="2:15">
      <c r="B184" t="s">
        <v>1239</v>
      </c>
      <c r="C184" t="s">
        <v>1240</v>
      </c>
      <c r="D184" t="s">
        <v>1136</v>
      </c>
      <c r="E184" t="s">
        <v>1061</v>
      </c>
      <c r="F184" t="s">
        <v>1241</v>
      </c>
      <c r="G184" t="s">
        <v>1103</v>
      </c>
      <c r="H184" t="s">
        <v>113</v>
      </c>
      <c r="I184" s="78">
        <v>285602</v>
      </c>
      <c r="J184" s="78">
        <v>97</v>
      </c>
      <c r="K184" s="78">
        <v>0</v>
      </c>
      <c r="L184" s="78">
        <v>1270.726979386</v>
      </c>
      <c r="M184" s="79">
        <v>5.9999999999999995E-4</v>
      </c>
      <c r="N184" s="79">
        <v>2.8E-3</v>
      </c>
      <c r="O184" s="79">
        <v>8.0000000000000004E-4</v>
      </c>
    </row>
    <row r="185" spans="2:15">
      <c r="B185" t="s">
        <v>1242</v>
      </c>
      <c r="C185" t="s">
        <v>1243</v>
      </c>
      <c r="D185" t="s">
        <v>1060</v>
      </c>
      <c r="E185" t="s">
        <v>1061</v>
      </c>
      <c r="F185" t="s">
        <v>1244</v>
      </c>
      <c r="G185" t="s">
        <v>1245</v>
      </c>
      <c r="H185" t="s">
        <v>106</v>
      </c>
      <c r="I185" s="78">
        <v>370</v>
      </c>
      <c r="J185" s="78">
        <v>232984</v>
      </c>
      <c r="K185" s="78">
        <v>0</v>
      </c>
      <c r="L185" s="78">
        <v>2874.0440272000001</v>
      </c>
      <c r="M185" s="79">
        <v>0</v>
      </c>
      <c r="N185" s="79">
        <v>6.4000000000000003E-3</v>
      </c>
      <c r="O185" s="79">
        <v>1.6999999999999999E-3</v>
      </c>
    </row>
    <row r="186" spans="2:15">
      <c r="B186" t="s">
        <v>1246</v>
      </c>
      <c r="C186" t="s">
        <v>1247</v>
      </c>
      <c r="D186" t="s">
        <v>1078</v>
      </c>
      <c r="E186" t="s">
        <v>1061</v>
      </c>
      <c r="F186" t="s">
        <v>1248</v>
      </c>
      <c r="G186" t="s">
        <v>1249</v>
      </c>
      <c r="H186" t="s">
        <v>106</v>
      </c>
      <c r="I186" s="78">
        <v>2100</v>
      </c>
      <c r="J186" s="78">
        <v>28404</v>
      </c>
      <c r="K186" s="78">
        <v>4.55091</v>
      </c>
      <c r="L186" s="78">
        <v>1993.228566</v>
      </c>
      <c r="M186" s="79">
        <v>0</v>
      </c>
      <c r="N186" s="79">
        <v>4.4999999999999997E-3</v>
      </c>
      <c r="O186" s="79">
        <v>1.1999999999999999E-3</v>
      </c>
    </row>
    <row r="187" spans="2:15">
      <c r="B187" t="s">
        <v>1250</v>
      </c>
      <c r="C187" t="s">
        <v>1251</v>
      </c>
      <c r="D187" t="s">
        <v>1081</v>
      </c>
      <c r="E187" t="s">
        <v>1061</v>
      </c>
      <c r="F187" t="s">
        <v>1252</v>
      </c>
      <c r="G187" t="s">
        <v>1253</v>
      </c>
      <c r="H187" t="s">
        <v>110</v>
      </c>
      <c r="I187" s="78">
        <v>36328</v>
      </c>
      <c r="J187" s="78">
        <v>992.4</v>
      </c>
      <c r="K187" s="78">
        <v>0</v>
      </c>
      <c r="L187" s="78">
        <v>1410.6029730144</v>
      </c>
      <c r="M187" s="79">
        <v>0</v>
      </c>
      <c r="N187" s="79">
        <v>3.2000000000000002E-3</v>
      </c>
      <c r="O187" s="79">
        <v>8.0000000000000004E-4</v>
      </c>
    </row>
    <row r="188" spans="2:15">
      <c r="B188" t="s">
        <v>1254</v>
      </c>
      <c r="C188" t="s">
        <v>1255</v>
      </c>
      <c r="D188" t="s">
        <v>123</v>
      </c>
      <c r="E188" t="s">
        <v>1061</v>
      </c>
      <c r="F188" t="s">
        <v>1256</v>
      </c>
      <c r="G188" t="s">
        <v>1253</v>
      </c>
      <c r="H188" t="s">
        <v>110</v>
      </c>
      <c r="I188" s="78">
        <v>3665</v>
      </c>
      <c r="J188" s="78">
        <v>4275</v>
      </c>
      <c r="K188" s="78">
        <v>0</v>
      </c>
      <c r="L188" s="78">
        <v>613.03694512499999</v>
      </c>
      <c r="M188" s="79">
        <v>0</v>
      </c>
      <c r="N188" s="79">
        <v>1.4E-3</v>
      </c>
      <c r="O188" s="79">
        <v>4.0000000000000002E-4</v>
      </c>
    </row>
    <row r="189" spans="2:15">
      <c r="B189" t="s">
        <v>1257</v>
      </c>
      <c r="C189" t="s">
        <v>1255</v>
      </c>
      <c r="D189" t="s">
        <v>123</v>
      </c>
      <c r="E189" t="s">
        <v>1061</v>
      </c>
      <c r="F189" t="s">
        <v>1256</v>
      </c>
      <c r="G189" t="s">
        <v>1253</v>
      </c>
      <c r="H189" t="s">
        <v>110</v>
      </c>
      <c r="I189" s="78">
        <v>3665</v>
      </c>
      <c r="J189" s="78">
        <v>281</v>
      </c>
      <c r="K189" s="78">
        <v>0</v>
      </c>
      <c r="L189" s="78">
        <v>40.295527855000003</v>
      </c>
      <c r="M189" s="79">
        <v>0</v>
      </c>
      <c r="N189" s="79">
        <v>1E-4</v>
      </c>
      <c r="O189" s="79">
        <v>0</v>
      </c>
    </row>
    <row r="190" spans="2:15">
      <c r="B190" t="s">
        <v>1258</v>
      </c>
      <c r="C190" t="s">
        <v>1259</v>
      </c>
      <c r="D190" t="s">
        <v>1078</v>
      </c>
      <c r="E190" t="s">
        <v>1061</v>
      </c>
      <c r="F190" t="s">
        <v>805</v>
      </c>
      <c r="G190" t="s">
        <v>1253</v>
      </c>
      <c r="H190" t="s">
        <v>106</v>
      </c>
      <c r="I190" s="78">
        <v>5600</v>
      </c>
      <c r="J190" s="78">
        <v>7853</v>
      </c>
      <c r="K190" s="78">
        <v>0</v>
      </c>
      <c r="L190" s="78">
        <v>1466.186512</v>
      </c>
      <c r="M190" s="79">
        <v>1E-4</v>
      </c>
      <c r="N190" s="79">
        <v>3.3E-3</v>
      </c>
      <c r="O190" s="79">
        <v>8.9999999999999998E-4</v>
      </c>
    </row>
    <row r="191" spans="2:15">
      <c r="B191" t="s">
        <v>1260</v>
      </c>
      <c r="C191" t="s">
        <v>1261</v>
      </c>
      <c r="D191" t="s">
        <v>1060</v>
      </c>
      <c r="E191" t="s">
        <v>1061</v>
      </c>
      <c r="F191" s="16"/>
      <c r="G191" t="s">
        <v>123</v>
      </c>
      <c r="H191" t="s">
        <v>106</v>
      </c>
      <c r="I191" s="78">
        <v>9596</v>
      </c>
      <c r="J191" s="78">
        <v>5615</v>
      </c>
      <c r="K191" s="78">
        <v>0</v>
      </c>
      <c r="L191" s="78">
        <v>1796.4105436</v>
      </c>
      <c r="M191" s="79">
        <v>0</v>
      </c>
      <c r="N191" s="79">
        <v>4.0000000000000001E-3</v>
      </c>
      <c r="O191" s="79">
        <v>1.1000000000000001E-3</v>
      </c>
    </row>
    <row r="192" spans="2:15">
      <c r="B192" t="s">
        <v>249</v>
      </c>
      <c r="E192" s="16"/>
      <c r="F192" s="16"/>
      <c r="G192" s="16"/>
    </row>
    <row r="193" spans="2:7">
      <c r="B193" t="s">
        <v>302</v>
      </c>
      <c r="E193" s="16"/>
      <c r="F193" s="16"/>
      <c r="G193" s="16"/>
    </row>
    <row r="194" spans="2:7">
      <c r="B194" t="s">
        <v>303</v>
      </c>
      <c r="E194" s="16"/>
      <c r="F194" s="16"/>
      <c r="G194" s="16"/>
    </row>
    <row r="195" spans="2:7">
      <c r="B195" t="s">
        <v>304</v>
      </c>
      <c r="E195" s="16"/>
      <c r="F195" s="16"/>
      <c r="G195" s="16"/>
    </row>
    <row r="196" spans="2:7">
      <c r="B196" t="s">
        <v>305</v>
      </c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2034538</v>
      </c>
      <c r="I11" s="7"/>
      <c r="J11" s="76">
        <v>124.55017171999999</v>
      </c>
      <c r="K11" s="76">
        <v>312642.24765291403</v>
      </c>
      <c r="L11" s="7"/>
      <c r="M11" s="77">
        <v>1</v>
      </c>
      <c r="N11" s="77">
        <v>0.18509999999999999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738986</v>
      </c>
      <c r="J12" s="82">
        <v>0</v>
      </c>
      <c r="K12" s="82">
        <v>25092.792740000001</v>
      </c>
      <c r="M12" s="81">
        <v>8.0299999999999996E-2</v>
      </c>
      <c r="N12" s="81">
        <v>1.49E-2</v>
      </c>
    </row>
    <row r="13" spans="2:63">
      <c r="B13" s="80" t="s">
        <v>1262</v>
      </c>
      <c r="D13" s="16"/>
      <c r="E13" s="16"/>
      <c r="F13" s="16"/>
      <c r="G13" s="16"/>
      <c r="H13" s="82">
        <v>240000</v>
      </c>
      <c r="J13" s="82">
        <v>0</v>
      </c>
      <c r="K13" s="82">
        <v>5479.2</v>
      </c>
      <c r="M13" s="81">
        <v>1.7500000000000002E-2</v>
      </c>
      <c r="N13" s="81">
        <v>3.2000000000000002E-3</v>
      </c>
    </row>
    <row r="14" spans="2:63">
      <c r="B14" t="s">
        <v>1263</v>
      </c>
      <c r="C14" t="s">
        <v>1264</v>
      </c>
      <c r="D14" t="s">
        <v>100</v>
      </c>
      <c r="E14" t="s">
        <v>1265</v>
      </c>
      <c r="F14" t="s">
        <v>1266</v>
      </c>
      <c r="G14" t="s">
        <v>102</v>
      </c>
      <c r="H14" s="78">
        <v>240000</v>
      </c>
      <c r="I14" s="78">
        <v>2283</v>
      </c>
      <c r="J14" s="78">
        <v>0</v>
      </c>
      <c r="K14" s="78">
        <v>5479.2</v>
      </c>
      <c r="L14" s="79">
        <v>1.01E-2</v>
      </c>
      <c r="M14" s="79">
        <v>1.7500000000000002E-2</v>
      </c>
      <c r="N14" s="79">
        <v>3.2000000000000002E-3</v>
      </c>
    </row>
    <row r="15" spans="2:63">
      <c r="B15" s="80" t="s">
        <v>1267</v>
      </c>
      <c r="D15" s="16"/>
      <c r="E15" s="16"/>
      <c r="F15" s="16"/>
      <c r="G15" s="16"/>
      <c r="H15" s="82">
        <v>498986</v>
      </c>
      <c r="J15" s="82">
        <v>0</v>
      </c>
      <c r="K15" s="82">
        <v>19613.59274</v>
      </c>
      <c r="M15" s="81">
        <v>6.2700000000000006E-2</v>
      </c>
      <c r="N15" s="81">
        <v>1.1599999999999999E-2</v>
      </c>
    </row>
    <row r="16" spans="2:63">
      <c r="B16" t="s">
        <v>1268</v>
      </c>
      <c r="C16" t="s">
        <v>1269</v>
      </c>
      <c r="D16" t="s">
        <v>100</v>
      </c>
      <c r="E16" t="s">
        <v>1270</v>
      </c>
      <c r="F16" t="s">
        <v>1266</v>
      </c>
      <c r="G16" t="s">
        <v>102</v>
      </c>
      <c r="H16" s="78">
        <v>31233</v>
      </c>
      <c r="I16" s="78">
        <v>7778</v>
      </c>
      <c r="J16" s="78">
        <v>0</v>
      </c>
      <c r="K16" s="78">
        <v>2429.3027400000001</v>
      </c>
      <c r="L16" s="79">
        <v>3.3E-3</v>
      </c>
      <c r="M16" s="79">
        <v>7.7999999999999996E-3</v>
      </c>
      <c r="N16" s="79">
        <v>1.4E-3</v>
      </c>
    </row>
    <row r="17" spans="2:14">
      <c r="B17" t="s">
        <v>1271</v>
      </c>
      <c r="C17" t="s">
        <v>1272</v>
      </c>
      <c r="D17" t="s">
        <v>100</v>
      </c>
      <c r="E17" t="s">
        <v>1270</v>
      </c>
      <c r="F17" t="s">
        <v>1266</v>
      </c>
      <c r="G17" t="s">
        <v>102</v>
      </c>
      <c r="H17" s="78">
        <v>17466</v>
      </c>
      <c r="I17" s="78">
        <v>13370</v>
      </c>
      <c r="J17" s="78">
        <v>0</v>
      </c>
      <c r="K17" s="78">
        <v>2335.2042000000001</v>
      </c>
      <c r="L17" s="79">
        <v>1.2999999999999999E-3</v>
      </c>
      <c r="M17" s="79">
        <v>7.4999999999999997E-3</v>
      </c>
      <c r="N17" s="79">
        <v>1.4E-3</v>
      </c>
    </row>
    <row r="18" spans="2:14">
      <c r="B18" t="s">
        <v>1273</v>
      </c>
      <c r="C18" t="s">
        <v>1274</v>
      </c>
      <c r="D18" t="s">
        <v>100</v>
      </c>
      <c r="E18" t="s">
        <v>1275</v>
      </c>
      <c r="F18" t="s">
        <v>1266</v>
      </c>
      <c r="G18" t="s">
        <v>102</v>
      </c>
      <c r="H18" s="78">
        <v>435200</v>
      </c>
      <c r="I18" s="78">
        <v>2557</v>
      </c>
      <c r="J18" s="78">
        <v>0</v>
      </c>
      <c r="K18" s="78">
        <v>11128.064</v>
      </c>
      <c r="L18" s="79">
        <v>1.17E-2</v>
      </c>
      <c r="M18" s="79">
        <v>3.56E-2</v>
      </c>
      <c r="N18" s="79">
        <v>6.6E-3</v>
      </c>
    </row>
    <row r="19" spans="2:14">
      <c r="B19" t="s">
        <v>1276</v>
      </c>
      <c r="C19" t="s">
        <v>1277</v>
      </c>
      <c r="D19" t="s">
        <v>100</v>
      </c>
      <c r="E19" t="s">
        <v>1275</v>
      </c>
      <c r="F19" t="s">
        <v>1266</v>
      </c>
      <c r="G19" t="s">
        <v>102</v>
      </c>
      <c r="H19" s="78">
        <v>9872</v>
      </c>
      <c r="I19" s="78">
        <v>18390</v>
      </c>
      <c r="J19" s="78">
        <v>0</v>
      </c>
      <c r="K19" s="78">
        <v>1815.4608000000001</v>
      </c>
      <c r="L19" s="79">
        <v>1.1999999999999999E-3</v>
      </c>
      <c r="M19" s="79">
        <v>5.7999999999999996E-3</v>
      </c>
      <c r="N19" s="79">
        <v>1.1000000000000001E-3</v>
      </c>
    </row>
    <row r="20" spans="2:14">
      <c r="B20" t="s">
        <v>1278</v>
      </c>
      <c r="C20" t="s">
        <v>1279</v>
      </c>
      <c r="D20" t="s">
        <v>100</v>
      </c>
      <c r="E20" t="s">
        <v>1275</v>
      </c>
      <c r="F20" t="s">
        <v>1266</v>
      </c>
      <c r="G20" t="s">
        <v>102</v>
      </c>
      <c r="H20" s="78">
        <v>5215</v>
      </c>
      <c r="I20" s="78">
        <v>36540</v>
      </c>
      <c r="J20" s="78">
        <v>0</v>
      </c>
      <c r="K20" s="78">
        <v>1905.5609999999999</v>
      </c>
      <c r="L20" s="79">
        <v>2.2000000000000001E-3</v>
      </c>
      <c r="M20" s="79">
        <v>6.1000000000000004E-3</v>
      </c>
      <c r="N20" s="79">
        <v>1.1000000000000001E-3</v>
      </c>
    </row>
    <row r="21" spans="2:14">
      <c r="B21" s="80" t="s">
        <v>1280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243</v>
      </c>
      <c r="C22" t="s">
        <v>243</v>
      </c>
      <c r="D22" s="16"/>
      <c r="E22" s="16"/>
      <c r="F22" t="s">
        <v>243</v>
      </c>
      <c r="G22" t="s">
        <v>243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1281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243</v>
      </c>
      <c r="C24" t="s">
        <v>243</v>
      </c>
      <c r="D24" s="16"/>
      <c r="E24" s="16"/>
      <c r="F24" t="s">
        <v>243</v>
      </c>
      <c r="G24" t="s">
        <v>243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744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243</v>
      </c>
      <c r="C26" t="s">
        <v>243</v>
      </c>
      <c r="D26" s="16"/>
      <c r="E26" s="16"/>
      <c r="F26" t="s">
        <v>243</v>
      </c>
      <c r="G26" t="s">
        <v>243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1282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243</v>
      </c>
      <c r="C28" t="s">
        <v>243</v>
      </c>
      <c r="D28" s="16"/>
      <c r="E28" s="16"/>
      <c r="F28" t="s">
        <v>243</v>
      </c>
      <c r="G28" t="s">
        <v>243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247</v>
      </c>
      <c r="D29" s="16"/>
      <c r="E29" s="16"/>
      <c r="F29" s="16"/>
      <c r="G29" s="16"/>
      <c r="H29" s="82">
        <v>1295552</v>
      </c>
      <c r="J29" s="82">
        <v>124.55017171999999</v>
      </c>
      <c r="K29" s="82">
        <v>287549.45491291402</v>
      </c>
      <c r="M29" s="81">
        <v>0.91969999999999996</v>
      </c>
      <c r="N29" s="81">
        <v>0.17030000000000001</v>
      </c>
    </row>
    <row r="30" spans="2:14">
      <c r="B30" s="80" t="s">
        <v>1283</v>
      </c>
      <c r="D30" s="16"/>
      <c r="E30" s="16"/>
      <c r="F30" s="16"/>
      <c r="G30" s="16"/>
      <c r="H30" s="82">
        <v>1295552</v>
      </c>
      <c r="J30" s="82">
        <v>124.55017171999999</v>
      </c>
      <c r="K30" s="82">
        <v>287549.45491291402</v>
      </c>
      <c r="M30" s="81">
        <v>0.91969999999999996</v>
      </c>
      <c r="N30" s="81">
        <v>0.17030000000000001</v>
      </c>
    </row>
    <row r="31" spans="2:14">
      <c r="B31" t="s">
        <v>1284</v>
      </c>
      <c r="C31" t="s">
        <v>1285</v>
      </c>
      <c r="D31" t="s">
        <v>1078</v>
      </c>
      <c r="E31" t="s">
        <v>1286</v>
      </c>
      <c r="F31" t="s">
        <v>1142</v>
      </c>
      <c r="G31" t="s">
        <v>106</v>
      </c>
      <c r="H31" s="78">
        <v>1875</v>
      </c>
      <c r="I31" s="78">
        <v>33036</v>
      </c>
      <c r="J31" s="78">
        <v>0</v>
      </c>
      <c r="K31" s="78">
        <v>2065.1629499999999</v>
      </c>
      <c r="L31" s="79">
        <v>1E-4</v>
      </c>
      <c r="M31" s="79">
        <v>6.6E-3</v>
      </c>
      <c r="N31" s="79">
        <v>1.1999999999999999E-3</v>
      </c>
    </row>
    <row r="32" spans="2:14">
      <c r="B32" t="s">
        <v>1287</v>
      </c>
      <c r="C32" t="s">
        <v>1288</v>
      </c>
      <c r="D32" t="s">
        <v>1078</v>
      </c>
      <c r="E32" t="s">
        <v>1289</v>
      </c>
      <c r="F32" t="s">
        <v>1142</v>
      </c>
      <c r="G32" t="s">
        <v>106</v>
      </c>
      <c r="H32" s="78">
        <v>17000</v>
      </c>
      <c r="I32" s="78">
        <v>9177</v>
      </c>
      <c r="J32" s="78">
        <v>0</v>
      </c>
      <c r="K32" s="78">
        <v>5201.3400600000004</v>
      </c>
      <c r="L32" s="79">
        <v>4.0000000000000002E-4</v>
      </c>
      <c r="M32" s="79">
        <v>1.66E-2</v>
      </c>
      <c r="N32" s="79">
        <v>3.0999999999999999E-3</v>
      </c>
    </row>
    <row r="33" spans="2:14">
      <c r="B33" t="s">
        <v>1290</v>
      </c>
      <c r="C33" t="s">
        <v>1291</v>
      </c>
      <c r="D33" t="s">
        <v>1078</v>
      </c>
      <c r="E33" t="s">
        <v>1292</v>
      </c>
      <c r="F33" t="s">
        <v>1142</v>
      </c>
      <c r="G33" t="s">
        <v>106</v>
      </c>
      <c r="H33" s="78">
        <v>30784</v>
      </c>
      <c r="I33" s="78">
        <v>5188</v>
      </c>
      <c r="J33" s="78">
        <v>0</v>
      </c>
      <c r="K33" s="78">
        <v>5324.6444492800001</v>
      </c>
      <c r="L33" s="79">
        <v>4.0000000000000002E-4</v>
      </c>
      <c r="M33" s="79">
        <v>1.7000000000000001E-2</v>
      </c>
      <c r="N33" s="79">
        <v>3.2000000000000002E-3</v>
      </c>
    </row>
    <row r="34" spans="2:14">
      <c r="B34" t="s">
        <v>1293</v>
      </c>
      <c r="C34" t="s">
        <v>1294</v>
      </c>
      <c r="D34" t="s">
        <v>1078</v>
      </c>
      <c r="E34" t="s">
        <v>1295</v>
      </c>
      <c r="F34" t="s">
        <v>1142</v>
      </c>
      <c r="G34" t="s">
        <v>106</v>
      </c>
      <c r="H34" s="78">
        <v>8489</v>
      </c>
      <c r="I34" s="78">
        <v>7037</v>
      </c>
      <c r="J34" s="78">
        <v>0</v>
      </c>
      <c r="K34" s="78">
        <v>1991.6346806199999</v>
      </c>
      <c r="L34" s="79">
        <v>4.0000000000000002E-4</v>
      </c>
      <c r="M34" s="79">
        <v>6.4000000000000003E-3</v>
      </c>
      <c r="N34" s="79">
        <v>1.1999999999999999E-3</v>
      </c>
    </row>
    <row r="35" spans="2:14">
      <c r="B35" t="s">
        <v>1296</v>
      </c>
      <c r="C35" t="s">
        <v>1297</v>
      </c>
      <c r="D35" t="s">
        <v>1078</v>
      </c>
      <c r="E35" t="s">
        <v>1298</v>
      </c>
      <c r="F35" t="s">
        <v>1142</v>
      </c>
      <c r="G35" t="s">
        <v>106</v>
      </c>
      <c r="H35" s="78">
        <v>12810</v>
      </c>
      <c r="I35" s="78">
        <v>36430</v>
      </c>
      <c r="J35" s="78">
        <v>0</v>
      </c>
      <c r="K35" s="78">
        <v>15558.721122000001</v>
      </c>
      <c r="L35" s="79">
        <v>0</v>
      </c>
      <c r="M35" s="79">
        <v>4.9799999999999997E-2</v>
      </c>
      <c r="N35" s="79">
        <v>9.1999999999999998E-3</v>
      </c>
    </row>
    <row r="36" spans="2:14">
      <c r="B36" t="s">
        <v>1299</v>
      </c>
      <c r="C36" t="s">
        <v>1300</v>
      </c>
      <c r="D36" t="s">
        <v>1060</v>
      </c>
      <c r="E36" t="s">
        <v>1301</v>
      </c>
      <c r="F36" t="s">
        <v>1302</v>
      </c>
      <c r="G36" t="s">
        <v>106</v>
      </c>
      <c r="H36" s="78">
        <v>10088</v>
      </c>
      <c r="I36" s="78">
        <v>14166</v>
      </c>
      <c r="J36" s="78">
        <v>0</v>
      </c>
      <c r="K36" s="78">
        <v>4764.5063107200003</v>
      </c>
      <c r="L36" s="79">
        <v>1E-4</v>
      </c>
      <c r="M36" s="79">
        <v>1.52E-2</v>
      </c>
      <c r="N36" s="79">
        <v>2.8E-3</v>
      </c>
    </row>
    <row r="37" spans="2:14">
      <c r="B37" t="s">
        <v>1303</v>
      </c>
      <c r="C37" t="s">
        <v>1304</v>
      </c>
      <c r="D37" t="s">
        <v>1060</v>
      </c>
      <c r="E37" t="s">
        <v>1286</v>
      </c>
      <c r="F37" t="s">
        <v>1266</v>
      </c>
      <c r="G37" t="s">
        <v>106</v>
      </c>
      <c r="H37" s="78">
        <v>168227</v>
      </c>
      <c r="I37" s="78">
        <v>764</v>
      </c>
      <c r="J37" s="78">
        <v>0</v>
      </c>
      <c r="K37" s="78">
        <v>4285.0377695200004</v>
      </c>
      <c r="L37" s="79">
        <v>2.8E-3</v>
      </c>
      <c r="M37" s="79">
        <v>1.37E-2</v>
      </c>
      <c r="N37" s="79">
        <v>2.5000000000000001E-3</v>
      </c>
    </row>
    <row r="38" spans="2:14">
      <c r="B38" t="s">
        <v>1305</v>
      </c>
      <c r="C38" t="s">
        <v>1306</v>
      </c>
      <c r="D38" t="s">
        <v>1060</v>
      </c>
      <c r="E38" t="s">
        <v>1307</v>
      </c>
      <c r="F38" t="s">
        <v>1266</v>
      </c>
      <c r="G38" t="s">
        <v>106</v>
      </c>
      <c r="H38" s="78">
        <v>6302</v>
      </c>
      <c r="I38" s="78">
        <v>6860</v>
      </c>
      <c r="J38" s="78">
        <v>0</v>
      </c>
      <c r="K38" s="78">
        <v>1441.3455448</v>
      </c>
      <c r="L38" s="79">
        <v>2.0000000000000001E-4</v>
      </c>
      <c r="M38" s="79">
        <v>4.5999999999999999E-3</v>
      </c>
      <c r="N38" s="79">
        <v>8.9999999999999998E-4</v>
      </c>
    </row>
    <row r="39" spans="2:14">
      <c r="B39" t="s">
        <v>1308</v>
      </c>
      <c r="C39" t="s">
        <v>1309</v>
      </c>
      <c r="D39" t="s">
        <v>1060</v>
      </c>
      <c r="E39" t="s">
        <v>1310</v>
      </c>
      <c r="F39" t="s">
        <v>1266</v>
      </c>
      <c r="G39" t="s">
        <v>106</v>
      </c>
      <c r="H39" s="78">
        <v>16976</v>
      </c>
      <c r="I39" s="78">
        <v>4393.8</v>
      </c>
      <c r="J39" s="78">
        <v>0</v>
      </c>
      <c r="K39" s="78">
        <v>2486.802220992</v>
      </c>
      <c r="L39" s="79">
        <v>1E-3</v>
      </c>
      <c r="M39" s="79">
        <v>8.0000000000000002E-3</v>
      </c>
      <c r="N39" s="79">
        <v>1.5E-3</v>
      </c>
    </row>
    <row r="40" spans="2:14">
      <c r="B40" t="s">
        <v>1311</v>
      </c>
      <c r="C40" t="s">
        <v>1312</v>
      </c>
      <c r="D40" t="s">
        <v>1060</v>
      </c>
      <c r="E40" t="s">
        <v>1313</v>
      </c>
      <c r="F40" t="s">
        <v>1266</v>
      </c>
      <c r="G40" t="s">
        <v>106</v>
      </c>
      <c r="H40" s="78">
        <v>45100</v>
      </c>
      <c r="I40" s="78">
        <v>2574</v>
      </c>
      <c r="J40" s="78">
        <v>0</v>
      </c>
      <c r="K40" s="78">
        <v>3870.353916</v>
      </c>
      <c r="L40" s="79">
        <v>8.0000000000000004E-4</v>
      </c>
      <c r="M40" s="79">
        <v>1.24E-2</v>
      </c>
      <c r="N40" s="79">
        <v>2.3E-3</v>
      </c>
    </row>
    <row r="41" spans="2:14">
      <c r="B41" t="s">
        <v>1314</v>
      </c>
      <c r="C41" t="s">
        <v>1315</v>
      </c>
      <c r="D41" t="s">
        <v>1060</v>
      </c>
      <c r="E41" t="s">
        <v>1313</v>
      </c>
      <c r="F41" t="s">
        <v>1266</v>
      </c>
      <c r="G41" t="s">
        <v>106</v>
      </c>
      <c r="H41" s="78">
        <v>34988</v>
      </c>
      <c r="I41" s="78">
        <v>2505</v>
      </c>
      <c r="J41" s="78">
        <v>0</v>
      </c>
      <c r="K41" s="78">
        <v>2922.0822996000002</v>
      </c>
      <c r="L41" s="79">
        <v>1.1000000000000001E-3</v>
      </c>
      <c r="M41" s="79">
        <v>9.2999999999999992E-3</v>
      </c>
      <c r="N41" s="79">
        <v>1.6999999999999999E-3</v>
      </c>
    </row>
    <row r="42" spans="2:14">
      <c r="B42" t="s">
        <v>1316</v>
      </c>
      <c r="C42" t="s">
        <v>1317</v>
      </c>
      <c r="D42" t="s">
        <v>1060</v>
      </c>
      <c r="E42" t="s">
        <v>1289</v>
      </c>
      <c r="F42" t="s">
        <v>1266</v>
      </c>
      <c r="G42" t="s">
        <v>106</v>
      </c>
      <c r="H42" s="78">
        <v>5845</v>
      </c>
      <c r="I42" s="78">
        <v>8145</v>
      </c>
      <c r="J42" s="78">
        <v>0</v>
      </c>
      <c r="K42" s="78">
        <v>1587.2348835</v>
      </c>
      <c r="L42" s="79">
        <v>2.9999999999999997E-4</v>
      </c>
      <c r="M42" s="79">
        <v>5.1000000000000004E-3</v>
      </c>
      <c r="N42" s="79">
        <v>8.9999999999999998E-4</v>
      </c>
    </row>
    <row r="43" spans="2:14">
      <c r="B43" t="s">
        <v>1318</v>
      </c>
      <c r="C43" t="s">
        <v>1319</v>
      </c>
      <c r="D43" t="s">
        <v>1136</v>
      </c>
      <c r="E43" t="s">
        <v>1289</v>
      </c>
      <c r="F43" t="s">
        <v>1266</v>
      </c>
      <c r="G43" t="s">
        <v>106</v>
      </c>
      <c r="H43" s="78">
        <v>2905</v>
      </c>
      <c r="I43" s="78">
        <v>15704</v>
      </c>
      <c r="J43" s="78">
        <v>0</v>
      </c>
      <c r="K43" s="78">
        <v>1520.9748007999999</v>
      </c>
      <c r="L43" s="79">
        <v>5.9999999999999995E-4</v>
      </c>
      <c r="M43" s="79">
        <v>4.8999999999999998E-3</v>
      </c>
      <c r="N43" s="79">
        <v>8.9999999999999998E-4</v>
      </c>
    </row>
    <row r="44" spans="2:14">
      <c r="B44" t="s">
        <v>1320</v>
      </c>
      <c r="C44" t="s">
        <v>1321</v>
      </c>
      <c r="D44" t="s">
        <v>1060</v>
      </c>
      <c r="E44" t="s">
        <v>1289</v>
      </c>
      <c r="F44" t="s">
        <v>1266</v>
      </c>
      <c r="G44" t="s">
        <v>106</v>
      </c>
      <c r="H44" s="78">
        <v>17724</v>
      </c>
      <c r="I44" s="78">
        <v>12042</v>
      </c>
      <c r="J44" s="78">
        <v>0</v>
      </c>
      <c r="K44" s="78">
        <v>7115.8364827200003</v>
      </c>
      <c r="L44" s="79">
        <v>3.3E-3</v>
      </c>
      <c r="M44" s="79">
        <v>2.2800000000000001E-2</v>
      </c>
      <c r="N44" s="79">
        <v>4.1999999999999997E-3</v>
      </c>
    </row>
    <row r="45" spans="2:14">
      <c r="B45" t="s">
        <v>1322</v>
      </c>
      <c r="C45" t="s">
        <v>1323</v>
      </c>
      <c r="D45" t="s">
        <v>1078</v>
      </c>
      <c r="E45" t="s">
        <v>1289</v>
      </c>
      <c r="F45" t="s">
        <v>1266</v>
      </c>
      <c r="G45" t="s">
        <v>106</v>
      </c>
      <c r="H45" s="78">
        <v>6377</v>
      </c>
      <c r="I45" s="78">
        <v>9839</v>
      </c>
      <c r="J45" s="78">
        <v>0</v>
      </c>
      <c r="K45" s="78">
        <v>2091.8617220199999</v>
      </c>
      <c r="L45" s="79">
        <v>2.0000000000000001E-4</v>
      </c>
      <c r="M45" s="79">
        <v>6.7000000000000002E-3</v>
      </c>
      <c r="N45" s="79">
        <v>1.1999999999999999E-3</v>
      </c>
    </row>
    <row r="46" spans="2:14">
      <c r="B46" t="s">
        <v>1324</v>
      </c>
      <c r="C46" t="s">
        <v>1325</v>
      </c>
      <c r="D46" t="s">
        <v>1060</v>
      </c>
      <c r="E46" t="s">
        <v>1289</v>
      </c>
      <c r="F46" t="s">
        <v>1266</v>
      </c>
      <c r="G46" t="s">
        <v>106</v>
      </c>
      <c r="H46" s="78">
        <v>40980</v>
      </c>
      <c r="I46" s="78">
        <v>31913</v>
      </c>
      <c r="J46" s="78">
        <v>40.443053659999997</v>
      </c>
      <c r="K46" s="78">
        <v>43642.319685260001</v>
      </c>
      <c r="L46" s="79">
        <v>1E-4</v>
      </c>
      <c r="M46" s="79">
        <v>0.1396</v>
      </c>
      <c r="N46" s="79">
        <v>2.58E-2</v>
      </c>
    </row>
    <row r="47" spans="2:14">
      <c r="B47" t="s">
        <v>1326</v>
      </c>
      <c r="C47" t="s">
        <v>1327</v>
      </c>
      <c r="D47" t="s">
        <v>1078</v>
      </c>
      <c r="E47" t="s">
        <v>1328</v>
      </c>
      <c r="F47" t="s">
        <v>1266</v>
      </c>
      <c r="G47" t="s">
        <v>106</v>
      </c>
      <c r="H47" s="78">
        <v>64111</v>
      </c>
      <c r="I47" s="78">
        <v>7635</v>
      </c>
      <c r="J47" s="78">
        <v>0</v>
      </c>
      <c r="K47" s="78">
        <v>16319.512749899999</v>
      </c>
      <c r="L47" s="79">
        <v>1.4E-3</v>
      </c>
      <c r="M47" s="79">
        <v>5.2200000000000003E-2</v>
      </c>
      <c r="N47" s="79">
        <v>9.7000000000000003E-3</v>
      </c>
    </row>
    <row r="48" spans="2:14">
      <c r="B48" t="s">
        <v>1329</v>
      </c>
      <c r="C48" t="s">
        <v>1330</v>
      </c>
      <c r="D48" t="s">
        <v>1078</v>
      </c>
      <c r="E48" t="s">
        <v>1328</v>
      </c>
      <c r="F48" t="s">
        <v>1266</v>
      </c>
      <c r="G48" t="s">
        <v>106</v>
      </c>
      <c r="H48" s="78">
        <v>69908</v>
      </c>
      <c r="I48" s="78">
        <v>4424</v>
      </c>
      <c r="J48" s="78">
        <v>0</v>
      </c>
      <c r="K48" s="78">
        <v>10311.161553280001</v>
      </c>
      <c r="L48" s="79">
        <v>3.7000000000000002E-3</v>
      </c>
      <c r="M48" s="79">
        <v>3.3000000000000002E-2</v>
      </c>
      <c r="N48" s="79">
        <v>6.1000000000000004E-3</v>
      </c>
    </row>
    <row r="49" spans="2:14">
      <c r="B49" t="s">
        <v>1331</v>
      </c>
      <c r="C49" t="s">
        <v>1332</v>
      </c>
      <c r="D49" t="s">
        <v>1060</v>
      </c>
      <c r="E49" t="s">
        <v>1328</v>
      </c>
      <c r="F49" t="s">
        <v>1266</v>
      </c>
      <c r="G49" t="s">
        <v>106</v>
      </c>
      <c r="H49" s="78">
        <v>32179</v>
      </c>
      <c r="I49" s="78">
        <v>4095</v>
      </c>
      <c r="J49" s="78">
        <v>0</v>
      </c>
      <c r="K49" s="78">
        <v>4393.3119866999996</v>
      </c>
      <c r="L49" s="79">
        <v>7.6E-3</v>
      </c>
      <c r="M49" s="79">
        <v>1.41E-2</v>
      </c>
      <c r="N49" s="79">
        <v>2.5999999999999999E-3</v>
      </c>
    </row>
    <row r="50" spans="2:14">
      <c r="B50" t="s">
        <v>1333</v>
      </c>
      <c r="C50" t="s">
        <v>1334</v>
      </c>
      <c r="D50" t="s">
        <v>1136</v>
      </c>
      <c r="E50" t="s">
        <v>1335</v>
      </c>
      <c r="F50" t="s">
        <v>1266</v>
      </c>
      <c r="G50" t="s">
        <v>110</v>
      </c>
      <c r="H50" s="78">
        <v>25932</v>
      </c>
      <c r="I50" s="78">
        <v>1668</v>
      </c>
      <c r="J50" s="78">
        <v>0</v>
      </c>
      <c r="K50" s="78">
        <v>1692.421795152</v>
      </c>
      <c r="L50" s="79">
        <v>3.0999999999999999E-3</v>
      </c>
      <c r="M50" s="79">
        <v>5.4000000000000003E-3</v>
      </c>
      <c r="N50" s="79">
        <v>1E-3</v>
      </c>
    </row>
    <row r="51" spans="2:14">
      <c r="B51" t="s">
        <v>1336</v>
      </c>
      <c r="C51" t="s">
        <v>1337</v>
      </c>
      <c r="D51" t="s">
        <v>1081</v>
      </c>
      <c r="E51" t="s">
        <v>1338</v>
      </c>
      <c r="F51" t="s">
        <v>1266</v>
      </c>
      <c r="G51" t="s">
        <v>110</v>
      </c>
      <c r="H51" s="78">
        <v>52509</v>
      </c>
      <c r="I51" s="78">
        <v>4973.3</v>
      </c>
      <c r="J51" s="78">
        <v>0</v>
      </c>
      <c r="K51" s="78">
        <v>10217.742540531901</v>
      </c>
      <c r="L51" s="79">
        <v>4.1000000000000003E-3</v>
      </c>
      <c r="M51" s="79">
        <v>3.27E-2</v>
      </c>
      <c r="N51" s="79">
        <v>6.1000000000000004E-3</v>
      </c>
    </row>
    <row r="52" spans="2:14">
      <c r="B52" t="s">
        <v>1339</v>
      </c>
      <c r="C52" t="s">
        <v>1340</v>
      </c>
      <c r="D52" t="s">
        <v>1341</v>
      </c>
      <c r="E52" t="s">
        <v>1338</v>
      </c>
      <c r="F52" t="s">
        <v>1266</v>
      </c>
      <c r="G52" t="s">
        <v>110</v>
      </c>
      <c r="H52" s="78">
        <v>8523</v>
      </c>
      <c r="I52" s="78">
        <v>4163.1000000000004</v>
      </c>
      <c r="J52" s="78">
        <v>0</v>
      </c>
      <c r="K52" s="78">
        <v>1388.3081775651001</v>
      </c>
      <c r="L52" s="79">
        <v>2.9999999999999997E-4</v>
      </c>
      <c r="M52" s="79">
        <v>4.4000000000000003E-3</v>
      </c>
      <c r="N52" s="79">
        <v>8.0000000000000004E-4</v>
      </c>
    </row>
    <row r="53" spans="2:14">
      <c r="B53" t="s">
        <v>1342</v>
      </c>
      <c r="C53" t="s">
        <v>1343</v>
      </c>
      <c r="D53" t="s">
        <v>1060</v>
      </c>
      <c r="E53" t="s">
        <v>1338</v>
      </c>
      <c r="F53" t="s">
        <v>1266</v>
      </c>
      <c r="G53" t="s">
        <v>110</v>
      </c>
      <c r="H53" s="78">
        <v>9227</v>
      </c>
      <c r="I53" s="78">
        <v>8330</v>
      </c>
      <c r="J53" s="78">
        <v>0</v>
      </c>
      <c r="K53" s="78">
        <v>3007.3368255700002</v>
      </c>
      <c r="L53" s="79">
        <v>6.9999999999999999E-4</v>
      </c>
      <c r="M53" s="79">
        <v>9.5999999999999992E-3</v>
      </c>
      <c r="N53" s="79">
        <v>1.8E-3</v>
      </c>
    </row>
    <row r="54" spans="2:14">
      <c r="B54" t="s">
        <v>1344</v>
      </c>
      <c r="C54" t="s">
        <v>1345</v>
      </c>
      <c r="D54" t="s">
        <v>1341</v>
      </c>
      <c r="E54" t="s">
        <v>1338</v>
      </c>
      <c r="F54" t="s">
        <v>1266</v>
      </c>
      <c r="G54" t="s">
        <v>110</v>
      </c>
      <c r="H54" s="78">
        <v>3255</v>
      </c>
      <c r="I54" s="78">
        <v>10913.8</v>
      </c>
      <c r="J54" s="78">
        <v>0</v>
      </c>
      <c r="K54" s="78">
        <v>1389.9639422130001</v>
      </c>
      <c r="L54" s="79">
        <v>1.1999999999999999E-3</v>
      </c>
      <c r="M54" s="79">
        <v>4.4000000000000003E-3</v>
      </c>
      <c r="N54" s="79">
        <v>8.0000000000000004E-4</v>
      </c>
    </row>
    <row r="55" spans="2:14">
      <c r="B55" t="s">
        <v>1346</v>
      </c>
      <c r="C55" t="s">
        <v>1347</v>
      </c>
      <c r="D55" t="s">
        <v>1136</v>
      </c>
      <c r="E55" t="s">
        <v>1338</v>
      </c>
      <c r="F55" t="s">
        <v>1266</v>
      </c>
      <c r="G55" t="s">
        <v>106</v>
      </c>
      <c r="H55" s="78">
        <v>6024</v>
      </c>
      <c r="I55" s="78">
        <v>26957.5</v>
      </c>
      <c r="J55" s="78">
        <v>0</v>
      </c>
      <c r="K55" s="78">
        <v>5414.1486132</v>
      </c>
      <c r="L55" s="79">
        <v>1.1000000000000001E-3</v>
      </c>
      <c r="M55" s="79">
        <v>1.7299999999999999E-2</v>
      </c>
      <c r="N55" s="79">
        <v>3.2000000000000002E-3</v>
      </c>
    </row>
    <row r="56" spans="2:14">
      <c r="B56" t="s">
        <v>1348</v>
      </c>
      <c r="C56" t="s">
        <v>1349</v>
      </c>
      <c r="D56" t="s">
        <v>1078</v>
      </c>
      <c r="E56" t="s">
        <v>1350</v>
      </c>
      <c r="F56" t="s">
        <v>1266</v>
      </c>
      <c r="G56" t="s">
        <v>106</v>
      </c>
      <c r="H56" s="78">
        <v>44127</v>
      </c>
      <c r="I56" s="78">
        <v>3348</v>
      </c>
      <c r="J56" s="78">
        <v>0</v>
      </c>
      <c r="K56" s="78">
        <v>4925.55811464</v>
      </c>
      <c r="L56" s="79">
        <v>2.0999999999999999E-3</v>
      </c>
      <c r="M56" s="79">
        <v>1.5800000000000002E-2</v>
      </c>
      <c r="N56" s="79">
        <v>2.8999999999999998E-3</v>
      </c>
    </row>
    <row r="57" spans="2:14">
      <c r="B57" t="s">
        <v>1351</v>
      </c>
      <c r="C57" t="s">
        <v>1352</v>
      </c>
      <c r="D57" t="s">
        <v>1078</v>
      </c>
      <c r="E57" t="s">
        <v>1295</v>
      </c>
      <c r="F57" t="s">
        <v>1266</v>
      </c>
      <c r="G57" t="s">
        <v>106</v>
      </c>
      <c r="H57" s="78">
        <v>2587</v>
      </c>
      <c r="I57" s="78">
        <v>7332</v>
      </c>
      <c r="J57" s="78">
        <v>0</v>
      </c>
      <c r="K57" s="78">
        <v>632.38925256000005</v>
      </c>
      <c r="L57" s="79">
        <v>0</v>
      </c>
      <c r="M57" s="79">
        <v>2E-3</v>
      </c>
      <c r="N57" s="79">
        <v>4.0000000000000002E-4</v>
      </c>
    </row>
    <row r="58" spans="2:14">
      <c r="B58" t="s">
        <v>1353</v>
      </c>
      <c r="C58" t="s">
        <v>1354</v>
      </c>
      <c r="D58" t="s">
        <v>1078</v>
      </c>
      <c r="E58" t="s">
        <v>1295</v>
      </c>
      <c r="F58" t="s">
        <v>1266</v>
      </c>
      <c r="G58" t="s">
        <v>106</v>
      </c>
      <c r="H58" s="78">
        <v>2360</v>
      </c>
      <c r="I58" s="78">
        <v>33018</v>
      </c>
      <c r="J58" s="78">
        <v>3.9621589400000001</v>
      </c>
      <c r="K58" s="78">
        <v>2601.8976421399998</v>
      </c>
      <c r="L58" s="79">
        <v>0</v>
      </c>
      <c r="M58" s="79">
        <v>8.3000000000000001E-3</v>
      </c>
      <c r="N58" s="79">
        <v>1.5E-3</v>
      </c>
    </row>
    <row r="59" spans="2:14">
      <c r="B59" t="s">
        <v>1355</v>
      </c>
      <c r="C59" t="s">
        <v>1356</v>
      </c>
      <c r="D59" t="s">
        <v>1078</v>
      </c>
      <c r="E59" t="s">
        <v>1295</v>
      </c>
      <c r="F59" t="s">
        <v>1266</v>
      </c>
      <c r="G59" t="s">
        <v>106</v>
      </c>
      <c r="H59" s="78">
        <v>19836</v>
      </c>
      <c r="I59" s="78">
        <v>11674</v>
      </c>
      <c r="J59" s="78">
        <v>0</v>
      </c>
      <c r="K59" s="78">
        <v>7720.3925697599998</v>
      </c>
      <c r="L59" s="79">
        <v>1E-4</v>
      </c>
      <c r="M59" s="79">
        <v>2.47E-2</v>
      </c>
      <c r="N59" s="79">
        <v>4.5999999999999999E-3</v>
      </c>
    </row>
    <row r="60" spans="2:14">
      <c r="B60" t="s">
        <v>1357</v>
      </c>
      <c r="C60" t="s">
        <v>1358</v>
      </c>
      <c r="D60" t="s">
        <v>1078</v>
      </c>
      <c r="E60" t="s">
        <v>1295</v>
      </c>
      <c r="F60" t="s">
        <v>1266</v>
      </c>
      <c r="G60" t="s">
        <v>106</v>
      </c>
      <c r="H60" s="78">
        <v>30734</v>
      </c>
      <c r="I60" s="78">
        <v>9845</v>
      </c>
      <c r="J60" s="78">
        <v>0</v>
      </c>
      <c r="K60" s="78">
        <v>10087.8915082</v>
      </c>
      <c r="L60" s="79">
        <v>2.0000000000000001E-4</v>
      </c>
      <c r="M60" s="79">
        <v>3.2300000000000002E-2</v>
      </c>
      <c r="N60" s="79">
        <v>6.0000000000000001E-3</v>
      </c>
    </row>
    <row r="61" spans="2:14">
      <c r="B61" t="s">
        <v>1359</v>
      </c>
      <c r="C61" t="s">
        <v>1360</v>
      </c>
      <c r="D61" t="s">
        <v>1078</v>
      </c>
      <c r="E61" t="s">
        <v>1295</v>
      </c>
      <c r="F61" t="s">
        <v>1266</v>
      </c>
      <c r="G61" t="s">
        <v>106</v>
      </c>
      <c r="H61" s="78">
        <v>3038</v>
      </c>
      <c r="I61" s="78">
        <v>13565</v>
      </c>
      <c r="J61" s="78">
        <v>0</v>
      </c>
      <c r="K61" s="78">
        <v>1373.9570698</v>
      </c>
      <c r="L61" s="79">
        <v>1E-4</v>
      </c>
      <c r="M61" s="79">
        <v>4.4000000000000003E-3</v>
      </c>
      <c r="N61" s="79">
        <v>8.0000000000000004E-4</v>
      </c>
    </row>
    <row r="62" spans="2:14">
      <c r="B62" t="s">
        <v>1361</v>
      </c>
      <c r="C62" t="s">
        <v>1362</v>
      </c>
      <c r="D62" t="s">
        <v>1078</v>
      </c>
      <c r="E62" t="s">
        <v>1295</v>
      </c>
      <c r="F62" t="s">
        <v>1266</v>
      </c>
      <c r="G62" t="s">
        <v>106</v>
      </c>
      <c r="H62" s="78">
        <v>6743</v>
      </c>
      <c r="I62" s="78">
        <v>13096</v>
      </c>
      <c r="J62" s="78">
        <v>0</v>
      </c>
      <c r="K62" s="78">
        <v>2944.1329755199999</v>
      </c>
      <c r="L62" s="79">
        <v>5.0000000000000001E-4</v>
      </c>
      <c r="M62" s="79">
        <v>9.4000000000000004E-3</v>
      </c>
      <c r="N62" s="79">
        <v>1.6999999999999999E-3</v>
      </c>
    </row>
    <row r="63" spans="2:14">
      <c r="B63" t="s">
        <v>1363</v>
      </c>
      <c r="C63" t="s">
        <v>1364</v>
      </c>
      <c r="D63" t="s">
        <v>1078</v>
      </c>
      <c r="E63" t="s">
        <v>1295</v>
      </c>
      <c r="F63" t="s">
        <v>1266</v>
      </c>
      <c r="G63" t="s">
        <v>106</v>
      </c>
      <c r="H63" s="78">
        <v>9993</v>
      </c>
      <c r="I63" s="78">
        <v>39633</v>
      </c>
      <c r="J63" s="78">
        <v>80.144959119999996</v>
      </c>
      <c r="K63" s="78">
        <v>13284.53760958</v>
      </c>
      <c r="L63" s="79">
        <v>0</v>
      </c>
      <c r="M63" s="79">
        <v>4.2500000000000003E-2</v>
      </c>
      <c r="N63" s="79">
        <v>7.9000000000000008E-3</v>
      </c>
    </row>
    <row r="64" spans="2:14">
      <c r="B64" t="s">
        <v>1365</v>
      </c>
      <c r="C64" t="s">
        <v>1366</v>
      </c>
      <c r="D64" t="s">
        <v>1078</v>
      </c>
      <c r="E64" t="s">
        <v>1295</v>
      </c>
      <c r="F64" t="s">
        <v>1266</v>
      </c>
      <c r="G64" t="s">
        <v>106</v>
      </c>
      <c r="H64" s="78">
        <v>44246</v>
      </c>
      <c r="I64" s="78">
        <v>13281</v>
      </c>
      <c r="J64" s="78">
        <v>0</v>
      </c>
      <c r="K64" s="78">
        <v>19591.621740840001</v>
      </c>
      <c r="L64" s="79">
        <v>2.0000000000000001E-4</v>
      </c>
      <c r="M64" s="79">
        <v>6.2700000000000006E-2</v>
      </c>
      <c r="N64" s="79">
        <v>1.1599999999999999E-2</v>
      </c>
    </row>
    <row r="65" spans="2:14">
      <c r="B65" t="s">
        <v>1367</v>
      </c>
      <c r="C65" t="s">
        <v>1368</v>
      </c>
      <c r="D65" t="s">
        <v>1078</v>
      </c>
      <c r="E65" t="s">
        <v>1295</v>
      </c>
      <c r="F65" t="s">
        <v>1266</v>
      </c>
      <c r="G65" t="s">
        <v>106</v>
      </c>
      <c r="H65" s="78">
        <v>162202</v>
      </c>
      <c r="I65" s="78">
        <v>3405</v>
      </c>
      <c r="J65" s="78">
        <v>0</v>
      </c>
      <c r="K65" s="78">
        <v>18413.608985399998</v>
      </c>
      <c r="L65" s="79">
        <v>2.0000000000000001E-4</v>
      </c>
      <c r="M65" s="79">
        <v>5.8900000000000001E-2</v>
      </c>
      <c r="N65" s="79">
        <v>1.09E-2</v>
      </c>
    </row>
    <row r="66" spans="2:14">
      <c r="B66" t="s">
        <v>1369</v>
      </c>
      <c r="C66" t="s">
        <v>1370</v>
      </c>
      <c r="D66" t="s">
        <v>1078</v>
      </c>
      <c r="E66" t="s">
        <v>1371</v>
      </c>
      <c r="F66" t="s">
        <v>1266</v>
      </c>
      <c r="G66" t="s">
        <v>106</v>
      </c>
      <c r="H66" s="78">
        <v>30000</v>
      </c>
      <c r="I66" s="78">
        <v>2691</v>
      </c>
      <c r="J66" s="78">
        <v>0</v>
      </c>
      <c r="K66" s="78">
        <v>2691.5382</v>
      </c>
      <c r="L66" s="79">
        <v>2.0000000000000001E-4</v>
      </c>
      <c r="M66" s="79">
        <v>8.6E-3</v>
      </c>
      <c r="N66" s="79">
        <v>1.6000000000000001E-3</v>
      </c>
    </row>
    <row r="67" spans="2:14">
      <c r="B67" t="s">
        <v>1372</v>
      </c>
      <c r="C67" t="s">
        <v>1373</v>
      </c>
      <c r="D67" t="s">
        <v>1078</v>
      </c>
      <c r="E67" t="s">
        <v>1374</v>
      </c>
      <c r="F67" t="s">
        <v>1266</v>
      </c>
      <c r="G67" t="s">
        <v>106</v>
      </c>
      <c r="H67" s="78">
        <v>22596</v>
      </c>
      <c r="I67" s="78">
        <v>4501</v>
      </c>
      <c r="J67" s="78">
        <v>0</v>
      </c>
      <c r="K67" s="78">
        <v>3390.8312306399998</v>
      </c>
      <c r="L67" s="79">
        <v>2.0000000000000001E-4</v>
      </c>
      <c r="M67" s="79">
        <v>1.0800000000000001E-2</v>
      </c>
      <c r="N67" s="79">
        <v>2E-3</v>
      </c>
    </row>
    <row r="68" spans="2:14">
      <c r="B68" t="s">
        <v>1375</v>
      </c>
      <c r="C68" t="s">
        <v>1376</v>
      </c>
      <c r="D68" t="s">
        <v>1060</v>
      </c>
      <c r="E68" t="s">
        <v>1374</v>
      </c>
      <c r="F68" t="s">
        <v>1266</v>
      </c>
      <c r="G68" t="s">
        <v>106</v>
      </c>
      <c r="H68" s="78">
        <v>3392</v>
      </c>
      <c r="I68" s="78">
        <v>24355</v>
      </c>
      <c r="J68" s="78">
        <v>0</v>
      </c>
      <c r="K68" s="78">
        <v>2754.2894144000002</v>
      </c>
      <c r="L68" s="79">
        <v>2.0000000000000001E-4</v>
      </c>
      <c r="M68" s="79">
        <v>8.8000000000000005E-3</v>
      </c>
      <c r="N68" s="79">
        <v>1.6000000000000001E-3</v>
      </c>
    </row>
    <row r="69" spans="2:14">
      <c r="B69" t="s">
        <v>1377</v>
      </c>
      <c r="C69" t="s">
        <v>1378</v>
      </c>
      <c r="D69" t="s">
        <v>1060</v>
      </c>
      <c r="E69" t="s">
        <v>1374</v>
      </c>
      <c r="F69" t="s">
        <v>1266</v>
      </c>
      <c r="G69" t="s">
        <v>106</v>
      </c>
      <c r="H69" s="78">
        <v>21262</v>
      </c>
      <c r="I69" s="78">
        <v>6835</v>
      </c>
      <c r="J69" s="78">
        <v>0</v>
      </c>
      <c r="K69" s="78">
        <v>4845.1611718000004</v>
      </c>
      <c r="L69" s="79">
        <v>1.6999999999999999E-3</v>
      </c>
      <c r="M69" s="79">
        <v>1.55E-2</v>
      </c>
      <c r="N69" s="79">
        <v>2.8999999999999998E-3</v>
      </c>
    </row>
    <row r="70" spans="2:14">
      <c r="B70" t="s">
        <v>1379</v>
      </c>
      <c r="C70" t="s">
        <v>1380</v>
      </c>
      <c r="D70" t="s">
        <v>1060</v>
      </c>
      <c r="E70" t="s">
        <v>1298</v>
      </c>
      <c r="F70" t="s">
        <v>1266</v>
      </c>
      <c r="G70" t="s">
        <v>106</v>
      </c>
      <c r="H70" s="78">
        <v>8093</v>
      </c>
      <c r="I70" s="78">
        <v>17645</v>
      </c>
      <c r="J70" s="78">
        <v>0</v>
      </c>
      <c r="K70" s="78">
        <v>4760.9848399000002</v>
      </c>
      <c r="L70" s="79">
        <v>1.1000000000000001E-3</v>
      </c>
      <c r="M70" s="79">
        <v>1.52E-2</v>
      </c>
      <c r="N70" s="79">
        <v>2.8E-3</v>
      </c>
    </row>
    <row r="71" spans="2:14">
      <c r="B71" t="s">
        <v>1381</v>
      </c>
      <c r="C71" t="s">
        <v>1382</v>
      </c>
      <c r="D71" t="s">
        <v>1060</v>
      </c>
      <c r="E71" t="s">
        <v>1383</v>
      </c>
      <c r="F71" t="s">
        <v>1266</v>
      </c>
      <c r="G71" t="s">
        <v>106</v>
      </c>
      <c r="H71" s="78">
        <v>45379</v>
      </c>
      <c r="I71" s="78">
        <v>4816</v>
      </c>
      <c r="J71" s="78">
        <v>0</v>
      </c>
      <c r="K71" s="78">
        <v>7286.2991017599998</v>
      </c>
      <c r="L71" s="79">
        <v>1.9E-3</v>
      </c>
      <c r="M71" s="79">
        <v>2.3300000000000001E-2</v>
      </c>
      <c r="N71" s="79">
        <v>4.3E-3</v>
      </c>
    </row>
    <row r="72" spans="2:14">
      <c r="B72" t="s">
        <v>1384</v>
      </c>
      <c r="C72" t="s">
        <v>1385</v>
      </c>
      <c r="D72" t="s">
        <v>1060</v>
      </c>
      <c r="E72" t="s">
        <v>1383</v>
      </c>
      <c r="F72" t="s">
        <v>1266</v>
      </c>
      <c r="G72" t="s">
        <v>106</v>
      </c>
      <c r="H72" s="78">
        <v>82056</v>
      </c>
      <c r="I72" s="78">
        <v>4069</v>
      </c>
      <c r="J72" s="78">
        <v>0</v>
      </c>
      <c r="K72" s="78">
        <v>11131.75470576</v>
      </c>
      <c r="L72" s="79">
        <v>8.0000000000000004E-4</v>
      </c>
      <c r="M72" s="79">
        <v>3.56E-2</v>
      </c>
      <c r="N72" s="79">
        <v>6.6E-3</v>
      </c>
    </row>
    <row r="73" spans="2:14">
      <c r="B73" t="s">
        <v>1386</v>
      </c>
      <c r="C73" t="s">
        <v>1387</v>
      </c>
      <c r="D73" t="s">
        <v>1136</v>
      </c>
      <c r="E73" t="s">
        <v>1298</v>
      </c>
      <c r="F73" t="s">
        <v>128</v>
      </c>
      <c r="G73" t="s">
        <v>113</v>
      </c>
      <c r="H73" s="78">
        <v>58770</v>
      </c>
      <c r="I73" s="78">
        <v>3379</v>
      </c>
      <c r="J73" s="78">
        <v>0</v>
      </c>
      <c r="K73" s="78">
        <v>9108.8416982700001</v>
      </c>
      <c r="L73" s="79">
        <v>8.0000000000000004E-4</v>
      </c>
      <c r="M73" s="79">
        <v>2.9100000000000001E-2</v>
      </c>
      <c r="N73" s="79">
        <v>5.4000000000000003E-3</v>
      </c>
    </row>
    <row r="74" spans="2:14">
      <c r="B74" s="80" t="s">
        <v>1388</v>
      </c>
      <c r="D74" s="16"/>
      <c r="E74" s="16"/>
      <c r="F74" s="16"/>
      <c r="G74" s="16"/>
      <c r="H74" s="82">
        <v>0</v>
      </c>
      <c r="J74" s="82">
        <v>0</v>
      </c>
      <c r="K74" s="82">
        <v>0</v>
      </c>
      <c r="M74" s="81">
        <v>0</v>
      </c>
      <c r="N74" s="81">
        <v>0</v>
      </c>
    </row>
    <row r="75" spans="2:14">
      <c r="B75" t="s">
        <v>243</v>
      </c>
      <c r="C75" t="s">
        <v>243</v>
      </c>
      <c r="D75" s="16"/>
      <c r="E75" s="16"/>
      <c r="F75" t="s">
        <v>243</v>
      </c>
      <c r="G75" t="s">
        <v>243</v>
      </c>
      <c r="H75" s="78">
        <v>0</v>
      </c>
      <c r="I75" s="78">
        <v>0</v>
      </c>
      <c r="K75" s="78">
        <v>0</v>
      </c>
      <c r="L75" s="79">
        <v>0</v>
      </c>
      <c r="M75" s="79">
        <v>0</v>
      </c>
      <c r="N75" s="79">
        <v>0</v>
      </c>
    </row>
    <row r="76" spans="2:14">
      <c r="B76" s="80" t="s">
        <v>744</v>
      </c>
      <c r="D76" s="16"/>
      <c r="E76" s="16"/>
      <c r="F76" s="16"/>
      <c r="G76" s="16"/>
      <c r="H76" s="82">
        <v>0</v>
      </c>
      <c r="J76" s="82">
        <v>0</v>
      </c>
      <c r="K76" s="82">
        <v>0</v>
      </c>
      <c r="M76" s="81">
        <v>0</v>
      </c>
      <c r="N76" s="81">
        <v>0</v>
      </c>
    </row>
    <row r="77" spans="2:14">
      <c r="B77" t="s">
        <v>243</v>
      </c>
      <c r="C77" t="s">
        <v>243</v>
      </c>
      <c r="D77" s="16"/>
      <c r="E77" s="16"/>
      <c r="F77" t="s">
        <v>243</v>
      </c>
      <c r="G77" t="s">
        <v>243</v>
      </c>
      <c r="H77" s="78">
        <v>0</v>
      </c>
      <c r="I77" s="78">
        <v>0</v>
      </c>
      <c r="K77" s="78">
        <v>0</v>
      </c>
      <c r="L77" s="79">
        <v>0</v>
      </c>
      <c r="M77" s="79">
        <v>0</v>
      </c>
      <c r="N77" s="79">
        <v>0</v>
      </c>
    </row>
    <row r="78" spans="2:14">
      <c r="B78" s="80" t="s">
        <v>1282</v>
      </c>
      <c r="D78" s="16"/>
      <c r="E78" s="16"/>
      <c r="F78" s="16"/>
      <c r="G78" s="16"/>
      <c r="H78" s="82">
        <v>0</v>
      </c>
      <c r="J78" s="82">
        <v>0</v>
      </c>
      <c r="K78" s="82">
        <v>0</v>
      </c>
      <c r="M78" s="81">
        <v>0</v>
      </c>
      <c r="N78" s="81">
        <v>0</v>
      </c>
    </row>
    <row r="79" spans="2:14">
      <c r="B79" t="s">
        <v>243</v>
      </c>
      <c r="C79" t="s">
        <v>243</v>
      </c>
      <c r="D79" s="16"/>
      <c r="E79" s="16"/>
      <c r="F79" t="s">
        <v>243</v>
      </c>
      <c r="G79" t="s">
        <v>243</v>
      </c>
      <c r="H79" s="78">
        <v>0</v>
      </c>
      <c r="I79" s="78">
        <v>0</v>
      </c>
      <c r="K79" s="78">
        <v>0</v>
      </c>
      <c r="L79" s="79">
        <v>0</v>
      </c>
      <c r="M79" s="79">
        <v>0</v>
      </c>
      <c r="N79" s="79">
        <v>0</v>
      </c>
    </row>
    <row r="80" spans="2:14">
      <c r="B80" t="s">
        <v>249</v>
      </c>
      <c r="D80" s="16"/>
      <c r="E80" s="16"/>
      <c r="F80" s="16"/>
      <c r="G80" s="16"/>
    </row>
    <row r="81" spans="2:7">
      <c r="B81" t="s">
        <v>302</v>
      </c>
      <c r="D81" s="16"/>
      <c r="E81" s="16"/>
      <c r="F81" s="16"/>
      <c r="G81" s="16"/>
    </row>
    <row r="82" spans="2:7">
      <c r="B82" t="s">
        <v>303</v>
      </c>
      <c r="D82" s="16"/>
      <c r="E82" s="16"/>
      <c r="F82" s="16"/>
      <c r="G82" s="16"/>
    </row>
    <row r="83" spans="2:7">
      <c r="B83" t="s">
        <v>304</v>
      </c>
      <c r="D83" s="16"/>
      <c r="E83" s="16"/>
      <c r="F83" s="16"/>
      <c r="G83" s="16"/>
    </row>
    <row r="84" spans="2:7">
      <c r="B84" t="s">
        <v>305</v>
      </c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79735.600000000006</v>
      </c>
      <c r="K11" s="7"/>
      <c r="L11" s="76">
        <v>49176.266865592159</v>
      </c>
      <c r="M11" s="7"/>
      <c r="N11" s="77">
        <v>1</v>
      </c>
      <c r="O11" s="77">
        <v>2.9100000000000001E-2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1389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243</v>
      </c>
      <c r="C14" t="s">
        <v>243</v>
      </c>
      <c r="D14" s="16"/>
      <c r="E14" s="16"/>
      <c r="F14" t="s">
        <v>243</v>
      </c>
      <c r="G14" t="s">
        <v>243</v>
      </c>
      <c r="I14" t="s">
        <v>243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1390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243</v>
      </c>
      <c r="C16" t="s">
        <v>243</v>
      </c>
      <c r="D16" s="16"/>
      <c r="E16" s="16"/>
      <c r="F16" t="s">
        <v>243</v>
      </c>
      <c r="G16" t="s">
        <v>243</v>
      </c>
      <c r="I16" t="s">
        <v>243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243</v>
      </c>
      <c r="C18" t="s">
        <v>243</v>
      </c>
      <c r="D18" s="16"/>
      <c r="E18" s="16"/>
      <c r="F18" t="s">
        <v>243</v>
      </c>
      <c r="G18" t="s">
        <v>243</v>
      </c>
      <c r="I18" t="s">
        <v>243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243</v>
      </c>
      <c r="C20" t="s">
        <v>243</v>
      </c>
      <c r="D20" s="16"/>
      <c r="E20" s="16"/>
      <c r="F20" t="s">
        <v>243</v>
      </c>
      <c r="G20" t="s">
        <v>243</v>
      </c>
      <c r="I20" t="s">
        <v>243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247</v>
      </c>
      <c r="C21" s="16"/>
      <c r="D21" s="16"/>
      <c r="E21" s="16"/>
      <c r="J21" s="82">
        <v>79735.600000000006</v>
      </c>
      <c r="L21" s="82">
        <v>49176.266865592159</v>
      </c>
      <c r="N21" s="81">
        <v>1</v>
      </c>
      <c r="O21" s="81">
        <v>2.9100000000000001E-2</v>
      </c>
    </row>
    <row r="22" spans="2:15">
      <c r="B22" s="80" t="s">
        <v>1389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243</v>
      </c>
      <c r="C23" t="s">
        <v>243</v>
      </c>
      <c r="D23" s="16"/>
      <c r="E23" s="16"/>
      <c r="F23" t="s">
        <v>243</v>
      </c>
      <c r="G23" t="s">
        <v>243</v>
      </c>
      <c r="I23" t="s">
        <v>243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1390</v>
      </c>
      <c r="C24" s="16"/>
      <c r="D24" s="16"/>
      <c r="E24" s="16"/>
      <c r="J24" s="82">
        <v>23698.71</v>
      </c>
      <c r="L24" s="82">
        <v>35208.664730993201</v>
      </c>
      <c r="N24" s="81">
        <v>0.71599999999999997</v>
      </c>
      <c r="O24" s="81">
        <v>2.0899999999999998E-2</v>
      </c>
    </row>
    <row r="25" spans="2:15">
      <c r="B25" t="s">
        <v>1391</v>
      </c>
      <c r="C25" t="s">
        <v>1392</v>
      </c>
      <c r="D25" t="s">
        <v>123</v>
      </c>
      <c r="E25" t="s">
        <v>1393</v>
      </c>
      <c r="F25" t="s">
        <v>1142</v>
      </c>
      <c r="G25" t="s">
        <v>1394</v>
      </c>
      <c r="H25" t="s">
        <v>1395</v>
      </c>
      <c r="I25" t="s">
        <v>106</v>
      </c>
      <c r="J25" s="78">
        <v>4738.6400000000003</v>
      </c>
      <c r="K25" s="78">
        <v>111518.29899999985</v>
      </c>
      <c r="L25" s="78">
        <v>17618.358712927798</v>
      </c>
      <c r="M25" s="79">
        <v>6.7000000000000002E-3</v>
      </c>
      <c r="N25" s="79">
        <v>0.35830000000000001</v>
      </c>
      <c r="O25" s="79">
        <v>1.04E-2</v>
      </c>
    </row>
    <row r="26" spans="2:15">
      <c r="B26" t="s">
        <v>1396</v>
      </c>
      <c r="C26" t="s">
        <v>1397</v>
      </c>
      <c r="D26" t="s">
        <v>123</v>
      </c>
      <c r="E26" t="s">
        <v>1398</v>
      </c>
      <c r="F26" t="s">
        <v>1399</v>
      </c>
      <c r="G26" t="s">
        <v>1400</v>
      </c>
      <c r="H26" t="s">
        <v>1401</v>
      </c>
      <c r="I26" t="s">
        <v>106</v>
      </c>
      <c r="J26" s="78">
        <v>1710.98</v>
      </c>
      <c r="K26" s="78">
        <v>143361</v>
      </c>
      <c r="L26" s="78">
        <v>8177.8953780252004</v>
      </c>
      <c r="M26" s="79">
        <v>8.0000000000000004E-4</v>
      </c>
      <c r="N26" s="79">
        <v>0.1663</v>
      </c>
      <c r="O26" s="79">
        <v>4.7999999999999996E-3</v>
      </c>
    </row>
    <row r="27" spans="2:15">
      <c r="B27" t="s">
        <v>1402</v>
      </c>
      <c r="C27" t="s">
        <v>1403</v>
      </c>
      <c r="D27" t="s">
        <v>123</v>
      </c>
      <c r="E27" t="s">
        <v>1404</v>
      </c>
      <c r="F27" t="s">
        <v>1399</v>
      </c>
      <c r="G27" t="s">
        <v>243</v>
      </c>
      <c r="H27" t="s">
        <v>529</v>
      </c>
      <c r="I27" t="s">
        <v>106</v>
      </c>
      <c r="J27" s="78">
        <v>17249.09</v>
      </c>
      <c r="K27" s="78">
        <v>16367</v>
      </c>
      <c r="L27" s="78">
        <v>9412.4106400401997</v>
      </c>
      <c r="M27" s="79">
        <v>1.2E-2</v>
      </c>
      <c r="N27" s="79">
        <v>0.19139999999999999</v>
      </c>
      <c r="O27" s="79">
        <v>5.5999999999999999E-3</v>
      </c>
    </row>
    <row r="28" spans="2:15">
      <c r="B28" s="80" t="s">
        <v>92</v>
      </c>
      <c r="C28" s="16"/>
      <c r="D28" s="16"/>
      <c r="E28" s="16"/>
      <c r="J28" s="82">
        <v>56036.89</v>
      </c>
      <c r="L28" s="82">
        <v>13967.602134598959</v>
      </c>
      <c r="N28" s="81">
        <v>0.28399999999999997</v>
      </c>
      <c r="O28" s="81">
        <v>8.3000000000000001E-3</v>
      </c>
    </row>
    <row r="29" spans="2:15">
      <c r="B29" t="s">
        <v>1405</v>
      </c>
      <c r="C29" t="s">
        <v>1406</v>
      </c>
      <c r="D29" t="s">
        <v>123</v>
      </c>
      <c r="E29" t="s">
        <v>1407</v>
      </c>
      <c r="F29" t="s">
        <v>1266</v>
      </c>
      <c r="G29" t="s">
        <v>243</v>
      </c>
      <c r="H29" t="s">
        <v>529</v>
      </c>
      <c r="I29" t="s">
        <v>106</v>
      </c>
      <c r="J29" s="78">
        <v>33680.410000000003</v>
      </c>
      <c r="K29" s="78">
        <v>2093.929999999998</v>
      </c>
      <c r="L29" s="78">
        <v>2351.2841931827402</v>
      </c>
      <c r="M29" s="79">
        <v>2.9999999999999997E-4</v>
      </c>
      <c r="N29" s="79">
        <v>4.7800000000000002E-2</v>
      </c>
      <c r="O29" s="79">
        <v>1.4E-3</v>
      </c>
    </row>
    <row r="30" spans="2:15">
      <c r="B30" t="s">
        <v>1408</v>
      </c>
      <c r="C30" t="s">
        <v>1409</v>
      </c>
      <c r="D30" t="s">
        <v>123</v>
      </c>
      <c r="E30" t="s">
        <v>1410</v>
      </c>
      <c r="F30" t="s">
        <v>1142</v>
      </c>
      <c r="G30" t="s">
        <v>243</v>
      </c>
      <c r="H30" t="s">
        <v>529</v>
      </c>
      <c r="I30" t="s">
        <v>106</v>
      </c>
      <c r="J30" s="78">
        <v>8371</v>
      </c>
      <c r="K30" s="78">
        <v>14327.32</v>
      </c>
      <c r="L30" s="78">
        <v>3998.5994173048002</v>
      </c>
      <c r="M30" s="79">
        <v>1.5E-3</v>
      </c>
      <c r="N30" s="79">
        <v>8.1299999999999997E-2</v>
      </c>
      <c r="O30" s="79">
        <v>2.3999999999999998E-3</v>
      </c>
    </row>
    <row r="31" spans="2:15">
      <c r="B31" t="s">
        <v>1411</v>
      </c>
      <c r="C31" t="s">
        <v>1412</v>
      </c>
      <c r="D31" t="s">
        <v>123</v>
      </c>
      <c r="E31" t="s">
        <v>1413</v>
      </c>
      <c r="F31" t="s">
        <v>1266</v>
      </c>
      <c r="G31" t="s">
        <v>243</v>
      </c>
      <c r="H31" t="s">
        <v>529</v>
      </c>
      <c r="I31" t="s">
        <v>106</v>
      </c>
      <c r="J31" s="78">
        <v>5631.27</v>
      </c>
      <c r="K31" s="78">
        <v>23228.45</v>
      </c>
      <c r="L31" s="78">
        <v>4361.0611588742104</v>
      </c>
      <c r="M31" s="79">
        <v>0</v>
      </c>
      <c r="N31" s="79">
        <v>8.8700000000000001E-2</v>
      </c>
      <c r="O31" s="79">
        <v>2.5999999999999999E-3</v>
      </c>
    </row>
    <row r="32" spans="2:15">
      <c r="B32" t="s">
        <v>1414</v>
      </c>
      <c r="C32" t="s">
        <v>1415</v>
      </c>
      <c r="D32" t="s">
        <v>123</v>
      </c>
      <c r="E32" t="s">
        <v>1416</v>
      </c>
      <c r="F32" t="s">
        <v>1266</v>
      </c>
      <c r="G32" t="s">
        <v>243</v>
      </c>
      <c r="H32" t="s">
        <v>529</v>
      </c>
      <c r="I32" t="s">
        <v>110</v>
      </c>
      <c r="J32" s="78">
        <v>8354.2099999999991</v>
      </c>
      <c r="K32" s="78">
        <v>9963</v>
      </c>
      <c r="L32" s="78">
        <v>3256.6573652372099</v>
      </c>
      <c r="M32" s="79">
        <v>5.7999999999999996E-3</v>
      </c>
      <c r="N32" s="79">
        <v>6.6199999999999995E-2</v>
      </c>
      <c r="O32" s="79">
        <v>1.9E-3</v>
      </c>
    </row>
    <row r="33" spans="2:15">
      <c r="B33" s="80" t="s">
        <v>744</v>
      </c>
      <c r="C33" s="16"/>
      <c r="D33" s="16"/>
      <c r="E33" s="16"/>
      <c r="J33" s="82">
        <v>0</v>
      </c>
      <c r="L33" s="82">
        <v>0</v>
      </c>
      <c r="N33" s="81">
        <v>0</v>
      </c>
      <c r="O33" s="81">
        <v>0</v>
      </c>
    </row>
    <row r="34" spans="2:15">
      <c r="B34" t="s">
        <v>243</v>
      </c>
      <c r="C34" t="s">
        <v>243</v>
      </c>
      <c r="D34" s="16"/>
      <c r="E34" s="16"/>
      <c r="F34" t="s">
        <v>243</v>
      </c>
      <c r="G34" t="s">
        <v>243</v>
      </c>
      <c r="I34" t="s">
        <v>243</v>
      </c>
      <c r="J34" s="78">
        <v>0</v>
      </c>
      <c r="K34" s="78">
        <v>0</v>
      </c>
      <c r="L34" s="78">
        <v>0</v>
      </c>
      <c r="M34" s="79">
        <v>0</v>
      </c>
      <c r="N34" s="79">
        <v>0</v>
      </c>
      <c r="O34" s="79">
        <v>0</v>
      </c>
    </row>
    <row r="35" spans="2:15">
      <c r="B35" t="s">
        <v>249</v>
      </c>
      <c r="C35" s="16"/>
      <c r="D35" s="16"/>
      <c r="E35" s="16"/>
    </row>
    <row r="36" spans="2:15">
      <c r="B36" t="s">
        <v>302</v>
      </c>
      <c r="C36" s="16"/>
      <c r="D36" s="16"/>
      <c r="E36" s="16"/>
    </row>
    <row r="37" spans="2:15">
      <c r="B37" t="s">
        <v>303</v>
      </c>
      <c r="C37" s="16"/>
      <c r="D37" s="16"/>
      <c r="E37" s="16"/>
    </row>
    <row r="38" spans="2:15">
      <c r="B38" t="s">
        <v>304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123447.29</v>
      </c>
      <c r="H11" s="7"/>
      <c r="I11" s="76">
        <v>100.95437932999999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123447.29</v>
      </c>
      <c r="I12" s="82">
        <v>100.95437932999999</v>
      </c>
      <c r="K12" s="81">
        <v>1</v>
      </c>
      <c r="L12" s="81">
        <v>1E-4</v>
      </c>
    </row>
    <row r="13" spans="2:60">
      <c r="B13" s="80" t="s">
        <v>1417</v>
      </c>
      <c r="D13" s="16"/>
      <c r="E13" s="16"/>
      <c r="G13" s="82">
        <v>123447.29</v>
      </c>
      <c r="I13" s="82">
        <v>100.95437932999999</v>
      </c>
      <c r="K13" s="81">
        <v>1</v>
      </c>
      <c r="L13" s="81">
        <v>1E-4</v>
      </c>
    </row>
    <row r="14" spans="2:60">
      <c r="B14" t="s">
        <v>1418</v>
      </c>
      <c r="C14" t="s">
        <v>1419</v>
      </c>
      <c r="D14" t="s">
        <v>100</v>
      </c>
      <c r="E14" t="s">
        <v>749</v>
      </c>
      <c r="F14" t="s">
        <v>102</v>
      </c>
      <c r="G14" s="78">
        <v>13600</v>
      </c>
      <c r="H14" s="78">
        <v>148</v>
      </c>
      <c r="I14" s="78">
        <v>20.128</v>
      </c>
      <c r="J14" s="79">
        <v>1.8E-3</v>
      </c>
      <c r="K14" s="79">
        <v>0.19939999999999999</v>
      </c>
      <c r="L14" s="79">
        <v>0</v>
      </c>
    </row>
    <row r="15" spans="2:60">
      <c r="B15" t="s">
        <v>1420</v>
      </c>
      <c r="C15" t="s">
        <v>1421</v>
      </c>
      <c r="D15" t="s">
        <v>100</v>
      </c>
      <c r="E15" t="s">
        <v>525</v>
      </c>
      <c r="F15" t="s">
        <v>102</v>
      </c>
      <c r="G15" s="78">
        <v>86461.29</v>
      </c>
      <c r="H15" s="78">
        <v>7.7</v>
      </c>
      <c r="I15" s="78">
        <v>6.6575193300000004</v>
      </c>
      <c r="J15" s="79">
        <v>8.0000000000000004E-4</v>
      </c>
      <c r="K15" s="79">
        <v>6.59E-2</v>
      </c>
      <c r="L15" s="79">
        <v>0</v>
      </c>
    </row>
    <row r="16" spans="2:60">
      <c r="B16" t="s">
        <v>1422</v>
      </c>
      <c r="C16" t="s">
        <v>1423</v>
      </c>
      <c r="D16" t="s">
        <v>100</v>
      </c>
      <c r="E16" t="s">
        <v>397</v>
      </c>
      <c r="F16" t="s">
        <v>102</v>
      </c>
      <c r="G16" s="78">
        <v>14950</v>
      </c>
      <c r="H16" s="78">
        <v>317.8</v>
      </c>
      <c r="I16" s="78">
        <v>47.511099999999999</v>
      </c>
      <c r="J16" s="79">
        <v>5.7000000000000002E-3</v>
      </c>
      <c r="K16" s="79">
        <v>0.47060000000000002</v>
      </c>
      <c r="L16" s="79">
        <v>0</v>
      </c>
    </row>
    <row r="17" spans="2:12">
      <c r="B17" t="s">
        <v>1424</v>
      </c>
      <c r="C17" t="s">
        <v>1425</v>
      </c>
      <c r="D17" t="s">
        <v>100</v>
      </c>
      <c r="E17" t="s">
        <v>129</v>
      </c>
      <c r="F17" t="s">
        <v>102</v>
      </c>
      <c r="G17" s="78">
        <v>8436</v>
      </c>
      <c r="H17" s="78">
        <v>316</v>
      </c>
      <c r="I17" s="78">
        <v>26.65776</v>
      </c>
      <c r="J17" s="79">
        <v>1.1599999999999999E-2</v>
      </c>
      <c r="K17" s="79">
        <v>0.2641</v>
      </c>
      <c r="L17" s="79">
        <v>0</v>
      </c>
    </row>
    <row r="18" spans="2:12">
      <c r="B18" s="80" t="s">
        <v>247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1426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243</v>
      </c>
      <c r="C20" t="s">
        <v>243</v>
      </c>
      <c r="D20" s="16"/>
      <c r="E20" t="s">
        <v>243</v>
      </c>
      <c r="F20" t="s">
        <v>243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249</v>
      </c>
      <c r="D21" s="16"/>
      <c r="E21" s="16"/>
    </row>
    <row r="22" spans="2:12">
      <c r="B22" t="s">
        <v>302</v>
      </c>
      <c r="D22" s="16"/>
      <c r="E22" s="16"/>
    </row>
    <row r="23" spans="2:12">
      <c r="B23" t="s">
        <v>303</v>
      </c>
      <c r="D23" s="16"/>
      <c r="E23" s="16"/>
    </row>
    <row r="24" spans="2:12">
      <c r="B24" t="s">
        <v>304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2021-05-02T13:44:49Z</dcterms:modified>
</cp:coreProperties>
</file>