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excel\KAV_BRIUT\2021\חומרים ממתפעל\התפלגות נכסים\0121\"/>
    </mc:Choice>
  </mc:AlternateContent>
  <xr:revisionPtr revIDLastSave="0" documentId="13_ncr:1_{73C84D5B-A52B-41DE-96A3-1C08E2AFF44D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prn7209_50" sheetId="7" r:id="rId1"/>
    <sheet name="prn7210_5060" sheetId="3" r:id="rId2"/>
    <sheet name="prn7211_60" sheetId="6" r:id="rId3"/>
    <sheet name="hitpalgut" sheetId="4" r:id="rId4"/>
    <sheet name="ricuz" sheetId="5" r:id="rId5"/>
  </sheets>
  <externalReferences>
    <externalReference r:id="rId6"/>
  </externalReferences>
  <definedNames>
    <definedName name="_xlnm._FilterDatabase" localSheetId="3" hidden="1">hitpalgut!$A$3:$K$520</definedName>
    <definedName name="_Order1" hidden="1">255</definedName>
    <definedName name="_Order2" hidden="1">255</definedName>
    <definedName name="LIST">'[1]בקרות סגירה ועריכה'!$P$3:$P$4</definedName>
    <definedName name="LIST3">'[1]בקרות סגירה ועריכה'!$R$3:$U$3</definedName>
    <definedName name="_xlnm.Print_Area" localSheetId="3">hitpalgut!$G$1:$K$43</definedName>
    <definedName name="כן">"LIST=תוצרים!$F$2:$F$6"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K6" i="5" s="1"/>
  <c r="J36" i="4"/>
  <c r="J6" i="5" s="1"/>
  <c r="J26" i="4"/>
  <c r="K8" i="5" s="1"/>
  <c r="J25" i="4"/>
  <c r="J8" i="5" s="1"/>
  <c r="J14" i="4"/>
  <c r="K7" i="5" s="1"/>
  <c r="J13" i="4"/>
  <c r="J7" i="5" s="1"/>
  <c r="E5" i="4" l="1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E264" i="4"/>
  <c r="F264" i="4"/>
  <c r="E265" i="4"/>
  <c r="F265" i="4"/>
  <c r="E266" i="4"/>
  <c r="F266" i="4"/>
  <c r="E267" i="4"/>
  <c r="F267" i="4"/>
  <c r="E268" i="4"/>
  <c r="F268" i="4"/>
  <c r="E269" i="4"/>
  <c r="F269" i="4"/>
  <c r="E270" i="4"/>
  <c r="F270" i="4"/>
  <c r="E271" i="4"/>
  <c r="F271" i="4"/>
  <c r="E272" i="4"/>
  <c r="F272" i="4"/>
  <c r="E273" i="4"/>
  <c r="F273" i="4"/>
  <c r="E274" i="4"/>
  <c r="F274" i="4"/>
  <c r="E275" i="4"/>
  <c r="F275" i="4"/>
  <c r="E276" i="4"/>
  <c r="F276" i="4"/>
  <c r="E277" i="4"/>
  <c r="F277" i="4"/>
  <c r="E278" i="4"/>
  <c r="F278" i="4"/>
  <c r="E279" i="4"/>
  <c r="F279" i="4"/>
  <c r="E280" i="4"/>
  <c r="F280" i="4"/>
  <c r="E281" i="4"/>
  <c r="F281" i="4"/>
  <c r="E282" i="4"/>
  <c r="F282" i="4"/>
  <c r="E283" i="4"/>
  <c r="F283" i="4"/>
  <c r="E284" i="4"/>
  <c r="F284" i="4"/>
  <c r="E285" i="4"/>
  <c r="F285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3" i="4"/>
  <c r="F293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1" i="4"/>
  <c r="F301" i="4"/>
  <c r="E302" i="4"/>
  <c r="F302" i="4"/>
  <c r="E303" i="4"/>
  <c r="F303" i="4"/>
  <c r="E304" i="4"/>
  <c r="F304" i="4"/>
  <c r="E305" i="4"/>
  <c r="F305" i="4"/>
  <c r="E306" i="4"/>
  <c r="F306" i="4"/>
  <c r="E307" i="4"/>
  <c r="F307" i="4"/>
  <c r="E308" i="4"/>
  <c r="F308" i="4"/>
  <c r="E309" i="4"/>
  <c r="F309" i="4"/>
  <c r="E310" i="4"/>
  <c r="F310" i="4"/>
  <c r="E311" i="4"/>
  <c r="F311" i="4"/>
  <c r="E312" i="4"/>
  <c r="F312" i="4"/>
  <c r="E313" i="4"/>
  <c r="F313" i="4"/>
  <c r="E314" i="4"/>
  <c r="F314" i="4"/>
  <c r="E315" i="4"/>
  <c r="F315" i="4"/>
  <c r="E316" i="4"/>
  <c r="F316" i="4"/>
  <c r="E317" i="4"/>
  <c r="F317" i="4"/>
  <c r="E318" i="4"/>
  <c r="F318" i="4"/>
  <c r="E319" i="4"/>
  <c r="F319" i="4"/>
  <c r="E320" i="4"/>
  <c r="F320" i="4"/>
  <c r="E321" i="4"/>
  <c r="F321" i="4"/>
  <c r="E322" i="4"/>
  <c r="F322" i="4"/>
  <c r="E323" i="4"/>
  <c r="F323" i="4"/>
  <c r="E324" i="4"/>
  <c r="F324" i="4"/>
  <c r="E325" i="4"/>
  <c r="F325" i="4"/>
  <c r="E326" i="4"/>
  <c r="F326" i="4"/>
  <c r="E327" i="4"/>
  <c r="F327" i="4"/>
  <c r="E328" i="4"/>
  <c r="F328" i="4"/>
  <c r="E329" i="4"/>
  <c r="F329" i="4"/>
  <c r="E330" i="4"/>
  <c r="F330" i="4"/>
  <c r="E331" i="4"/>
  <c r="F331" i="4"/>
  <c r="E332" i="4"/>
  <c r="F332" i="4"/>
  <c r="E333" i="4"/>
  <c r="F333" i="4"/>
  <c r="E334" i="4"/>
  <c r="F334" i="4"/>
  <c r="E335" i="4"/>
  <c r="F335" i="4"/>
  <c r="E336" i="4"/>
  <c r="F336" i="4"/>
  <c r="E337" i="4"/>
  <c r="F337" i="4"/>
  <c r="E338" i="4"/>
  <c r="F338" i="4"/>
  <c r="E339" i="4"/>
  <c r="F339" i="4"/>
  <c r="E340" i="4"/>
  <c r="F340" i="4"/>
  <c r="E341" i="4"/>
  <c r="F341" i="4"/>
  <c r="E342" i="4"/>
  <c r="F342" i="4"/>
  <c r="E343" i="4"/>
  <c r="F343" i="4"/>
  <c r="E344" i="4"/>
  <c r="F344" i="4"/>
  <c r="E345" i="4"/>
  <c r="F345" i="4"/>
  <c r="E346" i="4"/>
  <c r="F346" i="4"/>
  <c r="E347" i="4"/>
  <c r="F347" i="4"/>
  <c r="E348" i="4"/>
  <c r="F348" i="4"/>
  <c r="E349" i="4"/>
  <c r="F349" i="4"/>
  <c r="E350" i="4"/>
  <c r="F350" i="4"/>
  <c r="E351" i="4"/>
  <c r="F351" i="4"/>
  <c r="E352" i="4"/>
  <c r="F352" i="4"/>
  <c r="E353" i="4"/>
  <c r="F353" i="4"/>
  <c r="E354" i="4"/>
  <c r="F354" i="4"/>
  <c r="E355" i="4"/>
  <c r="F355" i="4"/>
  <c r="E356" i="4"/>
  <c r="F356" i="4"/>
  <c r="E357" i="4"/>
  <c r="F357" i="4"/>
  <c r="E358" i="4"/>
  <c r="F358" i="4"/>
  <c r="E359" i="4"/>
  <c r="F359" i="4"/>
  <c r="E360" i="4"/>
  <c r="F360" i="4"/>
  <c r="E361" i="4"/>
  <c r="F361" i="4"/>
  <c r="E362" i="4"/>
  <c r="F362" i="4"/>
  <c r="E363" i="4"/>
  <c r="F363" i="4"/>
  <c r="E364" i="4"/>
  <c r="F364" i="4"/>
  <c r="E365" i="4"/>
  <c r="F365" i="4"/>
  <c r="E366" i="4"/>
  <c r="F366" i="4"/>
  <c r="E367" i="4"/>
  <c r="F367" i="4"/>
  <c r="E368" i="4"/>
  <c r="F368" i="4"/>
  <c r="E369" i="4"/>
  <c r="F369" i="4"/>
  <c r="E370" i="4"/>
  <c r="F370" i="4"/>
  <c r="E371" i="4"/>
  <c r="F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8" i="4"/>
  <c r="F378" i="4"/>
  <c r="E379" i="4"/>
  <c r="F379" i="4"/>
  <c r="E380" i="4"/>
  <c r="F380" i="4"/>
  <c r="E381" i="4"/>
  <c r="F381" i="4"/>
  <c r="E382" i="4"/>
  <c r="F382" i="4"/>
  <c r="E383" i="4"/>
  <c r="F383" i="4"/>
  <c r="E384" i="4"/>
  <c r="F384" i="4"/>
  <c r="E385" i="4"/>
  <c r="F385" i="4"/>
  <c r="E386" i="4"/>
  <c r="F386" i="4"/>
  <c r="E387" i="4"/>
  <c r="F387" i="4"/>
  <c r="E388" i="4"/>
  <c r="F388" i="4"/>
  <c r="E389" i="4"/>
  <c r="F389" i="4"/>
  <c r="E390" i="4"/>
  <c r="F390" i="4"/>
  <c r="E391" i="4"/>
  <c r="F391" i="4"/>
  <c r="E392" i="4"/>
  <c r="F392" i="4"/>
  <c r="E393" i="4"/>
  <c r="F393" i="4"/>
  <c r="E394" i="4"/>
  <c r="F394" i="4"/>
  <c r="E395" i="4"/>
  <c r="F395" i="4"/>
  <c r="E396" i="4"/>
  <c r="F396" i="4"/>
  <c r="E397" i="4"/>
  <c r="F397" i="4"/>
  <c r="E398" i="4"/>
  <c r="F398" i="4"/>
  <c r="E399" i="4"/>
  <c r="F399" i="4"/>
  <c r="E400" i="4"/>
  <c r="F400" i="4"/>
  <c r="E401" i="4"/>
  <c r="F401" i="4"/>
  <c r="E402" i="4"/>
  <c r="F402" i="4"/>
  <c r="E403" i="4"/>
  <c r="F403" i="4"/>
  <c r="E404" i="4"/>
  <c r="F404" i="4"/>
  <c r="E405" i="4"/>
  <c r="F405" i="4"/>
  <c r="E406" i="4"/>
  <c r="F406" i="4"/>
  <c r="E407" i="4"/>
  <c r="F407" i="4"/>
  <c r="E408" i="4"/>
  <c r="F408" i="4"/>
  <c r="E409" i="4"/>
  <c r="F409" i="4"/>
  <c r="E410" i="4"/>
  <c r="F410" i="4"/>
  <c r="E411" i="4"/>
  <c r="F411" i="4"/>
  <c r="E412" i="4"/>
  <c r="F412" i="4"/>
  <c r="E413" i="4"/>
  <c r="F413" i="4"/>
  <c r="E414" i="4"/>
  <c r="F414" i="4"/>
  <c r="E415" i="4"/>
  <c r="F415" i="4"/>
  <c r="E416" i="4"/>
  <c r="F416" i="4"/>
  <c r="E417" i="4"/>
  <c r="F417" i="4"/>
  <c r="E418" i="4"/>
  <c r="F418" i="4"/>
  <c r="E419" i="4"/>
  <c r="F419" i="4"/>
  <c r="E420" i="4"/>
  <c r="F420" i="4"/>
  <c r="E421" i="4"/>
  <c r="F421" i="4"/>
  <c r="E422" i="4"/>
  <c r="F422" i="4"/>
  <c r="E423" i="4"/>
  <c r="F423" i="4"/>
  <c r="E424" i="4"/>
  <c r="F424" i="4"/>
  <c r="E425" i="4"/>
  <c r="F425" i="4"/>
  <c r="E426" i="4"/>
  <c r="F426" i="4"/>
  <c r="E427" i="4"/>
  <c r="F427" i="4"/>
  <c r="E428" i="4"/>
  <c r="F428" i="4"/>
  <c r="E429" i="4"/>
  <c r="F429" i="4"/>
  <c r="E430" i="4"/>
  <c r="F430" i="4"/>
  <c r="E431" i="4"/>
  <c r="F431" i="4"/>
  <c r="E432" i="4"/>
  <c r="F432" i="4"/>
  <c r="E433" i="4"/>
  <c r="F433" i="4"/>
  <c r="E434" i="4"/>
  <c r="F434" i="4"/>
  <c r="E435" i="4"/>
  <c r="F435" i="4"/>
  <c r="E436" i="4"/>
  <c r="F436" i="4"/>
  <c r="E437" i="4"/>
  <c r="F437" i="4"/>
  <c r="E438" i="4"/>
  <c r="F438" i="4"/>
  <c r="E439" i="4"/>
  <c r="F439" i="4"/>
  <c r="E440" i="4"/>
  <c r="F440" i="4"/>
  <c r="E441" i="4"/>
  <c r="F441" i="4"/>
  <c r="E442" i="4"/>
  <c r="J24" i="4" s="1"/>
  <c r="I8" i="5" s="1"/>
  <c r="F442" i="4"/>
  <c r="J35" i="4" s="1"/>
  <c r="I6" i="5" s="1"/>
  <c r="E443" i="4"/>
  <c r="F443" i="4"/>
  <c r="E444" i="4"/>
  <c r="F444" i="4"/>
  <c r="E445" i="4"/>
  <c r="F445" i="4"/>
  <c r="E446" i="4"/>
  <c r="F446" i="4"/>
  <c r="E447" i="4"/>
  <c r="F447" i="4"/>
  <c r="E448" i="4"/>
  <c r="F448" i="4"/>
  <c r="E449" i="4"/>
  <c r="F449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8" i="4"/>
  <c r="F458" i="4"/>
  <c r="E459" i="4"/>
  <c r="F459" i="4"/>
  <c r="E460" i="4"/>
  <c r="F460" i="4"/>
  <c r="E461" i="4"/>
  <c r="F461" i="4"/>
  <c r="E462" i="4"/>
  <c r="F462" i="4"/>
  <c r="E463" i="4"/>
  <c r="F463" i="4"/>
  <c r="E464" i="4"/>
  <c r="F464" i="4"/>
  <c r="E465" i="4"/>
  <c r="F465" i="4"/>
  <c r="E466" i="4"/>
  <c r="F466" i="4"/>
  <c r="E467" i="4"/>
  <c r="F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5" i="4"/>
  <c r="F475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482" i="4"/>
  <c r="F48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3" i="4"/>
  <c r="F493" i="4"/>
  <c r="E494" i="4"/>
  <c r="F494" i="4"/>
  <c r="E495" i="4"/>
  <c r="F495" i="4"/>
  <c r="E496" i="4"/>
  <c r="F496" i="4"/>
  <c r="E497" i="4"/>
  <c r="F497" i="4"/>
  <c r="E498" i="4"/>
  <c r="F498" i="4"/>
  <c r="E499" i="4"/>
  <c r="F499" i="4"/>
  <c r="E500" i="4"/>
  <c r="F500" i="4"/>
  <c r="E501" i="4"/>
  <c r="F501" i="4"/>
  <c r="E502" i="4"/>
  <c r="F502" i="4"/>
  <c r="E503" i="4"/>
  <c r="F503" i="4"/>
  <c r="E504" i="4"/>
  <c r="F504" i="4"/>
  <c r="E505" i="4"/>
  <c r="F505" i="4"/>
  <c r="E506" i="4"/>
  <c r="F506" i="4"/>
  <c r="E507" i="4"/>
  <c r="F507" i="4"/>
  <c r="E508" i="4"/>
  <c r="F508" i="4"/>
  <c r="E509" i="4"/>
  <c r="F509" i="4"/>
  <c r="E510" i="4"/>
  <c r="F510" i="4"/>
  <c r="E511" i="4"/>
  <c r="F511" i="4"/>
  <c r="E512" i="4"/>
  <c r="F512" i="4"/>
  <c r="E513" i="4"/>
  <c r="F513" i="4"/>
  <c r="E514" i="4"/>
  <c r="F514" i="4"/>
  <c r="E515" i="4"/>
  <c r="F515" i="4"/>
  <c r="E516" i="4"/>
  <c r="F516" i="4"/>
  <c r="E517" i="4"/>
  <c r="F517" i="4"/>
  <c r="E518" i="4"/>
  <c r="F518" i="4"/>
  <c r="E519" i="4"/>
  <c r="F519" i="4"/>
  <c r="E520" i="4"/>
  <c r="F520" i="4"/>
  <c r="F4" i="4"/>
  <c r="E4" i="4"/>
  <c r="J21" i="4" l="1"/>
  <c r="K21" i="4" s="1"/>
  <c r="C8" i="5" s="1"/>
  <c r="J32" i="4"/>
  <c r="K32" i="4" s="1"/>
  <c r="C6" i="5" s="1"/>
  <c r="K24" i="4"/>
  <c r="K35" i="4"/>
  <c r="J31" i="4"/>
  <c r="K31" i="4" s="1"/>
  <c r="F6" i="5" s="1"/>
  <c r="J34" i="4"/>
  <c r="K34" i="4" s="1"/>
  <c r="H6" i="5" s="1"/>
  <c r="J33" i="4"/>
  <c r="K33" i="4" s="1"/>
  <c r="G6" i="5" s="1"/>
  <c r="J23" i="4"/>
  <c r="K23" i="4" s="1"/>
  <c r="H8" i="5" s="1"/>
  <c r="J22" i="4"/>
  <c r="K22" i="4" s="1"/>
  <c r="G8" i="5" s="1"/>
  <c r="J30" i="4"/>
  <c r="K30" i="4" s="1"/>
  <c r="E6" i="5" s="1"/>
  <c r="J29" i="4"/>
  <c r="K29" i="4" s="1"/>
  <c r="D6" i="5" s="1"/>
  <c r="J20" i="4"/>
  <c r="K20" i="4" s="1"/>
  <c r="F8" i="5" s="1"/>
  <c r="J19" i="4"/>
  <c r="K19" i="4" s="1"/>
  <c r="E8" i="5" s="1"/>
  <c r="J18" i="4"/>
  <c r="K18" i="4" s="1"/>
  <c r="D8" i="5" s="1"/>
  <c r="D5" i="4" l="1"/>
  <c r="A5" i="4" s="1"/>
  <c r="D6" i="4"/>
  <c r="A6" i="4" s="1"/>
  <c r="D7" i="4"/>
  <c r="A7" i="4" s="1"/>
  <c r="D8" i="4"/>
  <c r="A8" i="4" s="1"/>
  <c r="D9" i="4"/>
  <c r="A9" i="4" s="1"/>
  <c r="D10" i="4"/>
  <c r="A10" i="4" s="1"/>
  <c r="D11" i="4"/>
  <c r="A11" i="4" s="1"/>
  <c r="D12" i="4"/>
  <c r="A12" i="4" s="1"/>
  <c r="D13" i="4"/>
  <c r="A13" i="4" s="1"/>
  <c r="D14" i="4"/>
  <c r="A14" i="4" s="1"/>
  <c r="D15" i="4"/>
  <c r="A15" i="4" s="1"/>
  <c r="D16" i="4"/>
  <c r="A16" i="4" s="1"/>
  <c r="D17" i="4"/>
  <c r="A17" i="4" s="1"/>
  <c r="D18" i="4"/>
  <c r="D19" i="4"/>
  <c r="A19" i="4" s="1"/>
  <c r="D20" i="4"/>
  <c r="A20" i="4" s="1"/>
  <c r="D21" i="4"/>
  <c r="A21" i="4" s="1"/>
  <c r="D22" i="4"/>
  <c r="A22" i="4" s="1"/>
  <c r="D23" i="4"/>
  <c r="A23" i="4" s="1"/>
  <c r="D24" i="4"/>
  <c r="A24" i="4" s="1"/>
  <c r="D25" i="4"/>
  <c r="D26" i="4"/>
  <c r="A26" i="4" s="1"/>
  <c r="D27" i="4"/>
  <c r="A27" i="4" s="1"/>
  <c r="D28" i="4"/>
  <c r="A28" i="4" s="1"/>
  <c r="D29" i="4"/>
  <c r="A29" i="4" s="1"/>
  <c r="D30" i="4"/>
  <c r="A30" i="4" s="1"/>
  <c r="D31" i="4"/>
  <c r="D32" i="4"/>
  <c r="A32" i="4" s="1"/>
  <c r="D33" i="4"/>
  <c r="A33" i="4" s="1"/>
  <c r="D34" i="4"/>
  <c r="A34" i="4" s="1"/>
  <c r="D35" i="4"/>
  <c r="A35" i="4" s="1"/>
  <c r="D36" i="4"/>
  <c r="D37" i="4"/>
  <c r="A37" i="4" s="1"/>
  <c r="D38" i="4"/>
  <c r="A38" i="4" s="1"/>
  <c r="D39" i="4"/>
  <c r="A39" i="4" s="1"/>
  <c r="D40" i="4"/>
  <c r="A40" i="4" s="1"/>
  <c r="D41" i="4"/>
  <c r="A41" i="4" s="1"/>
  <c r="D42" i="4"/>
  <c r="A42" i="4" s="1"/>
  <c r="D43" i="4"/>
  <c r="A43" i="4" s="1"/>
  <c r="D44" i="4"/>
  <c r="A44" i="4" s="1"/>
  <c r="D45" i="4"/>
  <c r="A45" i="4" s="1"/>
  <c r="D46" i="4"/>
  <c r="A46" i="4" s="1"/>
  <c r="D47" i="4"/>
  <c r="A47" i="4" s="1"/>
  <c r="D48" i="4"/>
  <c r="A48" i="4" s="1"/>
  <c r="D49" i="4"/>
  <c r="A49" i="4" s="1"/>
  <c r="D50" i="4"/>
  <c r="A50" i="4" s="1"/>
  <c r="D51" i="4"/>
  <c r="A51" i="4" s="1"/>
  <c r="D52" i="4"/>
  <c r="A52" i="4" s="1"/>
  <c r="D53" i="4"/>
  <c r="A53" i="4" s="1"/>
  <c r="D54" i="4"/>
  <c r="A54" i="4" s="1"/>
  <c r="D55" i="4"/>
  <c r="A55" i="4" s="1"/>
  <c r="D56" i="4"/>
  <c r="A56" i="4" s="1"/>
  <c r="D57" i="4"/>
  <c r="A57" i="4" s="1"/>
  <c r="D58" i="4"/>
  <c r="A58" i="4" s="1"/>
  <c r="D59" i="4"/>
  <c r="A59" i="4" s="1"/>
  <c r="D60" i="4"/>
  <c r="A60" i="4" s="1"/>
  <c r="D61" i="4"/>
  <c r="A61" i="4" s="1"/>
  <c r="D62" i="4"/>
  <c r="A62" i="4" s="1"/>
  <c r="D63" i="4"/>
  <c r="A63" i="4" s="1"/>
  <c r="D64" i="4"/>
  <c r="A64" i="4" s="1"/>
  <c r="D65" i="4"/>
  <c r="A65" i="4" s="1"/>
  <c r="D66" i="4"/>
  <c r="A66" i="4" s="1"/>
  <c r="D67" i="4"/>
  <c r="A67" i="4" s="1"/>
  <c r="D68" i="4"/>
  <c r="A68" i="4" s="1"/>
  <c r="D69" i="4"/>
  <c r="A69" i="4" s="1"/>
  <c r="D70" i="4"/>
  <c r="A70" i="4" s="1"/>
  <c r="D71" i="4"/>
  <c r="A71" i="4" s="1"/>
  <c r="D72" i="4"/>
  <c r="A72" i="4" s="1"/>
  <c r="D73" i="4"/>
  <c r="A73" i="4" s="1"/>
  <c r="D74" i="4"/>
  <c r="A74" i="4" s="1"/>
  <c r="D75" i="4"/>
  <c r="A75" i="4" s="1"/>
  <c r="D76" i="4"/>
  <c r="A76" i="4" s="1"/>
  <c r="D77" i="4"/>
  <c r="A77" i="4" s="1"/>
  <c r="D78" i="4"/>
  <c r="A78" i="4" s="1"/>
  <c r="D79" i="4"/>
  <c r="A79" i="4" s="1"/>
  <c r="D80" i="4"/>
  <c r="A80" i="4" s="1"/>
  <c r="D81" i="4"/>
  <c r="A81" i="4" s="1"/>
  <c r="D82" i="4"/>
  <c r="A82" i="4" s="1"/>
  <c r="D83" i="4"/>
  <c r="A83" i="4" s="1"/>
  <c r="D84" i="4"/>
  <c r="A84" i="4" s="1"/>
  <c r="D85" i="4"/>
  <c r="A85" i="4" s="1"/>
  <c r="D86" i="4"/>
  <c r="A86" i="4" s="1"/>
  <c r="D87" i="4"/>
  <c r="A87" i="4" s="1"/>
  <c r="D88" i="4"/>
  <c r="A88" i="4" s="1"/>
  <c r="D89" i="4"/>
  <c r="A89" i="4" s="1"/>
  <c r="D90" i="4"/>
  <c r="A90" i="4" s="1"/>
  <c r="D91" i="4"/>
  <c r="A91" i="4" s="1"/>
  <c r="D92" i="4"/>
  <c r="A92" i="4" s="1"/>
  <c r="D93" i="4"/>
  <c r="A93" i="4" s="1"/>
  <c r="D94" i="4"/>
  <c r="A94" i="4" s="1"/>
  <c r="D95" i="4"/>
  <c r="A95" i="4" s="1"/>
  <c r="D96" i="4"/>
  <c r="A96" i="4" s="1"/>
  <c r="D97" i="4"/>
  <c r="A97" i="4" s="1"/>
  <c r="D98" i="4"/>
  <c r="A98" i="4" s="1"/>
  <c r="D99" i="4"/>
  <c r="A99" i="4" s="1"/>
  <c r="D100" i="4"/>
  <c r="A100" i="4" s="1"/>
  <c r="D101" i="4"/>
  <c r="A101" i="4" s="1"/>
  <c r="D102" i="4"/>
  <c r="A102" i="4" s="1"/>
  <c r="D103" i="4"/>
  <c r="A103" i="4" s="1"/>
  <c r="D104" i="4"/>
  <c r="A104" i="4" s="1"/>
  <c r="D105" i="4"/>
  <c r="A105" i="4" s="1"/>
  <c r="D106" i="4"/>
  <c r="A106" i="4" s="1"/>
  <c r="D107" i="4"/>
  <c r="A107" i="4" s="1"/>
  <c r="D108" i="4"/>
  <c r="A108" i="4" s="1"/>
  <c r="D109" i="4"/>
  <c r="A109" i="4" s="1"/>
  <c r="D110" i="4"/>
  <c r="A110" i="4" s="1"/>
  <c r="D111" i="4"/>
  <c r="A111" i="4" s="1"/>
  <c r="D112" i="4"/>
  <c r="A112" i="4" s="1"/>
  <c r="D113" i="4"/>
  <c r="A113" i="4" s="1"/>
  <c r="D114" i="4"/>
  <c r="A114" i="4" s="1"/>
  <c r="D115" i="4"/>
  <c r="A115" i="4" s="1"/>
  <c r="D116" i="4"/>
  <c r="A116" i="4" s="1"/>
  <c r="D117" i="4"/>
  <c r="A117" i="4" s="1"/>
  <c r="D118" i="4"/>
  <c r="A118" i="4" s="1"/>
  <c r="D119" i="4"/>
  <c r="A119" i="4" s="1"/>
  <c r="D120" i="4"/>
  <c r="A120" i="4" s="1"/>
  <c r="D121" i="4"/>
  <c r="A121" i="4" s="1"/>
  <c r="D122" i="4"/>
  <c r="A122" i="4" s="1"/>
  <c r="D123" i="4"/>
  <c r="A123" i="4" s="1"/>
  <c r="D124" i="4"/>
  <c r="A124" i="4" s="1"/>
  <c r="D125" i="4"/>
  <c r="A125" i="4" s="1"/>
  <c r="D126" i="4"/>
  <c r="A126" i="4" s="1"/>
  <c r="D127" i="4"/>
  <c r="D128" i="4"/>
  <c r="A128" i="4" s="1"/>
  <c r="D129" i="4"/>
  <c r="A129" i="4" s="1"/>
  <c r="D130" i="4"/>
  <c r="A130" i="4" s="1"/>
  <c r="D131" i="4"/>
  <c r="A131" i="4" s="1"/>
  <c r="D132" i="4"/>
  <c r="A132" i="4" s="1"/>
  <c r="D133" i="4"/>
  <c r="A133" i="4" s="1"/>
  <c r="D134" i="4"/>
  <c r="A134" i="4" s="1"/>
  <c r="D135" i="4"/>
  <c r="A135" i="4" s="1"/>
  <c r="D136" i="4"/>
  <c r="A136" i="4" s="1"/>
  <c r="D137" i="4"/>
  <c r="A137" i="4" s="1"/>
  <c r="D138" i="4"/>
  <c r="A138" i="4" s="1"/>
  <c r="D139" i="4"/>
  <c r="A139" i="4" s="1"/>
  <c r="D140" i="4"/>
  <c r="A140" i="4" s="1"/>
  <c r="D141" i="4"/>
  <c r="A141" i="4" s="1"/>
  <c r="D142" i="4"/>
  <c r="A142" i="4" s="1"/>
  <c r="D143" i="4"/>
  <c r="A143" i="4" s="1"/>
  <c r="D144" i="4"/>
  <c r="A144" i="4" s="1"/>
  <c r="D145" i="4"/>
  <c r="A145" i="4" s="1"/>
  <c r="D146" i="4"/>
  <c r="A146" i="4" s="1"/>
  <c r="D147" i="4"/>
  <c r="A147" i="4" s="1"/>
  <c r="D148" i="4"/>
  <c r="A148" i="4" s="1"/>
  <c r="D149" i="4"/>
  <c r="A149" i="4" s="1"/>
  <c r="D150" i="4"/>
  <c r="A150" i="4" s="1"/>
  <c r="D151" i="4"/>
  <c r="A151" i="4" s="1"/>
  <c r="D152" i="4"/>
  <c r="A152" i="4" s="1"/>
  <c r="D153" i="4"/>
  <c r="A153" i="4" s="1"/>
  <c r="D154" i="4"/>
  <c r="A154" i="4" s="1"/>
  <c r="D155" i="4"/>
  <c r="A155" i="4" s="1"/>
  <c r="D156" i="4"/>
  <c r="A156" i="4" s="1"/>
  <c r="D157" i="4"/>
  <c r="A157" i="4" s="1"/>
  <c r="D158" i="4"/>
  <c r="A158" i="4" s="1"/>
  <c r="D159" i="4"/>
  <c r="A159" i="4" s="1"/>
  <c r="D160" i="4"/>
  <c r="A160" i="4" s="1"/>
  <c r="D161" i="4"/>
  <c r="A161" i="4" s="1"/>
  <c r="D162" i="4"/>
  <c r="A162" i="4" s="1"/>
  <c r="D163" i="4"/>
  <c r="A163" i="4" s="1"/>
  <c r="D164" i="4"/>
  <c r="A164" i="4" s="1"/>
  <c r="D165" i="4"/>
  <c r="A165" i="4" s="1"/>
  <c r="D166" i="4"/>
  <c r="A166" i="4" s="1"/>
  <c r="D167" i="4"/>
  <c r="A167" i="4" s="1"/>
  <c r="D168" i="4"/>
  <c r="A168" i="4" s="1"/>
  <c r="D169" i="4"/>
  <c r="A169" i="4" s="1"/>
  <c r="D170" i="4"/>
  <c r="A170" i="4" s="1"/>
  <c r="D171" i="4"/>
  <c r="A171" i="4" s="1"/>
  <c r="D172" i="4"/>
  <c r="A172" i="4" s="1"/>
  <c r="D173" i="4"/>
  <c r="A173" i="4" s="1"/>
  <c r="D174" i="4"/>
  <c r="A174" i="4" s="1"/>
  <c r="D175" i="4"/>
  <c r="A175" i="4" s="1"/>
  <c r="D176" i="4"/>
  <c r="A176" i="4" s="1"/>
  <c r="D177" i="4"/>
  <c r="A177" i="4" s="1"/>
  <c r="D178" i="4"/>
  <c r="A178" i="4" s="1"/>
  <c r="D179" i="4"/>
  <c r="A179" i="4" s="1"/>
  <c r="D180" i="4"/>
  <c r="A180" i="4" s="1"/>
  <c r="D181" i="4"/>
  <c r="A181" i="4" s="1"/>
  <c r="D182" i="4"/>
  <c r="A182" i="4" s="1"/>
  <c r="D183" i="4"/>
  <c r="A183" i="4" s="1"/>
  <c r="D184" i="4"/>
  <c r="A184" i="4" s="1"/>
  <c r="D185" i="4"/>
  <c r="A185" i="4" s="1"/>
  <c r="D186" i="4"/>
  <c r="A186" i="4" s="1"/>
  <c r="D187" i="4"/>
  <c r="A187" i="4" s="1"/>
  <c r="D188" i="4"/>
  <c r="A188" i="4" s="1"/>
  <c r="D189" i="4"/>
  <c r="A189" i="4" s="1"/>
  <c r="D190" i="4"/>
  <c r="A190" i="4" s="1"/>
  <c r="D191" i="4"/>
  <c r="A191" i="4" s="1"/>
  <c r="D192" i="4"/>
  <c r="A192" i="4" s="1"/>
  <c r="D193" i="4"/>
  <c r="A193" i="4" s="1"/>
  <c r="D194" i="4"/>
  <c r="A194" i="4" s="1"/>
  <c r="D195" i="4"/>
  <c r="A195" i="4" s="1"/>
  <c r="D196" i="4"/>
  <c r="A196" i="4" s="1"/>
  <c r="D197" i="4"/>
  <c r="A197" i="4" s="1"/>
  <c r="D198" i="4"/>
  <c r="A198" i="4" s="1"/>
  <c r="D199" i="4"/>
  <c r="A199" i="4" s="1"/>
  <c r="D200" i="4"/>
  <c r="A200" i="4" s="1"/>
  <c r="D201" i="4"/>
  <c r="A201" i="4" s="1"/>
  <c r="D202" i="4"/>
  <c r="A202" i="4" s="1"/>
  <c r="D203" i="4"/>
  <c r="A203" i="4" s="1"/>
  <c r="D204" i="4"/>
  <c r="A204" i="4" s="1"/>
  <c r="D205" i="4"/>
  <c r="A205" i="4" s="1"/>
  <c r="D206" i="4"/>
  <c r="A206" i="4" s="1"/>
  <c r="D207" i="4"/>
  <c r="A207" i="4" s="1"/>
  <c r="D208" i="4"/>
  <c r="A208" i="4" s="1"/>
  <c r="D209" i="4"/>
  <c r="A209" i="4" s="1"/>
  <c r="D210" i="4"/>
  <c r="A210" i="4" s="1"/>
  <c r="D211" i="4"/>
  <c r="A211" i="4" s="1"/>
  <c r="D212" i="4"/>
  <c r="A212" i="4" s="1"/>
  <c r="D213" i="4"/>
  <c r="A213" i="4" s="1"/>
  <c r="D214" i="4"/>
  <c r="A214" i="4" s="1"/>
  <c r="D215" i="4"/>
  <c r="A215" i="4" s="1"/>
  <c r="D216" i="4"/>
  <c r="A216" i="4" s="1"/>
  <c r="D217" i="4"/>
  <c r="A217" i="4" s="1"/>
  <c r="D218" i="4"/>
  <c r="A218" i="4" s="1"/>
  <c r="D219" i="4"/>
  <c r="A219" i="4" s="1"/>
  <c r="D220" i="4"/>
  <c r="A220" i="4" s="1"/>
  <c r="D221" i="4"/>
  <c r="A221" i="4" s="1"/>
  <c r="D222" i="4"/>
  <c r="A222" i="4" s="1"/>
  <c r="D223" i="4"/>
  <c r="A223" i="4" s="1"/>
  <c r="D224" i="4"/>
  <c r="A224" i="4" s="1"/>
  <c r="D225" i="4"/>
  <c r="A225" i="4" s="1"/>
  <c r="D226" i="4"/>
  <c r="A226" i="4" s="1"/>
  <c r="D227" i="4"/>
  <c r="A227" i="4" s="1"/>
  <c r="D228" i="4"/>
  <c r="A228" i="4" s="1"/>
  <c r="D229" i="4"/>
  <c r="A229" i="4" s="1"/>
  <c r="D230" i="4"/>
  <c r="A230" i="4" s="1"/>
  <c r="D231" i="4"/>
  <c r="A231" i="4" s="1"/>
  <c r="D232" i="4"/>
  <c r="A232" i="4" s="1"/>
  <c r="D233" i="4"/>
  <c r="A233" i="4" s="1"/>
  <c r="D234" i="4"/>
  <c r="A234" i="4" s="1"/>
  <c r="D235" i="4"/>
  <c r="A235" i="4" s="1"/>
  <c r="D236" i="4"/>
  <c r="A236" i="4" s="1"/>
  <c r="D237" i="4"/>
  <c r="A237" i="4" s="1"/>
  <c r="D238" i="4"/>
  <c r="A238" i="4" s="1"/>
  <c r="D239" i="4"/>
  <c r="A239" i="4" s="1"/>
  <c r="D240" i="4"/>
  <c r="A240" i="4" s="1"/>
  <c r="D241" i="4"/>
  <c r="A241" i="4" s="1"/>
  <c r="D242" i="4"/>
  <c r="A242" i="4" s="1"/>
  <c r="D243" i="4"/>
  <c r="A243" i="4" s="1"/>
  <c r="D244" i="4"/>
  <c r="A244" i="4" s="1"/>
  <c r="D245" i="4"/>
  <c r="A245" i="4" s="1"/>
  <c r="D246" i="4"/>
  <c r="A246" i="4" s="1"/>
  <c r="D247" i="4"/>
  <c r="A247" i="4" s="1"/>
  <c r="D248" i="4"/>
  <c r="A248" i="4" s="1"/>
  <c r="D249" i="4"/>
  <c r="A249" i="4" s="1"/>
  <c r="D250" i="4"/>
  <c r="A250" i="4" s="1"/>
  <c r="D251" i="4"/>
  <c r="A251" i="4" s="1"/>
  <c r="D252" i="4"/>
  <c r="A252" i="4" s="1"/>
  <c r="D253" i="4"/>
  <c r="A253" i="4" s="1"/>
  <c r="D254" i="4"/>
  <c r="A254" i="4" s="1"/>
  <c r="D255" i="4"/>
  <c r="A255" i="4" s="1"/>
  <c r="D256" i="4"/>
  <c r="A256" i="4" s="1"/>
  <c r="D257" i="4"/>
  <c r="A257" i="4" s="1"/>
  <c r="D258" i="4"/>
  <c r="A258" i="4" s="1"/>
  <c r="D259" i="4"/>
  <c r="A259" i="4" s="1"/>
  <c r="D260" i="4"/>
  <c r="A260" i="4" s="1"/>
  <c r="D261" i="4"/>
  <c r="A261" i="4" s="1"/>
  <c r="D262" i="4"/>
  <c r="A262" i="4" s="1"/>
  <c r="D263" i="4"/>
  <c r="A263" i="4" s="1"/>
  <c r="D264" i="4"/>
  <c r="A264" i="4" s="1"/>
  <c r="D265" i="4"/>
  <c r="A265" i="4" s="1"/>
  <c r="D266" i="4"/>
  <c r="A266" i="4" s="1"/>
  <c r="D267" i="4"/>
  <c r="A267" i="4" s="1"/>
  <c r="D268" i="4"/>
  <c r="A268" i="4" s="1"/>
  <c r="D269" i="4"/>
  <c r="A269" i="4" s="1"/>
  <c r="D270" i="4"/>
  <c r="A270" i="4" s="1"/>
  <c r="D271" i="4"/>
  <c r="A271" i="4" s="1"/>
  <c r="D272" i="4"/>
  <c r="A272" i="4" s="1"/>
  <c r="D273" i="4"/>
  <c r="A273" i="4" s="1"/>
  <c r="D274" i="4"/>
  <c r="A274" i="4" s="1"/>
  <c r="D275" i="4"/>
  <c r="A275" i="4" s="1"/>
  <c r="D276" i="4"/>
  <c r="A276" i="4" s="1"/>
  <c r="D277" i="4"/>
  <c r="A277" i="4" s="1"/>
  <c r="D278" i="4"/>
  <c r="A278" i="4" s="1"/>
  <c r="D279" i="4"/>
  <c r="A279" i="4" s="1"/>
  <c r="D280" i="4"/>
  <c r="A280" i="4" s="1"/>
  <c r="D281" i="4"/>
  <c r="A281" i="4" s="1"/>
  <c r="D282" i="4"/>
  <c r="A282" i="4" s="1"/>
  <c r="D283" i="4"/>
  <c r="A283" i="4" s="1"/>
  <c r="D284" i="4"/>
  <c r="A284" i="4" s="1"/>
  <c r="D285" i="4"/>
  <c r="A285" i="4" s="1"/>
  <c r="D286" i="4"/>
  <c r="A286" i="4" s="1"/>
  <c r="D287" i="4"/>
  <c r="A287" i="4" s="1"/>
  <c r="D288" i="4"/>
  <c r="A288" i="4" s="1"/>
  <c r="D289" i="4"/>
  <c r="A289" i="4" s="1"/>
  <c r="D290" i="4"/>
  <c r="A290" i="4" s="1"/>
  <c r="D291" i="4"/>
  <c r="A291" i="4" s="1"/>
  <c r="D292" i="4"/>
  <c r="A292" i="4" s="1"/>
  <c r="D293" i="4"/>
  <c r="A293" i="4" s="1"/>
  <c r="D294" i="4"/>
  <c r="A294" i="4" s="1"/>
  <c r="D295" i="4"/>
  <c r="A295" i="4" s="1"/>
  <c r="D296" i="4"/>
  <c r="A296" i="4" s="1"/>
  <c r="D297" i="4"/>
  <c r="A297" i="4" s="1"/>
  <c r="D298" i="4"/>
  <c r="A298" i="4" s="1"/>
  <c r="D299" i="4"/>
  <c r="A299" i="4" s="1"/>
  <c r="D300" i="4"/>
  <c r="A300" i="4" s="1"/>
  <c r="D301" i="4"/>
  <c r="A301" i="4" s="1"/>
  <c r="D302" i="4"/>
  <c r="A302" i="4" s="1"/>
  <c r="D303" i="4"/>
  <c r="A303" i="4" s="1"/>
  <c r="D304" i="4"/>
  <c r="A304" i="4" s="1"/>
  <c r="D305" i="4"/>
  <c r="A305" i="4" s="1"/>
  <c r="D306" i="4"/>
  <c r="A306" i="4" s="1"/>
  <c r="D307" i="4"/>
  <c r="A307" i="4" s="1"/>
  <c r="D308" i="4"/>
  <c r="A308" i="4" s="1"/>
  <c r="D309" i="4"/>
  <c r="A309" i="4" s="1"/>
  <c r="D310" i="4"/>
  <c r="A310" i="4" s="1"/>
  <c r="D311" i="4"/>
  <c r="A311" i="4" s="1"/>
  <c r="D312" i="4"/>
  <c r="A312" i="4" s="1"/>
  <c r="D313" i="4"/>
  <c r="A313" i="4" s="1"/>
  <c r="D314" i="4"/>
  <c r="A314" i="4" s="1"/>
  <c r="D315" i="4"/>
  <c r="A315" i="4" s="1"/>
  <c r="D316" i="4"/>
  <c r="A316" i="4" s="1"/>
  <c r="D317" i="4"/>
  <c r="A317" i="4" s="1"/>
  <c r="D318" i="4"/>
  <c r="A318" i="4" s="1"/>
  <c r="D319" i="4"/>
  <c r="A319" i="4" s="1"/>
  <c r="D320" i="4"/>
  <c r="A320" i="4" s="1"/>
  <c r="D321" i="4"/>
  <c r="A321" i="4" s="1"/>
  <c r="D322" i="4"/>
  <c r="A322" i="4" s="1"/>
  <c r="D323" i="4"/>
  <c r="A323" i="4" s="1"/>
  <c r="D324" i="4"/>
  <c r="A324" i="4" s="1"/>
  <c r="D325" i="4"/>
  <c r="A325" i="4" s="1"/>
  <c r="D326" i="4"/>
  <c r="A326" i="4" s="1"/>
  <c r="D327" i="4"/>
  <c r="A327" i="4" s="1"/>
  <c r="D328" i="4"/>
  <c r="A328" i="4" s="1"/>
  <c r="D329" i="4"/>
  <c r="A329" i="4" s="1"/>
  <c r="D330" i="4"/>
  <c r="A330" i="4" s="1"/>
  <c r="D331" i="4"/>
  <c r="A331" i="4" s="1"/>
  <c r="D332" i="4"/>
  <c r="A332" i="4" s="1"/>
  <c r="D333" i="4"/>
  <c r="A333" i="4" s="1"/>
  <c r="D334" i="4"/>
  <c r="A334" i="4" s="1"/>
  <c r="D335" i="4"/>
  <c r="A335" i="4" s="1"/>
  <c r="D336" i="4"/>
  <c r="A336" i="4" s="1"/>
  <c r="D337" i="4"/>
  <c r="A337" i="4" s="1"/>
  <c r="D338" i="4"/>
  <c r="A338" i="4" s="1"/>
  <c r="D339" i="4"/>
  <c r="A339" i="4" s="1"/>
  <c r="D340" i="4"/>
  <c r="A340" i="4" s="1"/>
  <c r="D341" i="4"/>
  <c r="A341" i="4" s="1"/>
  <c r="D342" i="4"/>
  <c r="A342" i="4" s="1"/>
  <c r="D343" i="4"/>
  <c r="A343" i="4" s="1"/>
  <c r="D344" i="4"/>
  <c r="A344" i="4" s="1"/>
  <c r="D345" i="4"/>
  <c r="A345" i="4" s="1"/>
  <c r="D346" i="4"/>
  <c r="A346" i="4" s="1"/>
  <c r="D347" i="4"/>
  <c r="A347" i="4" s="1"/>
  <c r="D348" i="4"/>
  <c r="A348" i="4" s="1"/>
  <c r="D349" i="4"/>
  <c r="A349" i="4" s="1"/>
  <c r="D350" i="4"/>
  <c r="A350" i="4" s="1"/>
  <c r="D351" i="4"/>
  <c r="A351" i="4" s="1"/>
  <c r="D352" i="4"/>
  <c r="A352" i="4" s="1"/>
  <c r="D353" i="4"/>
  <c r="A353" i="4" s="1"/>
  <c r="D354" i="4"/>
  <c r="A354" i="4" s="1"/>
  <c r="D355" i="4"/>
  <c r="A355" i="4" s="1"/>
  <c r="D356" i="4"/>
  <c r="A356" i="4" s="1"/>
  <c r="D357" i="4"/>
  <c r="A357" i="4" s="1"/>
  <c r="D358" i="4"/>
  <c r="A358" i="4" s="1"/>
  <c r="D359" i="4"/>
  <c r="A359" i="4" s="1"/>
  <c r="D360" i="4"/>
  <c r="A360" i="4" s="1"/>
  <c r="D361" i="4"/>
  <c r="A361" i="4" s="1"/>
  <c r="D362" i="4"/>
  <c r="A362" i="4" s="1"/>
  <c r="D363" i="4"/>
  <c r="A363" i="4" s="1"/>
  <c r="D364" i="4"/>
  <c r="A364" i="4" s="1"/>
  <c r="D365" i="4"/>
  <c r="A365" i="4" s="1"/>
  <c r="D366" i="4"/>
  <c r="A366" i="4" s="1"/>
  <c r="D367" i="4"/>
  <c r="A367" i="4" s="1"/>
  <c r="D368" i="4"/>
  <c r="A368" i="4" s="1"/>
  <c r="D369" i="4"/>
  <c r="A369" i="4" s="1"/>
  <c r="D370" i="4"/>
  <c r="A370" i="4" s="1"/>
  <c r="D371" i="4"/>
  <c r="A371" i="4" s="1"/>
  <c r="D372" i="4"/>
  <c r="A372" i="4" s="1"/>
  <c r="D373" i="4"/>
  <c r="A373" i="4" s="1"/>
  <c r="D374" i="4"/>
  <c r="A374" i="4" s="1"/>
  <c r="D375" i="4"/>
  <c r="A375" i="4" s="1"/>
  <c r="D376" i="4"/>
  <c r="A376" i="4" s="1"/>
  <c r="D377" i="4"/>
  <c r="A377" i="4" s="1"/>
  <c r="D378" i="4"/>
  <c r="A378" i="4" s="1"/>
  <c r="D379" i="4"/>
  <c r="A379" i="4" s="1"/>
  <c r="D380" i="4"/>
  <c r="A380" i="4" s="1"/>
  <c r="D381" i="4"/>
  <c r="A381" i="4" s="1"/>
  <c r="D382" i="4"/>
  <c r="A382" i="4" s="1"/>
  <c r="D383" i="4"/>
  <c r="A383" i="4" s="1"/>
  <c r="D384" i="4"/>
  <c r="A384" i="4" s="1"/>
  <c r="D385" i="4"/>
  <c r="A385" i="4" s="1"/>
  <c r="D386" i="4"/>
  <c r="A386" i="4" s="1"/>
  <c r="D387" i="4"/>
  <c r="A387" i="4" s="1"/>
  <c r="D388" i="4"/>
  <c r="A388" i="4" s="1"/>
  <c r="D389" i="4"/>
  <c r="A389" i="4" s="1"/>
  <c r="D390" i="4"/>
  <c r="A390" i="4" s="1"/>
  <c r="D391" i="4"/>
  <c r="A391" i="4" s="1"/>
  <c r="D392" i="4"/>
  <c r="A392" i="4" s="1"/>
  <c r="D393" i="4"/>
  <c r="A393" i="4" s="1"/>
  <c r="D394" i="4"/>
  <c r="A394" i="4" s="1"/>
  <c r="D395" i="4"/>
  <c r="A395" i="4" s="1"/>
  <c r="D396" i="4"/>
  <c r="A396" i="4" s="1"/>
  <c r="D397" i="4"/>
  <c r="A397" i="4" s="1"/>
  <c r="D398" i="4"/>
  <c r="A398" i="4" s="1"/>
  <c r="D399" i="4"/>
  <c r="A399" i="4" s="1"/>
  <c r="D400" i="4"/>
  <c r="A400" i="4" s="1"/>
  <c r="D401" i="4"/>
  <c r="A401" i="4" s="1"/>
  <c r="D402" i="4"/>
  <c r="A402" i="4" s="1"/>
  <c r="D403" i="4"/>
  <c r="A403" i="4" s="1"/>
  <c r="D404" i="4"/>
  <c r="A404" i="4" s="1"/>
  <c r="D405" i="4"/>
  <c r="A405" i="4" s="1"/>
  <c r="D406" i="4"/>
  <c r="A406" i="4" s="1"/>
  <c r="D407" i="4"/>
  <c r="A407" i="4" s="1"/>
  <c r="D408" i="4"/>
  <c r="A408" i="4" s="1"/>
  <c r="D409" i="4"/>
  <c r="A409" i="4" s="1"/>
  <c r="D410" i="4"/>
  <c r="A410" i="4" s="1"/>
  <c r="D411" i="4"/>
  <c r="A411" i="4" s="1"/>
  <c r="D412" i="4"/>
  <c r="A412" i="4" s="1"/>
  <c r="D413" i="4"/>
  <c r="A413" i="4" s="1"/>
  <c r="D414" i="4"/>
  <c r="A414" i="4" s="1"/>
  <c r="D415" i="4"/>
  <c r="A415" i="4" s="1"/>
  <c r="D416" i="4"/>
  <c r="A416" i="4" s="1"/>
  <c r="D417" i="4"/>
  <c r="A417" i="4" s="1"/>
  <c r="D418" i="4"/>
  <c r="A418" i="4" s="1"/>
  <c r="D419" i="4"/>
  <c r="A419" i="4" s="1"/>
  <c r="D420" i="4"/>
  <c r="A420" i="4" s="1"/>
  <c r="D421" i="4"/>
  <c r="A421" i="4" s="1"/>
  <c r="D422" i="4"/>
  <c r="A422" i="4" s="1"/>
  <c r="D423" i="4"/>
  <c r="A423" i="4" s="1"/>
  <c r="D424" i="4"/>
  <c r="A424" i="4" s="1"/>
  <c r="D425" i="4"/>
  <c r="A425" i="4" s="1"/>
  <c r="D426" i="4"/>
  <c r="A426" i="4" s="1"/>
  <c r="D427" i="4"/>
  <c r="A427" i="4" s="1"/>
  <c r="D428" i="4"/>
  <c r="A428" i="4" s="1"/>
  <c r="D429" i="4"/>
  <c r="A429" i="4" s="1"/>
  <c r="D430" i="4"/>
  <c r="A430" i="4" s="1"/>
  <c r="D431" i="4"/>
  <c r="A431" i="4" s="1"/>
  <c r="D432" i="4"/>
  <c r="A432" i="4" s="1"/>
  <c r="D433" i="4"/>
  <c r="A433" i="4" s="1"/>
  <c r="D434" i="4"/>
  <c r="A434" i="4" s="1"/>
  <c r="D435" i="4"/>
  <c r="A435" i="4" s="1"/>
  <c r="D436" i="4"/>
  <c r="A436" i="4" s="1"/>
  <c r="D437" i="4"/>
  <c r="A437" i="4" s="1"/>
  <c r="D438" i="4"/>
  <c r="A438" i="4" s="1"/>
  <c r="D439" i="4"/>
  <c r="A439" i="4" s="1"/>
  <c r="D440" i="4"/>
  <c r="A440" i="4" s="1"/>
  <c r="D441" i="4"/>
  <c r="A441" i="4" s="1"/>
  <c r="D442" i="4"/>
  <c r="A442" i="4" s="1"/>
  <c r="D443" i="4"/>
  <c r="A443" i="4" s="1"/>
  <c r="D444" i="4"/>
  <c r="A444" i="4" s="1"/>
  <c r="D445" i="4"/>
  <c r="A445" i="4" s="1"/>
  <c r="D446" i="4"/>
  <c r="A446" i="4" s="1"/>
  <c r="D447" i="4"/>
  <c r="A447" i="4" s="1"/>
  <c r="D448" i="4"/>
  <c r="A448" i="4" s="1"/>
  <c r="D449" i="4"/>
  <c r="A449" i="4" s="1"/>
  <c r="D450" i="4"/>
  <c r="A450" i="4" s="1"/>
  <c r="D451" i="4"/>
  <c r="A451" i="4" s="1"/>
  <c r="D452" i="4"/>
  <c r="A452" i="4" s="1"/>
  <c r="D453" i="4"/>
  <c r="A453" i="4" s="1"/>
  <c r="D454" i="4"/>
  <c r="A454" i="4" s="1"/>
  <c r="D455" i="4"/>
  <c r="A455" i="4" s="1"/>
  <c r="D456" i="4"/>
  <c r="A456" i="4" s="1"/>
  <c r="D457" i="4"/>
  <c r="A457" i="4" s="1"/>
  <c r="D458" i="4"/>
  <c r="A458" i="4" s="1"/>
  <c r="D459" i="4"/>
  <c r="A459" i="4" s="1"/>
  <c r="D460" i="4"/>
  <c r="A460" i="4" s="1"/>
  <c r="D461" i="4"/>
  <c r="A461" i="4" s="1"/>
  <c r="D462" i="4"/>
  <c r="A462" i="4" s="1"/>
  <c r="D463" i="4"/>
  <c r="A463" i="4" s="1"/>
  <c r="D464" i="4"/>
  <c r="A464" i="4" s="1"/>
  <c r="D465" i="4"/>
  <c r="A465" i="4" s="1"/>
  <c r="D466" i="4"/>
  <c r="A466" i="4" s="1"/>
  <c r="D467" i="4"/>
  <c r="A467" i="4" s="1"/>
  <c r="D468" i="4"/>
  <c r="A468" i="4" s="1"/>
  <c r="D469" i="4"/>
  <c r="A469" i="4" s="1"/>
  <c r="D470" i="4"/>
  <c r="A470" i="4" s="1"/>
  <c r="D471" i="4"/>
  <c r="A471" i="4" s="1"/>
  <c r="D472" i="4"/>
  <c r="A472" i="4" s="1"/>
  <c r="D473" i="4"/>
  <c r="A473" i="4" s="1"/>
  <c r="D474" i="4"/>
  <c r="D475" i="4"/>
  <c r="A475" i="4" s="1"/>
  <c r="D476" i="4"/>
  <c r="A476" i="4" s="1"/>
  <c r="D477" i="4"/>
  <c r="A477" i="4" s="1"/>
  <c r="D478" i="4"/>
  <c r="A478" i="4" s="1"/>
  <c r="D479" i="4"/>
  <c r="A479" i="4" s="1"/>
  <c r="D480" i="4"/>
  <c r="A480" i="4" s="1"/>
  <c r="D481" i="4"/>
  <c r="A481" i="4" s="1"/>
  <c r="D482" i="4"/>
  <c r="A482" i="4" s="1"/>
  <c r="D483" i="4"/>
  <c r="A483" i="4" s="1"/>
  <c r="D484" i="4"/>
  <c r="A484" i="4" s="1"/>
  <c r="D485" i="4"/>
  <c r="A485" i="4" s="1"/>
  <c r="D486" i="4"/>
  <c r="A486" i="4" s="1"/>
  <c r="D487" i="4"/>
  <c r="A487" i="4" s="1"/>
  <c r="D488" i="4"/>
  <c r="A488" i="4" s="1"/>
  <c r="D489" i="4"/>
  <c r="A489" i="4" s="1"/>
  <c r="D490" i="4"/>
  <c r="A490" i="4" s="1"/>
  <c r="D491" i="4"/>
  <c r="A491" i="4" s="1"/>
  <c r="D492" i="4"/>
  <c r="A492" i="4" s="1"/>
  <c r="D493" i="4"/>
  <c r="A493" i="4" s="1"/>
  <c r="D494" i="4"/>
  <c r="A494" i="4" s="1"/>
  <c r="D495" i="4"/>
  <c r="A495" i="4" s="1"/>
  <c r="D496" i="4"/>
  <c r="A496" i="4" s="1"/>
  <c r="D497" i="4"/>
  <c r="A497" i="4" s="1"/>
  <c r="D498" i="4"/>
  <c r="A498" i="4" s="1"/>
  <c r="D499" i="4"/>
  <c r="A499" i="4" s="1"/>
  <c r="D500" i="4"/>
  <c r="A500" i="4" s="1"/>
  <c r="D501" i="4"/>
  <c r="A501" i="4" s="1"/>
  <c r="D502" i="4"/>
  <c r="A502" i="4" s="1"/>
  <c r="D503" i="4"/>
  <c r="A503" i="4" s="1"/>
  <c r="D504" i="4"/>
  <c r="A504" i="4" s="1"/>
  <c r="D505" i="4"/>
  <c r="A505" i="4" s="1"/>
  <c r="D506" i="4"/>
  <c r="A506" i="4" s="1"/>
  <c r="D507" i="4"/>
  <c r="A507" i="4" s="1"/>
  <c r="D508" i="4"/>
  <c r="A508" i="4" s="1"/>
  <c r="D509" i="4"/>
  <c r="A509" i="4" s="1"/>
  <c r="D510" i="4"/>
  <c r="A510" i="4" s="1"/>
  <c r="D511" i="4"/>
  <c r="A511" i="4" s="1"/>
  <c r="D512" i="4"/>
  <c r="A512" i="4" s="1"/>
  <c r="D513" i="4"/>
  <c r="A513" i="4" s="1"/>
  <c r="D514" i="4"/>
  <c r="A514" i="4" s="1"/>
  <c r="D515" i="4"/>
  <c r="A515" i="4" s="1"/>
  <c r="D516" i="4"/>
  <c r="A516" i="4" s="1"/>
  <c r="D517" i="4"/>
  <c r="A517" i="4" s="1"/>
  <c r="D518" i="4"/>
  <c r="A518" i="4" s="1"/>
  <c r="D519" i="4"/>
  <c r="A519" i="4" s="1"/>
  <c r="D520" i="4"/>
  <c r="A520" i="4" s="1"/>
  <c r="D4" i="4"/>
  <c r="I3" i="4"/>
  <c r="J7" i="4" l="1"/>
  <c r="J10" i="4"/>
  <c r="J11" i="4"/>
  <c r="A36" i="4"/>
  <c r="A127" i="4"/>
  <c r="A31" i="4"/>
  <c r="A18" i="4"/>
  <c r="A25" i="4"/>
  <c r="A474" i="4"/>
  <c r="J9" i="4"/>
  <c r="A4" i="4"/>
  <c r="J6" i="4"/>
  <c r="J8" i="4"/>
  <c r="J12" i="4" l="1"/>
  <c r="I7" i="5" l="1"/>
  <c r="K9" i="4"/>
  <c r="C7" i="5" s="1"/>
  <c r="K12" i="4"/>
  <c r="K7" i="4"/>
  <c r="E7" i="5" s="1"/>
  <c r="K6" i="4"/>
  <c r="D7" i="5" s="1"/>
  <c r="K11" i="4"/>
  <c r="H7" i="5" s="1"/>
  <c r="K10" i="4"/>
  <c r="G7" i="5" s="1"/>
  <c r="K8" i="4"/>
  <c r="F7" i="5" s="1"/>
</calcChain>
</file>

<file path=xl/sharedStrings.xml><?xml version="1.0" encoding="utf-8"?>
<sst xmlns="http://schemas.openxmlformats.org/spreadsheetml/2006/main" count="5268" uniqueCount="1479">
  <si>
    <t>פקדונות והלוואות</t>
  </si>
  <si>
    <t>השקעות אחרות</t>
  </si>
  <si>
    <t>אחוזים</t>
  </si>
  <si>
    <t>מזומנים ושווי מזומנים</t>
  </si>
  <si>
    <t/>
  </si>
  <si>
    <t>קוד</t>
  </si>
  <si>
    <t>DA12</t>
  </si>
  <si>
    <t>DT11</t>
  </si>
  <si>
    <t>DA10</t>
  </si>
  <si>
    <t>DT420</t>
  </si>
  <si>
    <t>DT421</t>
  </si>
  <si>
    <t>DT422</t>
  </si>
  <si>
    <t>DT423</t>
  </si>
  <si>
    <t>DT191</t>
  </si>
  <si>
    <t>DT424</t>
  </si>
  <si>
    <t>DT13</t>
  </si>
  <si>
    <t>DT15</t>
  </si>
  <si>
    <t>DT16</t>
  </si>
  <si>
    <t>DT14</t>
  </si>
  <si>
    <t>DA9</t>
  </si>
  <si>
    <t>DT7</t>
  </si>
  <si>
    <t>DA8</t>
  </si>
  <si>
    <t>DT17</t>
  </si>
  <si>
    <t>DT26</t>
  </si>
  <si>
    <t>DT425</t>
  </si>
  <si>
    <t>DT426</t>
  </si>
  <si>
    <t>DT427</t>
  </si>
  <si>
    <t>DT561</t>
  </si>
  <si>
    <t>DT560</t>
  </si>
  <si>
    <t>DT428</t>
  </si>
  <si>
    <t>DT563</t>
  </si>
  <si>
    <t>DT562</t>
  </si>
  <si>
    <t>DT429</t>
  </si>
  <si>
    <t>DT565</t>
  </si>
  <si>
    <t>DT564</t>
  </si>
  <si>
    <t>DT430</t>
  </si>
  <si>
    <t>DT567</t>
  </si>
  <si>
    <t>DT566</t>
  </si>
  <si>
    <t>DT431</t>
  </si>
  <si>
    <t>DT569</t>
  </si>
  <si>
    <t>DT568</t>
  </si>
  <si>
    <t>DT432</t>
  </si>
  <si>
    <t>DT573</t>
  </si>
  <si>
    <t>DT572</t>
  </si>
  <si>
    <t>DT547</t>
  </si>
  <si>
    <t>DT571</t>
  </si>
  <si>
    <t>DT570</t>
  </si>
  <si>
    <t>DT601</t>
  </si>
  <si>
    <t>DT602</t>
  </si>
  <si>
    <t>DT603</t>
  </si>
  <si>
    <t>DT604</t>
  </si>
  <si>
    <t>DT605</t>
  </si>
  <si>
    <t>DT606</t>
  </si>
  <si>
    <t>DT607</t>
  </si>
  <si>
    <t>DT608</t>
  </si>
  <si>
    <t>DT609</t>
  </si>
  <si>
    <t>DT610</t>
  </si>
  <si>
    <t>DT611</t>
  </si>
  <si>
    <t>DT612</t>
  </si>
  <si>
    <t>DT613</t>
  </si>
  <si>
    <t>DT614</t>
  </si>
  <si>
    <t>DT301</t>
  </si>
  <si>
    <t>DT303</t>
  </si>
  <si>
    <t>DT302</t>
  </si>
  <si>
    <t>DT307</t>
  </si>
  <si>
    <t>DT309</t>
  </si>
  <si>
    <t>DT308</t>
  </si>
  <si>
    <t>DT313</t>
  </si>
  <si>
    <t>DT315</t>
  </si>
  <si>
    <t>DT314</t>
  </si>
  <si>
    <t>DT615</t>
  </si>
  <si>
    <t>DT616</t>
  </si>
  <si>
    <t>DT617</t>
  </si>
  <si>
    <t>DT319</t>
  </si>
  <si>
    <t>DT321</t>
  </si>
  <si>
    <t>DT320</t>
  </si>
  <si>
    <t>DT325</t>
  </si>
  <si>
    <t>DT327</t>
  </si>
  <si>
    <t>DT326</t>
  </si>
  <si>
    <t>DT553</t>
  </si>
  <si>
    <t>DT555</t>
  </si>
  <si>
    <t>DT554</t>
  </si>
  <si>
    <t>DT337</t>
  </si>
  <si>
    <t>DT339</t>
  </si>
  <si>
    <t>DT338</t>
  </si>
  <si>
    <t>DT618</t>
  </si>
  <si>
    <t>DT619</t>
  </si>
  <si>
    <t>DT620</t>
  </si>
  <si>
    <t>DT621</t>
  </si>
  <si>
    <t>DT454</t>
  </si>
  <si>
    <t>DT455</t>
  </si>
  <si>
    <t>DT456</t>
  </si>
  <si>
    <t>DT457</t>
  </si>
  <si>
    <t>DT458</t>
  </si>
  <si>
    <t>DT459</t>
  </si>
  <si>
    <t>DT460</t>
  </si>
  <si>
    <t>DT461</t>
  </si>
  <si>
    <t>DT462</t>
  </si>
  <si>
    <t>DT558</t>
  </si>
  <si>
    <t>DT463</t>
  </si>
  <si>
    <t>DT464</t>
  </si>
  <si>
    <t>DT465</t>
  </si>
  <si>
    <t>DT559</t>
  </si>
  <si>
    <t>DT402</t>
  </si>
  <si>
    <t>DT403</t>
  </si>
  <si>
    <t>DT404</t>
  </si>
  <si>
    <t>DT405</t>
  </si>
  <si>
    <t>DT172</t>
  </si>
  <si>
    <t>DT205</t>
  </si>
  <si>
    <t>DC9</t>
  </si>
  <si>
    <t>DT28</t>
  </si>
  <si>
    <t>DT30</t>
  </si>
  <si>
    <t>DT81</t>
  </si>
  <si>
    <t>DT622</t>
  </si>
  <si>
    <t>DT83</t>
  </si>
  <si>
    <t>DT360</t>
  </si>
  <si>
    <t>DT361</t>
  </si>
  <si>
    <t>DT362</t>
  </si>
  <si>
    <t>DT363</t>
  </si>
  <si>
    <t>DT406</t>
  </si>
  <si>
    <t>DT623</t>
  </si>
  <si>
    <t>DT366</t>
  </si>
  <si>
    <t>DT367</t>
  </si>
  <si>
    <t>DT407</t>
  </si>
  <si>
    <t>DT624</t>
  </si>
  <si>
    <t>DB10</t>
  </si>
  <si>
    <t>DT701</t>
  </si>
  <si>
    <t>DT702</t>
  </si>
  <si>
    <t>DT703</t>
  </si>
  <si>
    <t>DT704</t>
  </si>
  <si>
    <t>DT53</t>
  </si>
  <si>
    <t>DT466</t>
  </si>
  <si>
    <t>DT225</t>
  </si>
  <si>
    <t>DT52</t>
  </si>
  <si>
    <t>DT89</t>
  </si>
  <si>
    <t>DT467</t>
  </si>
  <si>
    <t>DT226</t>
  </si>
  <si>
    <t>DT88</t>
  </si>
  <si>
    <t>DB5</t>
  </si>
  <si>
    <t>DT439</t>
  </si>
  <si>
    <t>DT211</t>
  </si>
  <si>
    <t>DT440</t>
  </si>
  <si>
    <t>DT749</t>
  </si>
  <si>
    <t>DT441</t>
  </si>
  <si>
    <t>DT442</t>
  </si>
  <si>
    <t>DT443</t>
  </si>
  <si>
    <t>DT444</t>
  </si>
  <si>
    <t>DT445</t>
  </si>
  <si>
    <t>DT212</t>
  </si>
  <si>
    <t>DT446</t>
  </si>
  <si>
    <t>DT447</t>
  </si>
  <si>
    <t>DT448</t>
  </si>
  <si>
    <t>DT449</t>
  </si>
  <si>
    <t>DT468</t>
  </si>
  <si>
    <t>DT469</t>
  </si>
  <si>
    <t>DT175</t>
  </si>
  <si>
    <t>DT208</t>
  </si>
  <si>
    <t>DT176</t>
  </si>
  <si>
    <t>DT209</t>
  </si>
  <si>
    <t>DT177</t>
  </si>
  <si>
    <t>DT210</t>
  </si>
  <si>
    <t>DT472</t>
  </si>
  <si>
    <t>DT470</t>
  </si>
  <si>
    <t>DT345</t>
  </si>
  <si>
    <t>DT347</t>
  </si>
  <si>
    <t>DT625</t>
  </si>
  <si>
    <t>DT626</t>
  </si>
  <si>
    <t>DT471</t>
  </si>
  <si>
    <t>DT473</t>
  </si>
  <si>
    <t>DT346</t>
  </si>
  <si>
    <t>DT348</t>
  </si>
  <si>
    <t>DT213</t>
  </si>
  <si>
    <t>DT217</t>
  </si>
  <si>
    <t>DT214</t>
  </si>
  <si>
    <t>DT218</t>
  </si>
  <si>
    <t>DT215</t>
  </si>
  <si>
    <t>DT219</t>
  </si>
  <si>
    <t>DT216</t>
  </si>
  <si>
    <t>DT220</t>
  </si>
  <si>
    <t>DT474</t>
  </si>
  <si>
    <t>DT475</t>
  </si>
  <si>
    <t>DT476</t>
  </si>
  <si>
    <t>DT481</t>
  </si>
  <si>
    <t>DT477</t>
  </si>
  <si>
    <t>DT482</t>
  </si>
  <si>
    <t>DT478</t>
  </si>
  <si>
    <t>DT483</t>
  </si>
  <si>
    <t>DT479</t>
  </si>
  <si>
    <t>DT484</t>
  </si>
  <si>
    <t>DT480</t>
  </si>
  <si>
    <t>DT485</t>
  </si>
  <si>
    <t>DT705</t>
  </si>
  <si>
    <t>DT706</t>
  </si>
  <si>
    <t>DT707</t>
  </si>
  <si>
    <t>DT708</t>
  </si>
  <si>
    <t>DT709</t>
  </si>
  <si>
    <t>DT710</t>
  </si>
  <si>
    <t>DT711</t>
  </si>
  <si>
    <t>DT712</t>
  </si>
  <si>
    <t>DT713</t>
  </si>
  <si>
    <t>DT714</t>
  </si>
  <si>
    <t>DT715</t>
  </si>
  <si>
    <t>DT716</t>
  </si>
  <si>
    <t>DT717</t>
  </si>
  <si>
    <t>DT718</t>
  </si>
  <si>
    <t>DT719</t>
  </si>
  <si>
    <t>DT720</t>
  </si>
  <si>
    <t>DT721</t>
  </si>
  <si>
    <t>DT722</t>
  </si>
  <si>
    <t>DT723</t>
  </si>
  <si>
    <t>DT724</t>
  </si>
  <si>
    <t>DT725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</si>
  <si>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</si>
  <si>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</si>
  <si>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</si>
  <si>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</si>
  <si>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</si>
  <si>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</si>
  <si>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</si>
  <si>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</si>
  <si>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</si>
  <si>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</si>
  <si>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</si>
  <si>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</si>
  <si>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</si>
  <si>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</si>
  <si>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</si>
  <si>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</si>
  <si>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</si>
  <si>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</si>
  <si>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</si>
  <si>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</si>
  <si>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</si>
  <si>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</si>
  <si>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</si>
  <si>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DT727</t>
  </si>
  <si>
    <t>DT728</t>
  </si>
  <si>
    <t>DT729</t>
  </si>
  <si>
    <t>DT730</t>
  </si>
  <si>
    <t>DT731</t>
  </si>
  <si>
    <t>DT732</t>
  </si>
  <si>
    <t>DT733</t>
  </si>
  <si>
    <t>DT734</t>
  </si>
  <si>
    <t>DT735</t>
  </si>
  <si>
    <t>DT736</t>
  </si>
  <si>
    <t>DT737</t>
  </si>
  <si>
    <t>DT738</t>
  </si>
  <si>
    <t>DT739</t>
  </si>
  <si>
    <t>DT740</t>
  </si>
  <si>
    <t>DT741</t>
  </si>
  <si>
    <t>DT742</t>
  </si>
  <si>
    <t>DT743</t>
  </si>
  <si>
    <t>DT744</t>
  </si>
  <si>
    <t>DT745</t>
  </si>
  <si>
    <t>DT746</t>
  </si>
  <si>
    <t>DT747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</si>
  <si>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</si>
  <si>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</si>
  <si>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</si>
  <si>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</si>
  <si>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</si>
  <si>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</si>
  <si>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</si>
  <si>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</si>
  <si>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</si>
  <si>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</si>
  <si>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</si>
  <si>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</si>
  <si>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</si>
  <si>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</si>
  <si>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</si>
  <si>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</si>
  <si>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</si>
  <si>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</si>
  <si>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</si>
  <si>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</si>
  <si>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</si>
  <si>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</si>
  <si>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</si>
  <si>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DC1</t>
  </si>
  <si>
    <t>DT502</t>
  </si>
  <si>
    <t>DT503</t>
  </si>
  <si>
    <t>DT450</t>
  </si>
  <si>
    <t>DT504</t>
  </si>
  <si>
    <t>DT505</t>
  </si>
  <si>
    <t>DT451</t>
  </si>
  <si>
    <t>DT506</t>
  </si>
  <si>
    <t>DT627</t>
  </si>
  <si>
    <t>DT507</t>
  </si>
  <si>
    <t>DT577</t>
  </si>
  <si>
    <t>DT508</t>
  </si>
  <si>
    <t>DT509</t>
  </si>
  <si>
    <t>DT511</t>
  </si>
  <si>
    <t>DT452</t>
  </si>
  <si>
    <t>DT512</t>
  </si>
  <si>
    <t>DT513</t>
  </si>
  <si>
    <t>DT514</t>
  </si>
  <si>
    <t>DT515</t>
  </si>
  <si>
    <t>DT516</t>
  </si>
  <si>
    <t>DT517</t>
  </si>
  <si>
    <t>DT518</t>
  </si>
  <si>
    <t>DT519</t>
  </si>
  <si>
    <t>DT520</t>
  </si>
  <si>
    <t>DT521</t>
  </si>
  <si>
    <t>DT522</t>
  </si>
  <si>
    <t>DT523</t>
  </si>
  <si>
    <t>DT524</t>
  </si>
  <si>
    <t>DT525</t>
  </si>
  <si>
    <t>DT526</t>
  </si>
  <si>
    <t>DT527</t>
  </si>
  <si>
    <t>DT530</t>
  </si>
  <si>
    <t>DT531</t>
  </si>
  <si>
    <t>DT532</t>
  </si>
  <si>
    <t>DT533</t>
  </si>
  <si>
    <t>DT534</t>
  </si>
  <si>
    <t>DT535</t>
  </si>
  <si>
    <t>DT536</t>
  </si>
  <si>
    <t>DT537</t>
  </si>
  <si>
    <t>DT628</t>
  </si>
  <si>
    <t>DT629</t>
  </si>
  <si>
    <t>DT630</t>
  </si>
  <si>
    <t>DT631</t>
  </si>
  <si>
    <t>DT632</t>
  </si>
  <si>
    <t>DT633</t>
  </si>
  <si>
    <t>DT111</t>
  </si>
  <si>
    <t>DT112</t>
  </si>
  <si>
    <t>DT113</t>
  </si>
  <si>
    <t>DT114</t>
  </si>
  <si>
    <t>DT116</t>
  </si>
  <si>
    <t>DT29</t>
  </si>
  <si>
    <t>DT31</t>
  </si>
  <si>
    <t>DT117</t>
  </si>
  <si>
    <t>DT115</t>
  </si>
  <si>
    <t>DT62</t>
  </si>
  <si>
    <t>DT54</t>
  </si>
  <si>
    <t>DT55</t>
  </si>
  <si>
    <t>DT92</t>
  </si>
  <si>
    <t>DT353</t>
  </si>
  <si>
    <t>DT369</t>
  </si>
  <si>
    <t>DE1</t>
  </si>
  <si>
    <t>בדיקת דוח התפלגות נכסים חודשי למול נתוני דוח חודשי</t>
  </si>
  <si>
    <t>יש להצליב את הנתונים הכספיים ושיעורי האחוזים מהטבלאות מטה למול נתוני הבנק</t>
  </si>
  <si>
    <t>הדפסה</t>
  </si>
  <si>
    <t>קוד אוצר</t>
  </si>
  <si>
    <t>שם הנכס בדוח לאוצר</t>
  </si>
  <si>
    <t>מזומנים ופקדונות עד 3 חודשים</t>
  </si>
  <si>
    <t>קידוד אפיקים בדוח לאוצר</t>
  </si>
  <si>
    <t xml:space="preserve">שם האפיק </t>
  </si>
  <si>
    <t>סכום כספי לפי דוח לאוצר</t>
  </si>
  <si>
    <t>אחוז</t>
  </si>
  <si>
    <t>אג"ח של מדינת ישראל</t>
  </si>
  <si>
    <t xml:space="preserve"> אג"ח ממשלתיות  סחירות</t>
  </si>
  <si>
    <t>אג"ח סחירות אחרות</t>
  </si>
  <si>
    <t xml:space="preserve">אג"ח קונצרניות סחירות </t>
  </si>
  <si>
    <t>ניירות ערך סחירים אחרים</t>
  </si>
  <si>
    <t>מניות  ו וני"ע סחירים  אחרים</t>
  </si>
  <si>
    <t>סה"כ</t>
  </si>
  <si>
    <t>AT1</t>
  </si>
  <si>
    <t>תקבולים מדמי גמולים</t>
  </si>
  <si>
    <t>AA1</t>
  </si>
  <si>
    <t>AA2</t>
  </si>
  <si>
    <t>AA3</t>
  </si>
  <si>
    <t>AT110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</si>
  <si>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</si>
  <si>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</si>
  <si>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</si>
  <si>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</si>
  <si>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</si>
  <si>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</si>
  <si>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</si>
  <si>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</si>
  <si>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</si>
  <si>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</si>
  <si>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</si>
  <si>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</si>
  <si>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AA9</t>
  </si>
  <si>
    <t>AT71</t>
  </si>
  <si>
    <t>AT111</t>
  </si>
  <si>
    <t>AT108</t>
  </si>
  <si>
    <t>AT72</t>
  </si>
  <si>
    <t>AT104</t>
  </si>
  <si>
    <t>AT634</t>
  </si>
  <si>
    <t>AA12</t>
  </si>
  <si>
    <t>AT758</t>
  </si>
  <si>
    <t>קבלת/העברת נכסים נטו מ/אל קופת גמל (מיזוג)</t>
  </si>
  <si>
    <t>AT759</t>
  </si>
  <si>
    <t>A1</t>
  </si>
  <si>
    <t>BT1</t>
  </si>
  <si>
    <t>תשלומים לעמיתים</t>
  </si>
  <si>
    <t>BT2</t>
  </si>
  <si>
    <t>BT125</t>
  </si>
  <si>
    <t>BT126</t>
  </si>
  <si>
    <t>BT3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</si>
  <si>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</si>
  <si>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</si>
  <si>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</si>
  <si>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</si>
  <si>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</si>
  <si>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</si>
  <si>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</si>
  <si>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</si>
  <si>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</si>
  <si>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</si>
  <si>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</si>
  <si>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</si>
  <si>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</si>
  <si>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</si>
  <si>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</si>
  <si>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</si>
  <si>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BT95</t>
  </si>
  <si>
    <t>BF4</t>
  </si>
  <si>
    <t>BT83</t>
  </si>
  <si>
    <t>BT634</t>
  </si>
  <si>
    <t>BT80</t>
  </si>
  <si>
    <t>B1</t>
  </si>
  <si>
    <t>AT999</t>
  </si>
  <si>
    <t>AT24</t>
  </si>
  <si>
    <t>AT19</t>
  </si>
  <si>
    <t>AT121</t>
  </si>
  <si>
    <t>AT301</t>
  </si>
  <si>
    <t>AT303</t>
  </si>
  <si>
    <t>AT307</t>
  </si>
  <si>
    <t>AT309</t>
  </si>
  <si>
    <t>AT308</t>
  </si>
  <si>
    <t>AT313</t>
  </si>
  <si>
    <t>AT315</t>
  </si>
  <si>
    <t>AT319</t>
  </si>
  <si>
    <t>AT321</t>
  </si>
  <si>
    <t>AT325</t>
  </si>
  <si>
    <t>AT327</t>
  </si>
  <si>
    <t>AT338</t>
  </si>
  <si>
    <t>AT457</t>
  </si>
  <si>
    <t>AT458</t>
  </si>
  <si>
    <t>AT402</t>
  </si>
  <si>
    <t>AT403</t>
  </si>
  <si>
    <t>AT404</t>
  </si>
  <si>
    <t>AT405</t>
  </si>
  <si>
    <t>AT35</t>
  </si>
  <si>
    <t>AT37</t>
  </si>
  <si>
    <t>AT360</t>
  </si>
  <si>
    <t>AT361</t>
  </si>
  <si>
    <t>AT366</t>
  </si>
  <si>
    <t>AT61</t>
  </si>
  <si>
    <t>AT60</t>
  </si>
  <si>
    <t>AT138</t>
  </si>
  <si>
    <t>AT467</t>
  </si>
  <si>
    <t>AT226</t>
  </si>
  <si>
    <t>AT442</t>
  </si>
  <si>
    <t>AT451</t>
  </si>
  <si>
    <t>AT506</t>
  </si>
  <si>
    <t>AT516</t>
  </si>
  <si>
    <t>AT63</t>
  </si>
  <si>
    <t>BT999</t>
  </si>
  <si>
    <t>BT34</t>
  </si>
  <si>
    <t>BT27</t>
  </si>
  <si>
    <t>BT29</t>
  </si>
  <si>
    <t>BT104</t>
  </si>
  <si>
    <t>BT301</t>
  </si>
  <si>
    <t>BT303</t>
  </si>
  <si>
    <t>BT309</t>
  </si>
  <si>
    <t>BT321</t>
  </si>
  <si>
    <t>BT402</t>
  </si>
  <si>
    <t>BT403</t>
  </si>
  <si>
    <t>BT44</t>
  </si>
  <si>
    <t>BT46</t>
  </si>
  <si>
    <t>BT360</t>
  </si>
  <si>
    <t>BT361</t>
  </si>
  <si>
    <t>BT362</t>
  </si>
  <si>
    <t>BT366</t>
  </si>
  <si>
    <t>BT70</t>
  </si>
  <si>
    <t>BT69</t>
  </si>
  <si>
    <t>BT226</t>
  </si>
  <si>
    <t>BT506</t>
  </si>
  <si>
    <t>BT72</t>
  </si>
  <si>
    <t>BT119</t>
  </si>
  <si>
    <t>K2</t>
  </si>
  <si>
    <t>KT712</t>
  </si>
  <si>
    <t>KT1</t>
  </si>
  <si>
    <t>KT713</t>
  </si>
  <si>
    <t>KT307</t>
  </si>
  <si>
    <t>KT311</t>
  </si>
  <si>
    <t>KT308</t>
  </si>
  <si>
    <t>KT3</t>
  </si>
  <si>
    <t>KT57</t>
  </si>
  <si>
    <t>KT58</t>
  </si>
  <si>
    <t>KT59</t>
  </si>
  <si>
    <t>KT60</t>
  </si>
  <si>
    <t>KT705</t>
  </si>
  <si>
    <t>KT707</t>
  </si>
  <si>
    <t>KT708</t>
  </si>
  <si>
    <t>KT710</t>
  </si>
  <si>
    <t>KT314</t>
  </si>
  <si>
    <t>KT72</t>
  </si>
  <si>
    <t>KT22</t>
  </si>
  <si>
    <t>KT51</t>
  </si>
  <si>
    <t>KT502</t>
  </si>
  <si>
    <t>KT503</t>
  </si>
  <si>
    <t>KT14</t>
  </si>
  <si>
    <t>KT946</t>
  </si>
  <si>
    <t>KT948</t>
  </si>
  <si>
    <t>KT324</t>
  </si>
  <si>
    <t>KT950</t>
  </si>
  <si>
    <t>KT951</t>
  </si>
  <si>
    <t>KT605</t>
  </si>
  <si>
    <t>KT21</t>
  </si>
  <si>
    <t>KT941</t>
  </si>
  <si>
    <t>KT20</t>
  </si>
  <si>
    <t>KT942</t>
  </si>
  <si>
    <t>KT305</t>
  </si>
  <si>
    <t>KT761</t>
  </si>
  <si>
    <t>KT762</t>
  </si>
  <si>
    <t>KT763</t>
  </si>
  <si>
    <t>KT943</t>
  </si>
  <si>
    <t>KT944</t>
  </si>
  <si>
    <t>KT945</t>
  </si>
  <si>
    <t>KT547</t>
  </si>
  <si>
    <t>KT933</t>
  </si>
  <si>
    <t>KT934</t>
  </si>
  <si>
    <t>KT939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</si>
  <si>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</si>
  <si>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</si>
  <si>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</si>
  <si>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</si>
  <si>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</si>
  <si>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</si>
  <si>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</si>
  <si>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</si>
  <si>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</si>
  <si>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</si>
  <si>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</si>
  <si>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</si>
  <si>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</si>
  <si>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</si>
  <si>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</si>
  <si>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</si>
  <si>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</si>
  <si>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</si>
  <si>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</si>
  <si>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</si>
  <si>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</si>
  <si>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</si>
  <si>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</si>
  <si>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</si>
  <si>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</si>
  <si>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</si>
  <si>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ZT202</t>
  </si>
  <si>
    <t>ZT203</t>
  </si>
  <si>
    <t>ZT204</t>
  </si>
  <si>
    <t>ZT205</t>
  </si>
  <si>
    <t>ZT206</t>
  </si>
  <si>
    <t>ZT209</t>
  </si>
  <si>
    <t>ZT210</t>
  </si>
  <si>
    <t>ZT211</t>
  </si>
  <si>
    <t>ZT212</t>
  </si>
  <si>
    <t>ZT213</t>
  </si>
  <si>
    <t>ZT216</t>
  </si>
  <si>
    <t>ZT217</t>
  </si>
  <si>
    <t>ZT218</t>
  </si>
  <si>
    <t>ZT219</t>
  </si>
  <si>
    <t>ZT223</t>
  </si>
  <si>
    <t>ZT224</t>
  </si>
  <si>
    <t>ZT226</t>
  </si>
  <si>
    <t>ZT305</t>
  </si>
  <si>
    <t>ZT306</t>
  </si>
  <si>
    <t>ZT309</t>
  </si>
  <si>
    <t>ZT310</t>
  </si>
  <si>
    <t>ZT311</t>
  </si>
  <si>
    <t>ZT312</t>
  </si>
  <si>
    <t>ZT313</t>
  </si>
  <si>
    <t>ZT316</t>
  </si>
  <si>
    <t>ZT317</t>
  </si>
  <si>
    <t>ZT318</t>
  </si>
  <si>
    <t>ZT319</t>
  </si>
  <si>
    <t>ZT320</t>
  </si>
  <si>
    <t>ZT323</t>
  </si>
  <si>
    <t>ZT324</t>
  </si>
  <si>
    <t>ZT325</t>
  </si>
  <si>
    <t>ZT326</t>
  </si>
  <si>
    <t>ZT502</t>
  </si>
  <si>
    <t>ZT503</t>
  </si>
  <si>
    <t>ZT504</t>
  </si>
  <si>
    <t>ZT505</t>
  </si>
  <si>
    <t>ZT506</t>
  </si>
  <si>
    <t>ZT509</t>
  </si>
  <si>
    <t>ZT510</t>
  </si>
  <si>
    <t>ZT511</t>
  </si>
  <si>
    <t>ZT512</t>
  </si>
  <si>
    <t>ZT513</t>
  </si>
  <si>
    <t>ZT516</t>
  </si>
  <si>
    <t>ZT517</t>
  </si>
  <si>
    <t>ZT518</t>
  </si>
  <si>
    <t>ZT519</t>
  </si>
  <si>
    <t>ZT520</t>
  </si>
  <si>
    <t>ZT523</t>
  </si>
  <si>
    <t>ZT524</t>
  </si>
  <si>
    <t>ZT525</t>
  </si>
  <si>
    <t>ZT526</t>
  </si>
  <si>
    <t>KT650</t>
  </si>
  <si>
    <t>KT651</t>
  </si>
  <si>
    <t>KT652</t>
  </si>
  <si>
    <t>KT653</t>
  </si>
  <si>
    <t>KT654</t>
  </si>
  <si>
    <t>FT650</t>
  </si>
  <si>
    <t>FT651</t>
  </si>
  <si>
    <t>FT652</t>
  </si>
  <si>
    <t>FT653</t>
  </si>
  <si>
    <t>FT654</t>
  </si>
  <si>
    <t>KT770</t>
  </si>
  <si>
    <t>קוד קופה באוצר</t>
  </si>
  <si>
    <t>שם קופה</t>
  </si>
  <si>
    <t>אגח ממשלתיות סחירות</t>
  </si>
  <si>
    <t>אגח קונצרני סחיר</t>
  </si>
  <si>
    <t>ניע אחרים סחירים</t>
  </si>
  <si>
    <t>נכסי קופה</t>
  </si>
  <si>
    <t xml:space="preserve">קו הבריאות עד 50    </t>
  </si>
  <si>
    <t xml:space="preserve">קו הבריאות 60-50    </t>
  </si>
  <si>
    <t xml:space="preserve">קו הבריאות 60 ומעלה </t>
  </si>
  <si>
    <t>50-60</t>
  </si>
  <si>
    <t>60+</t>
  </si>
  <si>
    <t>50-</t>
  </si>
  <si>
    <t>לחודש</t>
  </si>
  <si>
    <t>תשואה חודשית נומינלית ברוטו</t>
  </si>
  <si>
    <t>תשואה מצטברת נומינלית ברוטו מתחילת השנה</t>
  </si>
  <si>
    <t>AT420</t>
  </si>
  <si>
    <t>AT421</t>
  </si>
  <si>
    <t>AT422</t>
  </si>
  <si>
    <t>AT423</t>
  </si>
  <si>
    <t>AT424</t>
  </si>
  <si>
    <t>AT17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</si>
  <si>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</si>
  <si>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</si>
  <si>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</si>
  <si>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</si>
  <si>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</si>
  <si>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</si>
  <si>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</si>
  <si>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</si>
  <si>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</si>
  <si>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</si>
  <si>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</si>
  <si>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</si>
  <si>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</si>
  <si>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</si>
  <si>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</si>
  <si>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</si>
  <si>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</si>
  <si>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</si>
  <si>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</si>
  <si>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</si>
  <si>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</si>
  <si>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</si>
  <si>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</si>
  <si>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</si>
  <si>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</si>
  <si>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</si>
  <si>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</si>
  <si>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</si>
  <si>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</si>
  <si>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</si>
  <si>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</si>
  <si>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</si>
  <si>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</si>
  <si>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</si>
  <si>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</si>
  <si>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</si>
  <si>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</si>
  <si>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</si>
  <si>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</si>
  <si>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</si>
  <si>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</si>
  <si>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</si>
  <si>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</si>
  <si>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AT302</t>
  </si>
  <si>
    <t>AT314</t>
  </si>
  <si>
    <t>AT615</t>
  </si>
  <si>
    <t>AT616</t>
  </si>
  <si>
    <t>AT617</t>
  </si>
  <si>
    <t>AT320</t>
  </si>
  <si>
    <t>AT326</t>
  </si>
  <si>
    <t>AT553</t>
  </si>
  <si>
    <t>AT555</t>
  </si>
  <si>
    <t>AT554</t>
  </si>
  <si>
    <t>AT337</t>
  </si>
  <si>
    <t>AT339</t>
  </si>
  <si>
    <t>AT618</t>
  </si>
  <si>
    <t>AT619</t>
  </si>
  <si>
    <t>AT620</t>
  </si>
  <si>
    <t>AT621</t>
  </si>
  <si>
    <t>AT454</t>
  </si>
  <si>
    <t>AT455</t>
  </si>
  <si>
    <t>AT456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</si>
  <si>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</si>
  <si>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</si>
  <si>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</si>
  <si>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</si>
  <si>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</si>
  <si>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</si>
  <si>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</si>
  <si>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</si>
  <si>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</si>
  <si>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AT172</t>
  </si>
  <si>
    <t>AT205</t>
  </si>
  <si>
    <t>AT58</t>
  </si>
  <si>
    <t>AT122</t>
  </si>
  <si>
    <t>AT622</t>
  </si>
  <si>
    <t>AT125</t>
  </si>
  <si>
    <t>AT362</t>
  </si>
  <si>
    <t>AT363</t>
  </si>
  <si>
    <t>AT406</t>
  </si>
  <si>
    <t>AT623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</si>
  <si>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</si>
  <si>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</si>
  <si>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</si>
  <si>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</si>
  <si>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</si>
  <si>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</si>
  <si>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</si>
  <si>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</si>
  <si>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AT466</t>
  </si>
  <si>
    <t>AT225</t>
  </si>
  <si>
    <t>AT137</t>
  </si>
  <si>
    <t>AT39</t>
  </si>
  <si>
    <t>AT439</t>
  </si>
  <si>
    <t>AT211</t>
  </si>
  <si>
    <t>AT440</t>
  </si>
  <si>
    <t>AT40</t>
  </si>
  <si>
    <t>AT441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</si>
  <si>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</si>
  <si>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</si>
  <si>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</si>
  <si>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</si>
  <si>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</si>
  <si>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</si>
  <si>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</si>
  <si>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</si>
  <si>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</si>
  <si>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</si>
  <si>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</si>
  <si>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</si>
  <si>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</si>
  <si>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</si>
  <si>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</si>
  <si>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</si>
  <si>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</si>
  <si>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</si>
  <si>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</si>
  <si>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</si>
  <si>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</si>
  <si>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</si>
  <si>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</si>
  <si>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</si>
  <si>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</si>
  <si>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</si>
  <si>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</si>
  <si>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</si>
  <si>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</si>
  <si>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</si>
  <si>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</si>
  <si>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</si>
  <si>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</si>
  <si>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</si>
  <si>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</si>
  <si>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</si>
  <si>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</si>
  <si>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</si>
  <si>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</si>
  <si>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</si>
  <si>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</si>
  <si>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</si>
  <si>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</si>
  <si>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</si>
  <si>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</si>
  <si>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</si>
  <si>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</si>
  <si>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</si>
  <si>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</si>
  <si>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</si>
  <si>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</si>
  <si>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</si>
  <si>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</si>
  <si>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</si>
  <si>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</si>
  <si>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</si>
  <si>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</si>
  <si>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</si>
  <si>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</si>
  <si>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</si>
  <si>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</si>
  <si>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</si>
  <si>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</si>
  <si>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</si>
  <si>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</si>
  <si>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</si>
  <si>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</si>
  <si>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</si>
  <si>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</si>
  <si>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</si>
  <si>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</si>
  <si>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</si>
  <si>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</si>
  <si>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</si>
  <si>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</si>
  <si>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</si>
  <si>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</si>
  <si>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</si>
  <si>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</si>
  <si>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</si>
  <si>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</si>
  <si>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</si>
  <si>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</si>
  <si>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</si>
  <si>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</si>
  <si>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</si>
  <si>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</si>
  <si>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</si>
  <si>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</si>
  <si>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</si>
  <si>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</si>
  <si>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</si>
  <si>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</si>
  <si>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</si>
  <si>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</si>
  <si>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</si>
  <si>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</si>
  <si>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</si>
  <si>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</si>
  <si>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</si>
  <si>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</si>
  <si>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</si>
  <si>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</si>
  <si>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</si>
  <si>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</si>
  <si>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</si>
  <si>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</si>
  <si>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</si>
  <si>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</si>
  <si>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</si>
  <si>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</si>
  <si>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</si>
  <si>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</si>
  <si>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</si>
  <si>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</si>
  <si>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</si>
  <si>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</si>
  <si>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</si>
  <si>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</si>
  <si>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</si>
  <si>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</si>
  <si>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</si>
  <si>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</si>
  <si>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</si>
  <si>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</si>
  <si>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</si>
  <si>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</si>
  <si>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</si>
  <si>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</si>
  <si>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</si>
  <si>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</si>
  <si>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</si>
  <si>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</si>
  <si>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</si>
  <si>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</si>
  <si>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</si>
  <si>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</si>
  <si>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</si>
  <si>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</si>
  <si>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</si>
  <si>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</si>
  <si>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</si>
  <si>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</si>
  <si>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</si>
  <si>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</si>
  <si>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</si>
  <si>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</si>
  <si>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</si>
  <si>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</si>
  <si>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</si>
  <si>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</si>
  <si>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</si>
  <si>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</si>
  <si>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</si>
  <si>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</si>
  <si>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</si>
  <si>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</si>
  <si>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</si>
  <si>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</si>
  <si>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</si>
  <si>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</si>
  <si>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</si>
  <si>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</si>
  <si>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</si>
  <si>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</si>
  <si>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</si>
  <si>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</si>
  <si>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</si>
  <si>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</si>
  <si>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</si>
  <si>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</si>
  <si>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</si>
  <si>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</si>
  <si>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</si>
  <si>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</si>
  <si>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</si>
  <si>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</si>
  <si>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</si>
  <si>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</si>
  <si>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</si>
  <si>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</si>
  <si>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</si>
  <si>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</si>
  <si>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</si>
  <si>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</si>
  <si>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</si>
  <si>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AT168</t>
  </si>
  <si>
    <t>AT100</t>
  </si>
  <si>
    <t>AT99</t>
  </si>
  <si>
    <t>AT139</t>
  </si>
  <si>
    <t>AT142</t>
  </si>
  <si>
    <t>BT420</t>
  </si>
  <si>
    <t>BT421</t>
  </si>
  <si>
    <t>BT422</t>
  </si>
  <si>
    <t>BT423</t>
  </si>
  <si>
    <t>BT424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</si>
  <si>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</si>
  <si>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</si>
  <si>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</si>
  <si>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</si>
  <si>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</si>
  <si>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</si>
  <si>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</si>
  <si>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</si>
  <si>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</si>
  <si>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</si>
  <si>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</si>
  <si>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</si>
  <si>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</si>
  <si>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</si>
  <si>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</si>
  <si>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</si>
  <si>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</si>
  <si>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</si>
  <si>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</si>
  <si>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</si>
  <si>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</si>
  <si>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</si>
  <si>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</si>
  <si>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</si>
  <si>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</si>
  <si>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</si>
  <si>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</si>
  <si>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</si>
  <si>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</si>
  <si>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</si>
  <si>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</si>
  <si>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</si>
  <si>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</si>
  <si>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</si>
  <si>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</si>
  <si>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</si>
  <si>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</si>
  <si>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</si>
  <si>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</si>
  <si>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</si>
  <si>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</si>
  <si>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</si>
  <si>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BT302</t>
  </si>
  <si>
    <t>BT307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</si>
  <si>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</si>
  <si>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</si>
  <si>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</si>
  <si>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</si>
  <si>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</si>
  <si>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</si>
  <si>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</si>
  <si>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</si>
  <si>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</si>
  <si>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</si>
  <si>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</si>
  <si>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</si>
  <si>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</si>
  <si>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</si>
  <si>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</si>
  <si>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</si>
  <si>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</si>
  <si>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</si>
  <si>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</si>
  <si>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</si>
  <si>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</si>
  <si>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</si>
  <si>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</si>
  <si>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</si>
  <si>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</si>
  <si>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</si>
  <si>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</si>
  <si>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</si>
  <si>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</si>
  <si>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</si>
  <si>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</si>
  <si>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</si>
  <si>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</si>
  <si>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</si>
  <si>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</si>
  <si>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</si>
  <si>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BT404</t>
  </si>
  <si>
    <t>BT405</t>
  </si>
  <si>
    <t>BT172</t>
  </si>
  <si>
    <t>BT205</t>
  </si>
  <si>
    <t>BT67</t>
  </si>
  <si>
    <t>BT105</t>
  </si>
  <si>
    <t>BT622</t>
  </si>
  <si>
    <t>BT108</t>
  </si>
  <si>
    <t>BT363</t>
  </si>
  <si>
    <t>BT406</t>
  </si>
  <si>
    <t>BT623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</si>
  <si>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</si>
  <si>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</si>
  <si>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</si>
  <si>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</si>
  <si>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</si>
  <si>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</si>
  <si>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</si>
  <si>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</si>
  <si>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BT466</t>
  </si>
  <si>
    <t>BT225</t>
  </si>
  <si>
    <t>BT118</t>
  </si>
  <si>
    <t>BT467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</si>
  <si>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</si>
  <si>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</si>
  <si>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</si>
  <si>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</si>
  <si>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</si>
  <si>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</si>
  <si>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</si>
  <si>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</si>
  <si>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</si>
  <si>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</si>
  <si>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</si>
  <si>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</si>
  <si>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</si>
  <si>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</si>
  <si>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</si>
  <si>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</si>
  <si>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</si>
  <si>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</si>
  <si>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</si>
  <si>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</si>
  <si>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</si>
  <si>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</si>
  <si>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</si>
  <si>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</si>
  <si>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</si>
  <si>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</si>
  <si>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</si>
  <si>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</si>
  <si>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</si>
  <si>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</si>
  <si>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</si>
  <si>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</si>
  <si>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</si>
  <si>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</si>
  <si>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</si>
  <si>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</si>
  <si>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</si>
  <si>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</si>
  <si>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</si>
  <si>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</si>
  <si>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</si>
  <si>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</si>
  <si>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</si>
  <si>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</si>
  <si>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</si>
  <si>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</si>
  <si>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</si>
  <si>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</si>
  <si>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</si>
  <si>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</si>
  <si>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</si>
  <si>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</si>
  <si>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</si>
  <si>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</si>
  <si>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</si>
  <si>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</si>
  <si>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</si>
  <si>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</si>
  <si>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</si>
  <si>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</si>
  <si>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</si>
  <si>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</si>
  <si>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</si>
  <si>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</si>
  <si>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</si>
  <si>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</si>
  <si>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</si>
  <si>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</si>
  <si>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</si>
  <si>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</si>
  <si>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</si>
  <si>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</si>
  <si>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</si>
  <si>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</si>
  <si>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</si>
  <si>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</si>
  <si>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</si>
  <si>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</si>
  <si>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</si>
  <si>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</si>
  <si>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</si>
  <si>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</si>
  <si>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</si>
  <si>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</si>
  <si>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</si>
  <si>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</si>
  <si>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</si>
  <si>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</si>
  <si>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</si>
  <si>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</si>
  <si>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</si>
  <si>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</si>
  <si>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</si>
  <si>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</si>
  <si>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</si>
  <si>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</si>
  <si>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</si>
  <si>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</si>
  <si>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</si>
  <si>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</si>
  <si>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</si>
  <si>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</si>
  <si>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</si>
  <si>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</si>
  <si>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</si>
  <si>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</si>
  <si>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</si>
  <si>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</si>
  <si>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</si>
  <si>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</si>
  <si>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</si>
  <si>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</si>
  <si>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</si>
  <si>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</si>
  <si>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</si>
  <si>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</si>
  <si>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</si>
  <si>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</si>
  <si>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</si>
  <si>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</si>
  <si>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</si>
  <si>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</si>
  <si>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</si>
  <si>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</si>
  <si>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</si>
  <si>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</si>
  <si>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</si>
  <si>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</si>
  <si>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</si>
  <si>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</si>
  <si>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</si>
  <si>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</si>
  <si>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</si>
  <si>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</si>
  <si>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</si>
  <si>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</si>
  <si>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</si>
  <si>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</si>
  <si>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</si>
  <si>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</si>
  <si>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</si>
  <si>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</si>
  <si>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</si>
  <si>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</si>
  <si>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</si>
  <si>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</si>
  <si>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</si>
  <si>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</si>
  <si>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</si>
  <si>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</si>
  <si>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</si>
  <si>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</si>
  <si>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</si>
  <si>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</si>
  <si>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</si>
  <si>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</si>
  <si>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</si>
  <si>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</si>
  <si>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</si>
  <si>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</si>
  <si>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</si>
  <si>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</si>
  <si>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</si>
  <si>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</si>
  <si>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</si>
  <si>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</si>
  <si>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</si>
  <si>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</si>
  <si>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</si>
  <si>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</si>
  <si>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</si>
  <si>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</si>
  <si>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</si>
  <si>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</si>
  <si>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</si>
  <si>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</si>
  <si>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</si>
  <si>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</si>
  <si>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</si>
  <si>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</si>
  <si>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</si>
  <si>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</si>
  <si>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</si>
  <si>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</si>
  <si>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</si>
  <si>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</si>
  <si>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</si>
  <si>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</si>
  <si>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</si>
  <si>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</si>
  <si>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</si>
  <si>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</si>
  <si>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</si>
  <si>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</si>
  <si>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</si>
  <si>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</si>
  <si>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BT168</t>
  </si>
  <si>
    <t>BT89</t>
  </si>
  <si>
    <t>BT755</t>
  </si>
  <si>
    <t>BT120</t>
  </si>
  <si>
    <t>AT781</t>
  </si>
  <si>
    <t>AT782</t>
  </si>
  <si>
    <t>AT791</t>
  </si>
  <si>
    <t>AT760</t>
  </si>
  <si>
    <t>AT761</t>
  </si>
  <si>
    <t>AT762</t>
  </si>
  <si>
    <t>AT763</t>
  </si>
  <si>
    <t>AT764</t>
  </si>
  <si>
    <t>BT760</t>
  </si>
  <si>
    <t>BT761</t>
  </si>
  <si>
    <t>BT762</t>
  </si>
  <si>
    <t>BT763</t>
  </si>
  <si>
    <t>BT764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</si>
  <si>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</si>
  <si>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</si>
  <si>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</si>
  <si>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</si>
  <si>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</si>
  <si>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</si>
  <si>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</si>
  <si>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</si>
  <si>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</si>
  <si>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KT706</t>
  </si>
  <si>
    <t>KT709</t>
  </si>
  <si>
    <t>EA</t>
  </si>
  <si>
    <t>KT10</t>
  </si>
  <si>
    <t>KT37</t>
  </si>
  <si>
    <t>KT15</t>
  </si>
  <si>
    <t>KT70</t>
  </si>
  <si>
    <t>KT71</t>
  </si>
  <si>
    <t>KT947</t>
  </si>
  <si>
    <t>KT949</t>
  </si>
  <si>
    <t>KT411</t>
  </si>
  <si>
    <t>KT74</t>
  </si>
  <si>
    <t>KT604</t>
  </si>
  <si>
    <t>KT62</t>
  </si>
  <si>
    <t>KT551</t>
  </si>
  <si>
    <t>KT303</t>
  </si>
  <si>
    <t>KT304</t>
  </si>
  <si>
    <t>KT716</t>
  </si>
  <si>
    <t>KT461</t>
  </si>
  <si>
    <t>KT717</t>
  </si>
  <si>
    <t>KT548</t>
  </si>
  <si>
    <t>KT549</t>
  </si>
  <si>
    <t>KT550</t>
  </si>
  <si>
    <t>KT606</t>
  </si>
  <si>
    <t>KT530</t>
  </si>
  <si>
    <t>KT932</t>
  </si>
  <si>
    <t>KT935</t>
  </si>
  <si>
    <t>KT936</t>
  </si>
  <si>
    <t>KT937</t>
  </si>
  <si>
    <t>KT938</t>
  </si>
  <si>
    <t>KT940</t>
  </si>
  <si>
    <t>KT600</t>
  </si>
  <si>
    <t>ZT201</t>
  </si>
  <si>
    <t>ZT207</t>
  </si>
  <si>
    <t>ZT208</t>
  </si>
  <si>
    <t>ZT214</t>
  </si>
  <si>
    <t>ZT215</t>
  </si>
  <si>
    <t>ZT220</t>
  </si>
  <si>
    <t>ZT221</t>
  </si>
  <si>
    <t>ZT222</t>
  </si>
  <si>
    <t>ZT225</t>
  </si>
  <si>
    <t>ZT301</t>
  </si>
  <si>
    <t>ZT302</t>
  </si>
  <si>
    <t>ZT303</t>
  </si>
  <si>
    <t>ZT304</t>
  </si>
  <si>
    <t>ZT307</t>
  </si>
  <si>
    <t>ZT308</t>
  </si>
  <si>
    <t>ZT314</t>
  </si>
  <si>
    <t>ZT315</t>
  </si>
  <si>
    <t>ZT321</t>
  </si>
  <si>
    <t>ZT322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</si>
  <si>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</si>
  <si>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</si>
  <si>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</si>
  <si>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</si>
  <si>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</si>
  <si>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</si>
  <si>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</si>
  <si>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</si>
  <si>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</si>
  <si>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</si>
  <si>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</si>
  <si>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</si>
  <si>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</si>
  <si>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</si>
  <si>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</si>
  <si>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</si>
  <si>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</si>
  <si>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</si>
  <si>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</si>
  <si>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</si>
  <si>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</si>
  <si>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</si>
  <si>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</si>
  <si>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</si>
  <si>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</si>
  <si>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</si>
  <si>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ZT501</t>
  </si>
  <si>
    <t>ZT507</t>
  </si>
  <si>
    <t>ZT508</t>
  </si>
  <si>
    <t>ZT514</t>
  </si>
  <si>
    <t>ZT515</t>
  </si>
  <si>
    <t>ZT521</t>
  </si>
  <si>
    <t>ZT522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</si>
  <si>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</si>
  <si>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</si>
  <si>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</si>
  <si>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</si>
  <si>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</si>
  <si>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</si>
  <si>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</si>
  <si>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</si>
  <si>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</si>
  <si>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</si>
  <si>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</si>
  <si>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</si>
  <si>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</si>
  <si>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</si>
  <si>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</si>
  <si>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</si>
  <si>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</si>
  <si>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</si>
  <si>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</si>
  <si>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</si>
  <si>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</si>
  <si>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</si>
  <si>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</si>
  <si>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</si>
  <si>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</si>
  <si>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</si>
  <si>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</si>
  <si>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</si>
  <si>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</si>
  <si>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</si>
  <si>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</si>
  <si>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</si>
  <si>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</si>
  <si>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</si>
  <si>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</si>
  <si>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</si>
  <si>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</si>
  <si>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</si>
  <si>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</si>
  <si>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</si>
  <si>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</si>
  <si>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</si>
  <si>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</si>
  <si>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</si>
  <si>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</si>
  <si>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</si>
  <si>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</si>
  <si>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</si>
  <si>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</si>
  <si>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</si>
  <si>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</si>
  <si>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</si>
  <si>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</si>
  <si>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</si>
  <si>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</si>
  <si>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</si>
  <si>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</si>
  <si>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</si>
  <si>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</si>
  <si>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</si>
  <si>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</si>
  <si>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</si>
  <si>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</si>
  <si>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</si>
  <si>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</si>
  <si>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</si>
  <si>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</si>
  <si>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</si>
  <si>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</si>
  <si>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</si>
  <si>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</si>
  <si>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</si>
  <si>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</si>
  <si>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</si>
  <si>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</si>
  <si>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</si>
  <si>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</si>
  <si>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</si>
  <si>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</si>
  <si>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</si>
  <si>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</si>
  <si>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</si>
  <si>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</si>
  <si>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</si>
  <si>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</si>
  <si>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</si>
  <si>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</si>
  <si>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</si>
  <si>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</si>
  <si>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</si>
  <si>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</si>
  <si>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</si>
  <si>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</si>
  <si>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</si>
  <si>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</si>
  <si>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</si>
  <si>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</si>
  <si>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</si>
  <si>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</si>
  <si>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</si>
  <si>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</si>
  <si>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</si>
  <si>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</si>
  <si>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</si>
  <si>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</si>
  <si>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</si>
  <si>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</si>
  <si>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</si>
  <si>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</si>
  <si>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</si>
  <si>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</si>
  <si>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</si>
  <si>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</si>
  <si>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</si>
  <si>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</si>
  <si>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</si>
  <si>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</si>
  <si>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</si>
  <si>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</si>
  <si>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אלפי ש''ח</t>
  </si>
  <si>
    <t>ZT127</t>
  </si>
  <si>
    <t>ZT227</t>
  </si>
  <si>
    <t>ZT327</t>
  </si>
  <si>
    <t>ZT427</t>
  </si>
  <si>
    <t>ZT527</t>
  </si>
  <si>
    <t>תשואה ברוטו נומינלי חודשית</t>
  </si>
  <si>
    <t>תשואה ברוטו נומינלי מצטבר מתחילת השנה</t>
  </si>
  <si>
    <t>ZT128</t>
  </si>
  <si>
    <t>ZT129</t>
  </si>
  <si>
    <t>ZT228</t>
  </si>
  <si>
    <t>ZT229</t>
  </si>
  <si>
    <t>ZT328</t>
  </si>
  <si>
    <t>ZT329</t>
  </si>
  <si>
    <t>ZT428</t>
  </si>
  <si>
    <t>ZT429</t>
  </si>
  <si>
    <t>ZT528</t>
  </si>
  <si>
    <t>ZT529</t>
  </si>
  <si>
    <t>ZT130</t>
  </si>
  <si>
    <t>ZT230</t>
  </si>
  <si>
    <t>ZT330</t>
  </si>
  <si>
    <t>ZT430</t>
  </si>
  <si>
    <t>ZT530</t>
  </si>
  <si>
    <t>ZT131</t>
  </si>
  <si>
    <t>ZT231</t>
  </si>
  <si>
    <t>ZT331</t>
  </si>
  <si>
    <t>ZT431</t>
  </si>
  <si>
    <t>ZT531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</si>
</sst>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mmm\-yyyy"/>
    <numFmt numFmtId="166" formatCode="0.00000"/>
    <numFmt numFmtId="167" formatCode="_ * #,##0.000_ ;_ * \-#,##0.000_ ;_ * &quot;-&quot;??_ ;_ @_ "/>
    <numFmt numFmtId="168" formatCode="_(* #,##0.000_);_(* \(#,##0.000\);_(* &quot;-&quot;??_);_(@_)"/>
  </numFmts>
  <fonts count="15" x14ac:knownFonts="1">
    <font>
      <sz val="11"/>
      <name val="Calibri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Miriam"/>
      <family val="2"/>
    </font>
    <font>
      <sz val="10"/>
      <name val="Miriam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2"/>
      <name val="Calibri"/>
      <family val="2"/>
    </font>
    <font>
      <b/>
      <u/>
      <sz val="14"/>
      <name val="Miriam"/>
      <family val="2"/>
      <charset val="177"/>
    </font>
    <font>
      <b/>
      <sz val="11"/>
      <name val="Miriam"/>
      <family val="2"/>
      <charset val="177"/>
    </font>
    <font>
      <b/>
      <sz val="11"/>
      <color theme="1"/>
      <name val="Arial"/>
      <family val="2"/>
      <scheme val="minor"/>
    </font>
    <font>
      <b/>
      <sz val="10"/>
      <name val="Miriam"/>
      <family val="2"/>
      <charset val="177"/>
    </font>
    <font>
      <b/>
      <sz val="11"/>
      <name val="Arial"/>
      <family val="2"/>
    </font>
    <font>
      <b/>
      <sz val="14"/>
      <name val="Miriam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 applyNumberFormat="1" applyFont="1"/>
    <xf numFmtId="0" fontId="7" fillId="0" borderId="0" xfId="0" applyNumberFormat="1" applyFont="1"/>
    <xf numFmtId="4" fontId="7" fillId="0" borderId="0" xfId="0" applyNumberFormat="1" applyFont="1"/>
    <xf numFmtId="4" fontId="0" fillId="0" borderId="0" xfId="0" applyNumberFormat="1" applyFont="1"/>
    <xf numFmtId="0" fontId="5" fillId="0" borderId="0" xfId="6"/>
    <xf numFmtId="0" fontId="1" fillId="0" borderId="0" xfId="7"/>
    <xf numFmtId="0" fontId="5" fillId="0" borderId="0" xfId="8"/>
    <xf numFmtId="0" fontId="8" fillId="0" borderId="0" xfId="6" applyFont="1"/>
    <xf numFmtId="0" fontId="10" fillId="0" borderId="0" xfId="7" applyFont="1"/>
    <xf numFmtId="0" fontId="9" fillId="0" borderId="2" xfId="6" applyFont="1" applyBorder="1"/>
    <xf numFmtId="0" fontId="5" fillId="3" borderId="0" xfId="6" applyFill="1" applyAlignment="1"/>
    <xf numFmtId="0" fontId="11" fillId="3" borderId="0" xfId="6" applyFont="1" applyFill="1" applyAlignment="1"/>
    <xf numFmtId="0" fontId="11" fillId="3" borderId="0" xfId="6" applyFont="1" applyFill="1" applyAlignment="1">
      <alignment wrapText="1"/>
    </xf>
    <xf numFmtId="0" fontId="6" fillId="4" borderId="3" xfId="6" applyFont="1" applyFill="1" applyBorder="1"/>
    <xf numFmtId="10" fontId="6" fillId="4" borderId="4" xfId="9" applyNumberFormat="1" applyFont="1" applyFill="1" applyBorder="1"/>
    <xf numFmtId="0" fontId="0" fillId="0" borderId="0" xfId="0"/>
    <xf numFmtId="0" fontId="12" fillId="0" borderId="1" xfId="10" applyFont="1" applyBorder="1" applyAlignment="1">
      <alignment horizontal="center" vertical="top" wrapText="1"/>
    </xf>
    <xf numFmtId="164" fontId="12" fillId="0" borderId="1" xfId="11" applyFont="1" applyBorder="1" applyAlignment="1">
      <alignment horizontal="center" vertical="top" wrapText="1"/>
    </xf>
    <xf numFmtId="0" fontId="1" fillId="0" borderId="0" xfId="10"/>
    <xf numFmtId="0" fontId="1" fillId="0" borderId="1" xfId="10" applyBorder="1"/>
    <xf numFmtId="164" fontId="0" fillId="0" borderId="1" xfId="11" applyFont="1" applyBorder="1"/>
    <xf numFmtId="0" fontId="13" fillId="2" borderId="0" xfId="6" applyFont="1" applyFill="1"/>
    <xf numFmtId="0" fontId="9" fillId="0" borderId="2" xfId="6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10" fontId="3" fillId="0" borderId="1" xfId="11" applyNumberFormat="1" applyFont="1" applyBorder="1"/>
    <xf numFmtId="165" fontId="10" fillId="2" borderId="0" xfId="10" applyNumberFormat="1" applyFont="1" applyFill="1"/>
    <xf numFmtId="166" fontId="5" fillId="0" borderId="0" xfId="6" applyNumberFormat="1"/>
    <xf numFmtId="43" fontId="6" fillId="4" borderId="3" xfId="1" applyFont="1" applyFill="1" applyBorder="1"/>
    <xf numFmtId="167" fontId="6" fillId="4" borderId="3" xfId="1" applyNumberFormat="1" applyFont="1" applyFill="1" applyBorder="1"/>
    <xf numFmtId="168" fontId="3" fillId="0" borderId="1" xfId="11" applyNumberFormat="1" applyFont="1" applyBorder="1"/>
    <xf numFmtId="10" fontId="3" fillId="0" borderId="1" xfId="12" applyNumberFormat="1" applyFont="1" applyBorder="1"/>
    <xf numFmtId="164" fontId="12" fillId="0" borderId="5" xfId="11" applyFont="1" applyBorder="1" applyAlignment="1">
      <alignment horizontal="center" vertical="top" wrapText="1"/>
    </xf>
    <xf numFmtId="164" fontId="12" fillId="0" borderId="6" xfId="11" applyFont="1" applyBorder="1" applyAlignment="1">
      <alignment horizontal="center" vertical="top" wrapText="1"/>
    </xf>
    <xf numFmtId="164" fontId="12" fillId="0" borderId="7" xfId="11" applyFont="1" applyBorder="1" applyAlignment="1">
      <alignment horizontal="center" vertical="top" wrapText="1"/>
    </xf>
  </cellXfs>
  <cellStyles count="13">
    <cellStyle name="Comma" xfId="1" builtinId="3"/>
    <cellStyle name="Comma 2" xfId="4" xr:uid="{00000000-0005-0000-0000-000001000000}"/>
    <cellStyle name="Comma 2 2" xfId="5" xr:uid="{00000000-0005-0000-0000-000002000000}"/>
    <cellStyle name="Comma 3" xfId="11" xr:uid="{00000000-0005-0000-0000-000003000000}"/>
    <cellStyle name="Normal" xfId="0" builtinId="0"/>
    <cellStyle name="Normal 16 4 2" xfId="7" xr:uid="{00000000-0005-0000-0000-000005000000}"/>
    <cellStyle name="Normal 2" xfId="2" xr:uid="{00000000-0005-0000-0000-000006000000}"/>
    <cellStyle name="Normal 28 2" xfId="8" xr:uid="{00000000-0005-0000-0000-000007000000}"/>
    <cellStyle name="Normal 3" xfId="3" xr:uid="{00000000-0005-0000-0000-000008000000}"/>
    <cellStyle name="Normal 3 8" xfId="6" xr:uid="{00000000-0005-0000-0000-000009000000}"/>
    <cellStyle name="Normal 4" xfId="10" xr:uid="{00000000-0005-0000-0000-00000A000000}"/>
    <cellStyle name="Percent" xfId="12" builtinId="5"/>
    <cellStyle name="Percent 2 4" xfId="9" xr:uid="{00000000-0005-0000-0000-00000C000000}"/>
  </cellStyles>
  <dxfs count="0"/>
  <tableStyles count="0" defaultTableStyle="TableStyleMedium2" defaultPivotStyle="PivotStyleLight16"/>
  <colors>
    <mruColors>
      <color rgb="FFFFCC99"/>
      <color rgb="FFCCCC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gemel/AA_CLIENTS/&#1511;&#1492;&#1512;%20&#1512;&#1493;&#1511;&#1495;&#1497;&#1501;/2018/Q2/WORK/&#1512;&#1497;&#1499;&#1493;&#1494;%20&#1489;&#1491;&#1497;&#1511;&#1493;&#1514;%20&#1493;&#1502;&#1513;&#1493;&#1489;%20&#1495;&#1489;&#1512;&#1492;%20&#1514;&#1488;&#1490;&#1497;&#1491;&#1497;&#1514;%20-%20&#1512;&#1493;&#1511;&#1495;&#1497;&#1501;%20&#1495;&#1491;&#1513;%20&#1512;&#1489;&#1506;&#1493;&#1503;%202018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לות תפעול כפונקציה לסך נכ (2)"/>
      <sheetName val="בקרות סגירה ועריכה"/>
      <sheetName val="Checklist"/>
      <sheetName val="תוצרים"/>
      <sheetName val="MB"/>
      <sheetName val="KK"/>
      <sheetName val="רשימת נכסים"/>
      <sheetName val="בקרת קליטת יתרות בקונטו"/>
      <sheetName val="בקרת יפ"/>
      <sheetName val="בדיקות מאזניות"/>
      <sheetName val="נכסים בספרים לאישור יתרה"/>
      <sheetName val="דנאל לאישורי יתרה"/>
      <sheetName val="ניתוח אנליטי"/>
      <sheetName val="סבירות הוצאה מול תקציב"/>
      <sheetName val="הרכבת תקציב"/>
      <sheetName val="סקירת MB"/>
      <sheetName val="גיליון7"/>
      <sheetName val="ניתוח כרטסת הוצאות"/>
      <sheetName val="KK (2)"/>
      <sheetName val="התאמת עוש יורו"/>
      <sheetName val="התאמת עוש דולרי"/>
      <sheetName val="התאמת עוש"/>
      <sheetName val="עוש עזר"/>
      <sheetName val="ניתוח רגישות מאזני חברה (2)"/>
      <sheetName val="ניתוח רגישות תוצאתי חברה (2)"/>
      <sheetName val="בקרת דמי תפעול חודשיים לאומי"/>
      <sheetName val="בקרת דמי תפעול חודשיים אינפינטי"/>
      <sheetName val="בקרת דמי השקעות חודשיים אינפ"/>
      <sheetName val="חישוב בלתי תלוי -תגמול דירק"/>
      <sheetName val="נוכחות"/>
      <sheetName val="בדיקות קופה"/>
      <sheetName val="סקירת פרוטוקולים"/>
      <sheetName val="חישוב שכר מבקר פנים וחוץ"/>
      <sheetName val="הוצאות מס בקופה ט867+ט 3ח"/>
      <sheetName val="בקרת זכויות עמיתים"/>
      <sheetName val="סבירות יתרות זכויות עמיתים"/>
      <sheetName val="PK Yeshirot"/>
      <sheetName val="סבירות ישירות"/>
      <sheetName val="שיעורים ישירות"/>
      <sheetName val="תשואה 5 שנים"/>
      <sheetName val="בקרת מקדם דמי ניהול"/>
      <sheetName val="בדיקת מקדם 2017"/>
      <sheetName val="פלט D330 דוח תנועה זכויות עמיתי"/>
      <sheetName val="פלט D305 דוח תנועה חשבונות ותז"/>
      <sheetName val="PRN 2018"/>
      <sheetName val="PRN 2017"/>
      <sheetName val="PRN 2016"/>
      <sheetName val="PRN 2015"/>
      <sheetName val="PRN 2014"/>
      <sheetName val="DANEL"/>
      <sheetName val="CONTO 332"/>
      <sheetName val="PN 418"/>
      <sheetName val="CONTO 321_YETROT_CHK"/>
      <sheetName val="אינדקס קוד"/>
      <sheetName val="קידוד"/>
      <sheetName val="dh code"/>
      <sheetName val="MB OPEN AFTER PN"/>
      <sheetName val="מודל רגישות"/>
      <sheetName val="דוחות קרן"/>
    </sheetNames>
    <sheetDataSet>
      <sheetData sheetId="0"/>
      <sheetData sheetId="1">
        <row r="3">
          <cell r="P3" t="str">
            <v>כן</v>
          </cell>
          <cell r="R3" t="str">
            <v>לא</v>
          </cell>
          <cell r="S3" t="str">
            <v>ל"ר</v>
          </cell>
          <cell r="T3" t="str">
            <v>בבירור</v>
          </cell>
          <cell r="U3" t="str">
            <v>כן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35"/>
  <sheetViews>
    <sheetView rightToLeft="1" workbookViewId="0">
      <selection activeCell="K20" sqref="K20"/>
    </sheetView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16671.59</v>
      </c>
    </row>
    <row r="2" spans="1:3" x14ac:dyDescent="0.25">
      <c r="A2" s="15" t="s">
        <v>6</v>
      </c>
      <c r="B2" s="15">
        <v>204.107</v>
      </c>
    </row>
    <row r="3" spans="1:3" ht="15.75" x14ac:dyDescent="0.25">
      <c r="A3" s="15" t="s">
        <v>7</v>
      </c>
      <c r="B3" s="15">
        <v>242.136</v>
      </c>
      <c r="C3" s="1"/>
    </row>
    <row r="4" spans="1:3" ht="15.75" x14ac:dyDescent="0.25">
      <c r="A4" s="15" t="s">
        <v>8</v>
      </c>
      <c r="B4" s="15">
        <v>291.815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2095.326</v>
      </c>
      <c r="C11" s="3"/>
    </row>
    <row r="12" spans="1:3" x14ac:dyDescent="0.25">
      <c r="A12" s="15" t="s">
        <v>16</v>
      </c>
      <c r="B12" s="15">
        <v>1321.038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0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982.55700000000002</v>
      </c>
      <c r="C57" s="3"/>
    </row>
    <row r="58" spans="1:3" x14ac:dyDescent="0.25">
      <c r="A58" s="15" t="s">
        <v>62</v>
      </c>
      <c r="B58" s="15">
        <v>422.34899999999999</v>
      </c>
      <c r="C58" s="3"/>
    </row>
    <row r="59" spans="1:3" x14ac:dyDescent="0.25">
      <c r="A59" s="15" t="s">
        <v>63</v>
      </c>
      <c r="B59" s="15">
        <v>0</v>
      </c>
      <c r="C59" s="3"/>
    </row>
    <row r="60" spans="1:3" x14ac:dyDescent="0.25">
      <c r="A60" s="15" t="s">
        <v>64</v>
      </c>
      <c r="B60" s="15">
        <v>194.84899999999999</v>
      </c>
      <c r="C60" s="3"/>
    </row>
    <row r="61" spans="1:3" x14ac:dyDescent="0.25">
      <c r="A61" s="15" t="s">
        <v>65</v>
      </c>
      <c r="B61" s="15">
        <v>230.31100000000001</v>
      </c>
      <c r="C61" s="3"/>
    </row>
    <row r="62" spans="1:3" x14ac:dyDescent="0.25">
      <c r="A62" s="15" t="s">
        <v>66</v>
      </c>
      <c r="B62" s="15">
        <v>26.106000000000002</v>
      </c>
      <c r="C62" s="3"/>
    </row>
    <row r="63" spans="1:3" x14ac:dyDescent="0.25">
      <c r="A63" s="15" t="s">
        <v>67</v>
      </c>
      <c r="B63" s="15">
        <v>12.366</v>
      </c>
      <c r="C63" s="3"/>
    </row>
    <row r="64" spans="1:3" x14ac:dyDescent="0.25">
      <c r="A64" s="15" t="s">
        <v>68</v>
      </c>
      <c r="B64" s="15">
        <v>13.12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0</v>
      </c>
      <c r="C69" s="3"/>
    </row>
    <row r="70" spans="1:3" x14ac:dyDescent="0.25">
      <c r="A70" s="15" t="s">
        <v>74</v>
      </c>
      <c r="B70" s="15">
        <v>16.064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0</v>
      </c>
      <c r="C72" s="3"/>
    </row>
    <row r="73" spans="1:3" x14ac:dyDescent="0.25">
      <c r="A73" s="15" t="s">
        <v>77</v>
      </c>
      <c r="B73" s="15">
        <v>0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0</v>
      </c>
      <c r="C78" s="3"/>
    </row>
    <row r="79" spans="1:3" x14ac:dyDescent="0.25">
      <c r="A79" s="15" t="s">
        <v>83</v>
      </c>
      <c r="B79" s="15">
        <v>0</v>
      </c>
      <c r="C79" s="3"/>
    </row>
    <row r="80" spans="1:3" x14ac:dyDescent="0.25">
      <c r="A80" s="15" t="s">
        <v>84</v>
      </c>
      <c r="B80" s="15">
        <v>0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0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1847.39</v>
      </c>
      <c r="C99" s="3"/>
    </row>
    <row r="100" spans="1:3" x14ac:dyDescent="0.25">
      <c r="A100" s="15" t="s">
        <v>104</v>
      </c>
      <c r="B100" s="15">
        <v>626.07799999999997</v>
      </c>
      <c r="C100" s="3"/>
    </row>
    <row r="101" spans="1:3" x14ac:dyDescent="0.25">
      <c r="A101" s="15" t="s">
        <v>105</v>
      </c>
      <c r="B101" s="15">
        <v>403.16500000000002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144.346</v>
      </c>
      <c r="C106" s="3"/>
    </row>
    <row r="107" spans="1:3" x14ac:dyDescent="0.25">
      <c r="A107" s="15" t="s">
        <v>111</v>
      </c>
      <c r="B107" s="15">
        <v>851.72199999999998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0</v>
      </c>
      <c r="C110" s="3"/>
    </row>
    <row r="111" spans="1:3" x14ac:dyDescent="0.25">
      <c r="A111" s="15" t="s">
        <v>115</v>
      </c>
      <c r="B111" s="15">
        <v>231.077</v>
      </c>
      <c r="C111" s="3"/>
    </row>
    <row r="112" spans="1:3" x14ac:dyDescent="0.25">
      <c r="A112" s="15" t="s">
        <v>116</v>
      </c>
      <c r="B112" s="15">
        <v>283.81799999999998</v>
      </c>
      <c r="C112" s="3"/>
    </row>
    <row r="113" spans="1:3" x14ac:dyDescent="0.25">
      <c r="A113" s="15" t="s">
        <v>117</v>
      </c>
      <c r="B113" s="15">
        <v>1082.2629999999999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5029.1220000000003</v>
      </c>
      <c r="C117" s="3"/>
    </row>
    <row r="118" spans="1:3" x14ac:dyDescent="0.25">
      <c r="A118" s="15" t="s">
        <v>122</v>
      </c>
      <c r="B118" s="15">
        <v>0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14.544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22.106000000000002</v>
      </c>
      <c r="C124" s="3"/>
    </row>
    <row r="125" spans="1:3" x14ac:dyDescent="0.25">
      <c r="A125" s="15" t="s">
        <v>129</v>
      </c>
      <c r="B125" s="15">
        <v>0</v>
      </c>
      <c r="C125" s="3"/>
    </row>
    <row r="126" spans="1:3" x14ac:dyDescent="0.25">
      <c r="A126" s="15" t="s">
        <v>130</v>
      </c>
      <c r="B126" s="15">
        <v>0</v>
      </c>
      <c r="C126" s="3"/>
    </row>
    <row r="127" spans="1:3" x14ac:dyDescent="0.25">
      <c r="A127" s="15" t="s">
        <v>131</v>
      </c>
      <c r="B127" s="15">
        <v>0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0</v>
      </c>
      <c r="C129" s="3"/>
    </row>
    <row r="130" spans="1:3" x14ac:dyDescent="0.25">
      <c r="A130" s="15" t="s">
        <v>134</v>
      </c>
      <c r="B130" s="15">
        <v>0</v>
      </c>
      <c r="C130" s="3"/>
    </row>
    <row r="131" spans="1:3" x14ac:dyDescent="0.25">
      <c r="A131" s="15" t="s">
        <v>135</v>
      </c>
      <c r="B131" s="15">
        <v>0</v>
      </c>
      <c r="C131" s="3"/>
    </row>
    <row r="132" spans="1:3" x14ac:dyDescent="0.25">
      <c r="A132" s="15" t="s">
        <v>136</v>
      </c>
      <c r="B132" s="15">
        <v>0</v>
      </c>
      <c r="C132" s="3"/>
    </row>
    <row r="133" spans="1:3" x14ac:dyDescent="0.25">
      <c r="A133" s="15" t="s">
        <v>137</v>
      </c>
      <c r="B133" s="15">
        <v>0</v>
      </c>
      <c r="C133" s="3"/>
    </row>
    <row r="134" spans="1:3" x14ac:dyDescent="0.25">
      <c r="A134" s="15" t="s">
        <v>138</v>
      </c>
      <c r="B134" s="15">
        <v>1.6870000000000001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-34.045999999999999</v>
      </c>
      <c r="C140" s="3"/>
    </row>
    <row r="141" spans="1:3" x14ac:dyDescent="0.25">
      <c r="A141" s="15" t="s">
        <v>145</v>
      </c>
      <c r="B141" s="15">
        <v>0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0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17.687000000000001</v>
      </c>
      <c r="C190" s="3"/>
    </row>
    <row r="191" spans="1:3" x14ac:dyDescent="0.25">
      <c r="A191" s="15" t="s">
        <v>195</v>
      </c>
      <c r="B191" s="15">
        <v>108.712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0</v>
      </c>
      <c r="C196" s="3"/>
    </row>
    <row r="197" spans="1:3" x14ac:dyDescent="0.25">
      <c r="A197" s="15" t="s">
        <v>201</v>
      </c>
      <c r="B197" s="15">
        <v>0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0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0</v>
      </c>
      <c r="C281" s="3"/>
    </row>
    <row r="282" spans="1:3" x14ac:dyDescent="0.25">
      <c r="A282" s="15" t="s">
        <v>286</v>
      </c>
      <c r="B282" s="15">
        <v>0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0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0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4.2530000000000001</v>
      </c>
      <c r="C330" s="3"/>
    </row>
    <row r="331" spans="1:3" x14ac:dyDescent="0.25">
      <c r="A331" s="15" t="s">
        <v>335</v>
      </c>
      <c r="B331" s="15">
        <v>-7.798</v>
      </c>
      <c r="C331" s="3"/>
    </row>
    <row r="332" spans="1:3" x14ac:dyDescent="0.25">
      <c r="A332" s="15" t="s">
        <v>336</v>
      </c>
      <c r="B332" s="15">
        <v>-6.68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1020.615</v>
      </c>
      <c r="C335" s="3"/>
    </row>
    <row r="336" spans="1:3" x14ac:dyDescent="0.25">
      <c r="A336" s="15" t="s">
        <v>416</v>
      </c>
      <c r="B336" s="15">
        <v>165.91900000000001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179.11600000000001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42.914000000000001</v>
      </c>
      <c r="C388" s="3"/>
    </row>
    <row r="389" spans="1:3" x14ac:dyDescent="0.25">
      <c r="A389" s="15" t="s">
        <v>420</v>
      </c>
      <c r="B389" s="15">
        <v>22.951000000000001</v>
      </c>
      <c r="C389" s="3"/>
    </row>
    <row r="390" spans="1:3" x14ac:dyDescent="0.25">
      <c r="A390" s="15" t="s">
        <v>672</v>
      </c>
      <c r="B390" s="15">
        <v>0</v>
      </c>
      <c r="C390" s="3"/>
    </row>
    <row r="391" spans="1:3" x14ac:dyDescent="0.25">
      <c r="A391" s="15" t="s">
        <v>421</v>
      </c>
      <c r="B391" s="15">
        <v>4.2939999999999996</v>
      </c>
      <c r="C391" s="3"/>
    </row>
    <row r="392" spans="1:3" x14ac:dyDescent="0.25">
      <c r="A392" s="15" t="s">
        <v>422</v>
      </c>
      <c r="B392" s="15">
        <v>47.389000000000003</v>
      </c>
      <c r="C392" s="3"/>
    </row>
    <row r="393" spans="1:3" x14ac:dyDescent="0.25">
      <c r="A393" s="15" t="s">
        <v>423</v>
      </c>
      <c r="B393" s="15">
        <v>2.226</v>
      </c>
      <c r="C393" s="3"/>
    </row>
    <row r="394" spans="1:3" x14ac:dyDescent="0.25">
      <c r="A394" s="15" t="s">
        <v>424</v>
      </c>
      <c r="B394" s="15">
        <v>0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0</v>
      </c>
      <c r="C400" s="3"/>
    </row>
    <row r="401" spans="1:3" x14ac:dyDescent="0.25">
      <c r="A401" s="15" t="s">
        <v>427</v>
      </c>
      <c r="B401" s="15">
        <v>4.0759999999999996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0</v>
      </c>
      <c r="C403" s="3"/>
    </row>
    <row r="404" spans="1:3" x14ac:dyDescent="0.25">
      <c r="A404" s="15" t="s">
        <v>429</v>
      </c>
      <c r="B404" s="15">
        <v>0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0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11.055</v>
      </c>
      <c r="C430" s="3"/>
    </row>
    <row r="431" spans="1:3" x14ac:dyDescent="0.25">
      <c r="A431" s="15" t="s">
        <v>434</v>
      </c>
      <c r="B431" s="15">
        <v>6.2290000000000001</v>
      </c>
      <c r="C431" s="3"/>
    </row>
    <row r="432" spans="1:3" x14ac:dyDescent="0.25">
      <c r="A432" s="15" t="s">
        <v>435</v>
      </c>
      <c r="B432" s="15">
        <v>1.6040000000000001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0</v>
      </c>
      <c r="C437" s="3"/>
    </row>
    <row r="438" spans="1:3" x14ac:dyDescent="0.25">
      <c r="A438" s="15" t="s">
        <v>438</v>
      </c>
      <c r="B438" s="15">
        <v>143.25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0</v>
      </c>
      <c r="C442" s="3"/>
    </row>
    <row r="443" spans="1:3" x14ac:dyDescent="0.25">
      <c r="A443" s="15" t="s">
        <v>440</v>
      </c>
      <c r="B443" s="15">
        <v>0</v>
      </c>
      <c r="C443" s="3"/>
    </row>
    <row r="444" spans="1:3" x14ac:dyDescent="0.25">
      <c r="A444" s="15" t="s">
        <v>706</v>
      </c>
      <c r="B444" s="15">
        <v>0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389.25400000000002</v>
      </c>
      <c r="C448" s="3"/>
    </row>
    <row r="449" spans="1:3" x14ac:dyDescent="0.25">
      <c r="A449" s="15" t="s">
        <v>710</v>
      </c>
      <c r="B449" s="15">
        <v>0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0.29499999999999998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0</v>
      </c>
    </row>
    <row r="461" spans="1:3" x14ac:dyDescent="0.25">
      <c r="A461" s="15" t="s">
        <v>444</v>
      </c>
      <c r="B461" s="15">
        <v>0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0</v>
      </c>
    </row>
    <row r="465" spans="1:2" x14ac:dyDescent="0.25">
      <c r="A465" s="15" t="s">
        <v>721</v>
      </c>
      <c r="B465" s="15">
        <v>6.0000000000000001E-3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3.7999999999999999E-2</v>
      </c>
    </row>
    <row r="522" spans="1:2" x14ac:dyDescent="0.25">
      <c r="A522" s="15" t="s">
        <v>777</v>
      </c>
      <c r="B522" s="15">
        <v>0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0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0</v>
      </c>
    </row>
    <row r="613" spans="1:2" x14ac:dyDescent="0.25">
      <c r="A613" s="15" t="s">
        <v>449</v>
      </c>
      <c r="B613" s="15">
        <v>0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0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0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0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854.721</v>
      </c>
    </row>
    <row r="668" spans="1:2" x14ac:dyDescent="0.25">
      <c r="A668" s="15" t="s">
        <v>453</v>
      </c>
      <c r="B668" s="15">
        <v>325.09199999999998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0</v>
      </c>
    </row>
    <row r="675" spans="1:2" x14ac:dyDescent="0.25">
      <c r="A675" s="15" t="s">
        <v>455</v>
      </c>
      <c r="B675" s="15">
        <v>0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32.698999999999998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0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32.695</v>
      </c>
    </row>
    <row r="762" spans="1:2" x14ac:dyDescent="0.25">
      <c r="A762" s="15" t="s">
        <v>462</v>
      </c>
      <c r="B762" s="15">
        <v>8.1630000000000003</v>
      </c>
    </row>
    <row r="763" spans="1:2" x14ac:dyDescent="0.25">
      <c r="A763" s="15" t="s">
        <v>1003</v>
      </c>
      <c r="B763" s="15">
        <v>20.145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25.35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388.447</v>
      </c>
    </row>
    <row r="780" spans="1:2" x14ac:dyDescent="0.25">
      <c r="A780" s="15" t="s">
        <v>1014</v>
      </c>
      <c r="B780" s="15">
        <v>0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0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0</v>
      </c>
    </row>
    <row r="792" spans="1:2" x14ac:dyDescent="0.25">
      <c r="A792" s="15" t="s">
        <v>1024</v>
      </c>
      <c r="B792" s="15">
        <v>0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0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0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21.881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0.25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197.90100000000001</v>
      </c>
    </row>
    <row r="999" spans="1:2" x14ac:dyDescent="0.25">
      <c r="A999" s="15" t="s">
        <v>361</v>
      </c>
      <c r="B999" s="15">
        <v>0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1.42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0.27700000000000002</v>
      </c>
    </row>
    <row r="1004" spans="1:2" x14ac:dyDescent="0.25">
      <c r="A1004" s="15" t="s">
        <v>357</v>
      </c>
      <c r="B1004" s="15">
        <v>5.2309999999999999</v>
      </c>
    </row>
    <row r="1005" spans="1:2" x14ac:dyDescent="0.25">
      <c r="A1005" s="15" t="s">
        <v>359</v>
      </c>
      <c r="B1005" s="15">
        <v>95.516000000000005</v>
      </c>
    </row>
    <row r="1006" spans="1:2" x14ac:dyDescent="0.25">
      <c r="A1006" s="15" t="s">
        <v>360</v>
      </c>
      <c r="B1006" s="15">
        <v>95.456999999999994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0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0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0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352.49400000000003</v>
      </c>
    </row>
    <row r="1035" spans="1:2" x14ac:dyDescent="0.25">
      <c r="A1035" s="15" t="s">
        <v>392</v>
      </c>
      <c r="B1035" s="15">
        <v>0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0.106</v>
      </c>
    </row>
    <row r="1038" spans="1:2" x14ac:dyDescent="0.25">
      <c r="A1038" s="15" t="s">
        <v>387</v>
      </c>
      <c r="B1038" s="15">
        <v>0</v>
      </c>
    </row>
    <row r="1039" spans="1:2" x14ac:dyDescent="0.25">
      <c r="A1039" s="15" t="s">
        <v>389</v>
      </c>
      <c r="B1039" s="15">
        <v>18.864000000000001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269.59100000000001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1.0660000000000001</v>
      </c>
    </row>
    <row r="1047" spans="1:2" x14ac:dyDescent="0.25">
      <c r="A1047" s="15" t="s">
        <v>398</v>
      </c>
      <c r="B1047" s="15">
        <v>12.166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46.274999999999999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0</v>
      </c>
    </row>
    <row r="1054" spans="1:2" x14ac:dyDescent="0.25">
      <c r="A1054" s="15" t="s">
        <v>405</v>
      </c>
      <c r="B1054" s="15">
        <v>0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3.8740000000000001</v>
      </c>
    </row>
    <row r="1064" spans="1:2" x14ac:dyDescent="0.25">
      <c r="A1064" s="15" t="s">
        <v>412</v>
      </c>
      <c r="B1064" s="15">
        <v>0.55400000000000005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0</v>
      </c>
    </row>
    <row r="1067" spans="1:2" x14ac:dyDescent="0.25">
      <c r="A1067" s="15" t="s">
        <v>476</v>
      </c>
      <c r="B1067" s="15">
        <v>0</v>
      </c>
    </row>
    <row r="1068" spans="1:2" x14ac:dyDescent="0.25">
      <c r="A1068" s="15" t="s">
        <v>477</v>
      </c>
      <c r="B1068" s="15">
        <v>0</v>
      </c>
    </row>
    <row r="1069" spans="1:2" x14ac:dyDescent="0.25">
      <c r="A1069" s="15" t="s">
        <v>478</v>
      </c>
      <c r="B1069" s="15">
        <v>0</v>
      </c>
    </row>
    <row r="1070" spans="1:2" x14ac:dyDescent="0.25">
      <c r="A1070" s="15" t="s">
        <v>479</v>
      </c>
      <c r="B1070" s="15">
        <v>8096.4070000000002</v>
      </c>
    </row>
    <row r="1071" spans="1:2" x14ac:dyDescent="0.25">
      <c r="A1071" s="15" t="s">
        <v>480</v>
      </c>
      <c r="B1071" s="15">
        <v>8101.86</v>
      </c>
    </row>
    <row r="1072" spans="1:2" x14ac:dyDescent="0.25">
      <c r="A1072" s="15" t="s">
        <v>481</v>
      </c>
      <c r="B1072" s="15">
        <v>416.02600000000001</v>
      </c>
    </row>
    <row r="1073" spans="1:2" x14ac:dyDescent="0.25">
      <c r="A1073" s="15" t="s">
        <v>482</v>
      </c>
      <c r="B1073" s="15">
        <v>55.646000000000001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0</v>
      </c>
    </row>
    <row r="1084" spans="1:2" x14ac:dyDescent="0.25">
      <c r="A1084" s="15" t="s">
        <v>484</v>
      </c>
      <c r="B1084" s="15">
        <v>655.14400000000001</v>
      </c>
    </row>
    <row r="1085" spans="1:2" x14ac:dyDescent="0.25">
      <c r="A1085" s="15" t="s">
        <v>485</v>
      </c>
      <c r="B1085" s="15">
        <v>0</v>
      </c>
    </row>
    <row r="1086" spans="1:2" x14ac:dyDescent="0.25">
      <c r="A1086" s="15" t="s">
        <v>486</v>
      </c>
      <c r="B1086" s="15">
        <v>30.885999999999999</v>
      </c>
    </row>
    <row r="1087" spans="1:2" x14ac:dyDescent="0.25">
      <c r="A1087" s="15" t="s">
        <v>487</v>
      </c>
      <c r="B1087" s="15">
        <v>2</v>
      </c>
    </row>
    <row r="1088" spans="1:2" x14ac:dyDescent="0.25">
      <c r="A1088" s="15" t="s">
        <v>1248</v>
      </c>
      <c r="B1088" s="15">
        <v>0</v>
      </c>
    </row>
    <row r="1089" spans="1:2" x14ac:dyDescent="0.25">
      <c r="A1089" s="15" t="s">
        <v>488</v>
      </c>
      <c r="B1089" s="15">
        <v>19</v>
      </c>
    </row>
    <row r="1090" spans="1:2" x14ac:dyDescent="0.25">
      <c r="A1090" s="15" t="s">
        <v>489</v>
      </c>
      <c r="B1090" s="15">
        <v>0</v>
      </c>
    </row>
    <row r="1091" spans="1:2" x14ac:dyDescent="0.25">
      <c r="A1091" s="15" t="s">
        <v>1249</v>
      </c>
      <c r="B1091" s="15">
        <v>0</v>
      </c>
    </row>
    <row r="1092" spans="1:2" x14ac:dyDescent="0.25">
      <c r="A1092" s="15" t="s">
        <v>490</v>
      </c>
      <c r="B1092" s="15">
        <v>0</v>
      </c>
    </row>
    <row r="1093" spans="1:2" x14ac:dyDescent="0.25">
      <c r="A1093" s="15" t="s">
        <v>491</v>
      </c>
      <c r="B1093" s="15">
        <v>1.657</v>
      </c>
    </row>
    <row r="1094" spans="1:2" x14ac:dyDescent="0.25">
      <c r="A1094" s="15" t="s">
        <v>492</v>
      </c>
      <c r="B1094" s="15">
        <v>4.1150000000000002</v>
      </c>
    </row>
    <row r="1095" spans="1:2" x14ac:dyDescent="0.25">
      <c r="A1095" s="15" t="s">
        <v>1250</v>
      </c>
      <c r="B1095" s="15">
        <v>14.872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1.629</v>
      </c>
    </row>
    <row r="1099" spans="1:2" x14ac:dyDescent="0.25">
      <c r="A1099" s="15" t="s">
        <v>494</v>
      </c>
      <c r="B1099" s="15">
        <v>1.629</v>
      </c>
    </row>
    <row r="1100" spans="1:2" x14ac:dyDescent="0.25">
      <c r="A1100" s="15" t="s">
        <v>495</v>
      </c>
      <c r="B1100" s="15">
        <v>270.87700000000001</v>
      </c>
    </row>
    <row r="1101" spans="1:2" x14ac:dyDescent="0.25">
      <c r="A1101" s="15" t="s">
        <v>496</v>
      </c>
      <c r="B1101" s="15">
        <v>270.87700000000001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0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0</v>
      </c>
    </row>
    <row r="1109" spans="1:2" x14ac:dyDescent="0.25">
      <c r="A1109" s="15" t="s">
        <v>500</v>
      </c>
      <c r="B1109" s="15">
        <v>0</v>
      </c>
    </row>
    <row r="1110" spans="1:2" x14ac:dyDescent="0.25">
      <c r="A1110" s="15" t="s">
        <v>501</v>
      </c>
      <c r="B1110" s="15">
        <v>0</v>
      </c>
    </row>
    <row r="1111" spans="1:2" x14ac:dyDescent="0.25">
      <c r="A1111" s="15" t="s">
        <v>502</v>
      </c>
      <c r="B1111" s="15">
        <v>0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-780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0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9435.2710000000006</v>
      </c>
    </row>
    <row r="1133" spans="1:2" x14ac:dyDescent="0.25">
      <c r="A1133" s="15" t="s">
        <v>510</v>
      </c>
      <c r="B1133" s="15">
        <v>5854.616</v>
      </c>
    </row>
    <row r="1134" spans="1:2" x14ac:dyDescent="0.25">
      <c r="A1134" s="15" t="s">
        <v>511</v>
      </c>
      <c r="B1134" s="15">
        <v>6364.4390000000003</v>
      </c>
    </row>
    <row r="1135" spans="1:2" x14ac:dyDescent="0.25">
      <c r="A1135" s="15" t="s">
        <v>512</v>
      </c>
      <c r="B1135" s="15">
        <v>9828.8310000000001</v>
      </c>
    </row>
    <row r="1136" spans="1:2" x14ac:dyDescent="0.25">
      <c r="A1136" s="15" t="s">
        <v>513</v>
      </c>
      <c r="B1136" s="15">
        <v>6699.0079999999998</v>
      </c>
    </row>
    <row r="1137" spans="1:2" x14ac:dyDescent="0.25">
      <c r="A1137" s="15" t="s">
        <v>514</v>
      </c>
      <c r="B1137" s="15">
        <v>6082.7160000000003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0</v>
      </c>
    </row>
    <row r="1141" spans="1:2" x14ac:dyDescent="0.25">
      <c r="A1141" s="15" t="s">
        <v>1273</v>
      </c>
      <c r="B1141" s="15">
        <v>9.0039999999999996</v>
      </c>
    </row>
    <row r="1142" spans="1:2" x14ac:dyDescent="0.25">
      <c r="A1142" s="15" t="s">
        <v>516</v>
      </c>
      <c r="B1142" s="15">
        <v>0</v>
      </c>
    </row>
    <row r="1143" spans="1:2" x14ac:dyDescent="0.25">
      <c r="A1143" s="15" t="s">
        <v>517</v>
      </c>
      <c r="B1143" s="15">
        <v>0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8.7729999999999997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0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16559.937000000002</v>
      </c>
    </row>
    <row r="1152" spans="1:2" x14ac:dyDescent="0.25">
      <c r="A1152" s="15" t="s">
        <v>520</v>
      </c>
      <c r="B1152" s="15">
        <v>16559.937000000002</v>
      </c>
    </row>
    <row r="1153" spans="1:2" x14ac:dyDescent="0.25">
      <c r="A1153" s="15" t="s">
        <v>521</v>
      </c>
      <c r="B1153" s="15">
        <v>16581.077000000001</v>
      </c>
    </row>
    <row r="1154" spans="1:2" x14ac:dyDescent="0.25">
      <c r="A1154" s="15" t="s">
        <v>522</v>
      </c>
      <c r="B1154" s="15">
        <v>16513.204000000002</v>
      </c>
    </row>
    <row r="1155" spans="1:2" x14ac:dyDescent="0.25">
      <c r="A1155" s="15" t="s">
        <v>523</v>
      </c>
      <c r="B1155" s="15">
        <v>16561.558000000001</v>
      </c>
    </row>
    <row r="1156" spans="1:2" x14ac:dyDescent="0.25">
      <c r="A1156" s="15" t="s">
        <v>524</v>
      </c>
      <c r="B1156" s="15">
        <v>16532.972000000002</v>
      </c>
    </row>
    <row r="1157" spans="1:2" x14ac:dyDescent="0.25">
      <c r="A1157" s="15" t="s">
        <v>525</v>
      </c>
      <c r="B1157" s="15">
        <v>16667.816999999999</v>
      </c>
    </row>
    <row r="1158" spans="1:2" x14ac:dyDescent="0.25">
      <c r="A1158" s="15" t="s">
        <v>526</v>
      </c>
      <c r="B1158" s="15">
        <v>16667.816999999999</v>
      </c>
    </row>
    <row r="1159" spans="1:2" x14ac:dyDescent="0.25">
      <c r="A1159" s="15" t="s">
        <v>527</v>
      </c>
      <c r="B1159" s="15">
        <v>16667.816999999999</v>
      </c>
    </row>
    <row r="1160" spans="1:2" x14ac:dyDescent="0.25">
      <c r="A1160" s="15" t="s">
        <v>528</v>
      </c>
      <c r="B1160" s="15">
        <v>16744.499</v>
      </c>
    </row>
    <row r="1161" spans="1:2" x14ac:dyDescent="0.25">
      <c r="A1161" s="15" t="s">
        <v>529</v>
      </c>
      <c r="B1161" s="15">
        <v>16692.609</v>
      </c>
    </row>
    <row r="1162" spans="1:2" x14ac:dyDescent="0.25">
      <c r="A1162" s="15" t="s">
        <v>530</v>
      </c>
      <c r="B1162" s="15">
        <v>16675.27</v>
      </c>
    </row>
    <row r="1163" spans="1:2" x14ac:dyDescent="0.25">
      <c r="A1163" s="15" t="s">
        <v>531</v>
      </c>
      <c r="B1163" s="15">
        <v>16716.486000000001</v>
      </c>
    </row>
    <row r="1164" spans="1:2" x14ac:dyDescent="0.25">
      <c r="A1164" s="15" t="s">
        <v>532</v>
      </c>
      <c r="B1164" s="15">
        <v>16867.597000000002</v>
      </c>
    </row>
    <row r="1165" spans="1:2" x14ac:dyDescent="0.25">
      <c r="A1165" s="15" t="s">
        <v>533</v>
      </c>
      <c r="B1165" s="15">
        <v>16867.597000000002</v>
      </c>
    </row>
    <row r="1166" spans="1:2" x14ac:dyDescent="0.25">
      <c r="A1166" s="15" t="s">
        <v>534</v>
      </c>
      <c r="B1166" s="15">
        <v>16867.597000000002</v>
      </c>
    </row>
    <row r="1167" spans="1:2" x14ac:dyDescent="0.25">
      <c r="A1167" s="15" t="s">
        <v>535</v>
      </c>
      <c r="B1167" s="15">
        <v>16913.564999999999</v>
      </c>
    </row>
    <row r="1168" spans="1:2" x14ac:dyDescent="0.25">
      <c r="A1168" s="15" t="s">
        <v>536</v>
      </c>
      <c r="B1168" s="15">
        <v>16932.760999999999</v>
      </c>
    </row>
    <row r="1169" spans="1:2" x14ac:dyDescent="0.25">
      <c r="A1169" s="15" t="s">
        <v>537</v>
      </c>
      <c r="B1169" s="15">
        <v>17016.895</v>
      </c>
    </row>
    <row r="1170" spans="1:2" x14ac:dyDescent="0.25">
      <c r="A1170" s="15" t="s">
        <v>538</v>
      </c>
      <c r="B1170" s="15">
        <v>17172.862000000001</v>
      </c>
    </row>
    <row r="1171" spans="1:2" x14ac:dyDescent="0.25">
      <c r="A1171" s="15" t="s">
        <v>539</v>
      </c>
      <c r="B1171" s="15">
        <v>17171.911</v>
      </c>
    </row>
    <row r="1172" spans="1:2" x14ac:dyDescent="0.25">
      <c r="A1172" s="15" t="s">
        <v>540</v>
      </c>
      <c r="B1172" s="15">
        <v>17171.911</v>
      </c>
    </row>
    <row r="1173" spans="1:2" x14ac:dyDescent="0.25">
      <c r="A1173" s="15" t="s">
        <v>541</v>
      </c>
      <c r="B1173" s="15">
        <v>17171.911</v>
      </c>
    </row>
    <row r="1174" spans="1:2" x14ac:dyDescent="0.25">
      <c r="A1174" s="15" t="s">
        <v>542</v>
      </c>
      <c r="B1174" s="15">
        <v>17127.819</v>
      </c>
    </row>
    <row r="1175" spans="1:2" x14ac:dyDescent="0.25">
      <c r="A1175" s="15" t="s">
        <v>543</v>
      </c>
      <c r="B1175" s="15">
        <v>17103.815999999999</v>
      </c>
    </row>
    <row r="1176" spans="1:2" x14ac:dyDescent="0.25">
      <c r="A1176" s="15" t="s">
        <v>544</v>
      </c>
      <c r="B1176" s="15">
        <v>17075.170999999998</v>
      </c>
    </row>
    <row r="1177" spans="1:2" x14ac:dyDescent="0.25">
      <c r="A1177" s="15" t="s">
        <v>1452</v>
      </c>
      <c r="B1177" s="15">
        <v>16894.131000000001</v>
      </c>
    </row>
    <row r="1178" spans="1:2" x14ac:dyDescent="0.25">
      <c r="A1178" s="15" t="s">
        <v>1459</v>
      </c>
      <c r="B1178" s="15">
        <v>16965.651999999998</v>
      </c>
    </row>
    <row r="1179" spans="1:2" x14ac:dyDescent="0.25">
      <c r="A1179" s="15" t="s">
        <v>1460</v>
      </c>
      <c r="B1179" s="15">
        <v>16965.651999999998</v>
      </c>
    </row>
    <row r="1180" spans="1:2" x14ac:dyDescent="0.25">
      <c r="A1180" s="15" t="s">
        <v>1469</v>
      </c>
      <c r="B1180" s="15">
        <v>16965.651999999998</v>
      </c>
    </row>
    <row r="1181" spans="1:2" x14ac:dyDescent="0.25">
      <c r="A1181" s="15" t="s">
        <v>1474</v>
      </c>
      <c r="B1181" s="15">
        <v>16675.595000000001</v>
      </c>
    </row>
    <row r="1182" spans="1:2" x14ac:dyDescent="0.25">
      <c r="A1182" s="15" t="s">
        <v>1280</v>
      </c>
      <c r="B1182" s="15">
        <v>0</v>
      </c>
    </row>
    <row r="1183" spans="1:2" x14ac:dyDescent="0.25">
      <c r="A1183" s="15" t="s">
        <v>545</v>
      </c>
      <c r="B1183" s="15">
        <v>0</v>
      </c>
    </row>
    <row r="1184" spans="1:2" x14ac:dyDescent="0.25">
      <c r="A1184" s="15" t="s">
        <v>546</v>
      </c>
      <c r="B1184" s="15">
        <v>0</v>
      </c>
    </row>
    <row r="1185" spans="1:2" x14ac:dyDescent="0.25">
      <c r="A1185" s="15" t="s">
        <v>547</v>
      </c>
      <c r="B1185" s="15">
        <v>0</v>
      </c>
    </row>
    <row r="1186" spans="1:2" x14ac:dyDescent="0.25">
      <c r="A1186" s="15" t="s">
        <v>548</v>
      </c>
      <c r="B1186" s="15">
        <v>0</v>
      </c>
    </row>
    <row r="1187" spans="1:2" x14ac:dyDescent="0.25">
      <c r="A1187" s="15" t="s">
        <v>549</v>
      </c>
      <c r="B1187" s="15">
        <v>0.32200000000000001</v>
      </c>
    </row>
    <row r="1188" spans="1:2" x14ac:dyDescent="0.25">
      <c r="A1188" s="15" t="s">
        <v>1281</v>
      </c>
      <c r="B1188" s="15">
        <v>0</v>
      </c>
    </row>
    <row r="1189" spans="1:2" x14ac:dyDescent="0.25">
      <c r="A1189" s="15" t="s">
        <v>1282</v>
      </c>
      <c r="B1189" s="15">
        <v>0</v>
      </c>
    </row>
    <row r="1190" spans="1:2" x14ac:dyDescent="0.25">
      <c r="A1190" s="15" t="s">
        <v>550</v>
      </c>
      <c r="B1190" s="15">
        <v>0</v>
      </c>
    </row>
    <row r="1191" spans="1:2" x14ac:dyDescent="0.25">
      <c r="A1191" s="15" t="s">
        <v>551</v>
      </c>
      <c r="B1191" s="15">
        <v>0.104</v>
      </c>
    </row>
    <row r="1192" spans="1:2" x14ac:dyDescent="0.25">
      <c r="A1192" s="15" t="s">
        <v>552</v>
      </c>
      <c r="B1192" s="15">
        <v>19.106999999999999</v>
      </c>
    </row>
    <row r="1193" spans="1:2" x14ac:dyDescent="0.25">
      <c r="A1193" s="15" t="s">
        <v>553</v>
      </c>
      <c r="B1193" s="15">
        <v>0.17899999999999999</v>
      </c>
    </row>
    <row r="1194" spans="1:2" x14ac:dyDescent="0.25">
      <c r="A1194" s="15" t="s">
        <v>554</v>
      </c>
      <c r="B1194" s="15">
        <v>13.917999999999999</v>
      </c>
    </row>
    <row r="1195" spans="1:2" x14ac:dyDescent="0.25">
      <c r="A1195" s="15" t="s">
        <v>1283</v>
      </c>
      <c r="B1195" s="15">
        <v>165.982</v>
      </c>
    </row>
    <row r="1196" spans="1:2" x14ac:dyDescent="0.25">
      <c r="A1196" s="15" t="s">
        <v>1284</v>
      </c>
      <c r="B1196" s="15">
        <v>0</v>
      </c>
    </row>
    <row r="1197" spans="1:2" x14ac:dyDescent="0.25">
      <c r="A1197" s="15" t="s">
        <v>555</v>
      </c>
      <c r="B1197" s="15">
        <v>0</v>
      </c>
    </row>
    <row r="1198" spans="1:2" x14ac:dyDescent="0.25">
      <c r="A1198" s="15" t="s">
        <v>556</v>
      </c>
      <c r="B1198" s="15">
        <v>0</v>
      </c>
    </row>
    <row r="1199" spans="1:2" x14ac:dyDescent="0.25">
      <c r="A1199" s="15" t="s">
        <v>557</v>
      </c>
      <c r="B1199" s="15">
        <v>0.89700000000000002</v>
      </c>
    </row>
    <row r="1200" spans="1:2" x14ac:dyDescent="0.25">
      <c r="A1200" s="15" t="s">
        <v>558</v>
      </c>
      <c r="B1200" s="15">
        <v>0</v>
      </c>
    </row>
    <row r="1201" spans="1:2" x14ac:dyDescent="0.25">
      <c r="A1201" s="15" t="s">
        <v>1285</v>
      </c>
      <c r="B1201" s="15">
        <v>0</v>
      </c>
    </row>
    <row r="1202" spans="1:2" x14ac:dyDescent="0.25">
      <c r="A1202" s="15" t="s">
        <v>1286</v>
      </c>
      <c r="B1202" s="15">
        <v>0</v>
      </c>
    </row>
    <row r="1203" spans="1:2" x14ac:dyDescent="0.25">
      <c r="A1203" s="15" t="s">
        <v>1287</v>
      </c>
      <c r="B1203" s="15">
        <v>0</v>
      </c>
    </row>
    <row r="1204" spans="1:2" x14ac:dyDescent="0.25">
      <c r="A1204" s="15" t="s">
        <v>559</v>
      </c>
      <c r="B1204" s="15">
        <v>0</v>
      </c>
    </row>
    <row r="1205" spans="1:2" x14ac:dyDescent="0.25">
      <c r="A1205" s="15" t="s">
        <v>560</v>
      </c>
      <c r="B1205" s="15">
        <v>1.1919999999999999</v>
      </c>
    </row>
    <row r="1206" spans="1:2" x14ac:dyDescent="0.25">
      <c r="A1206" s="15" t="s">
        <v>1288</v>
      </c>
      <c r="B1206" s="15">
        <v>-2.6139999999999999</v>
      </c>
    </row>
    <row r="1207" spans="1:2" x14ac:dyDescent="0.25">
      <c r="A1207" s="15" t="s">
        <v>561</v>
      </c>
      <c r="B1207" s="15">
        <v>-1.5389999999999999</v>
      </c>
    </row>
    <row r="1208" spans="1:2" x14ac:dyDescent="0.25">
      <c r="A1208" s="15" t="s">
        <v>1453</v>
      </c>
      <c r="B1208" s="15">
        <v>0</v>
      </c>
    </row>
    <row r="1209" spans="1:2" x14ac:dyDescent="0.25">
      <c r="A1209" s="15" t="s">
        <v>1461</v>
      </c>
      <c r="B1209" s="15">
        <v>7.5999999999999998E-2</v>
      </c>
    </row>
    <row r="1210" spans="1:2" x14ac:dyDescent="0.25">
      <c r="A1210" s="15" t="s">
        <v>1462</v>
      </c>
      <c r="B1210" s="15">
        <v>0</v>
      </c>
    </row>
    <row r="1211" spans="1:2" x14ac:dyDescent="0.25">
      <c r="A1211" s="15" t="s">
        <v>1470</v>
      </c>
      <c r="B1211" s="15">
        <v>0</v>
      </c>
    </row>
    <row r="1212" spans="1:2" x14ac:dyDescent="0.25">
      <c r="A1212" s="15" t="s">
        <v>1475</v>
      </c>
      <c r="B1212" s="15">
        <v>-0.99299999999999999</v>
      </c>
    </row>
    <row r="1213" spans="1:2" x14ac:dyDescent="0.25">
      <c r="A1213" s="15" t="s">
        <v>1289</v>
      </c>
      <c r="B1213" s="15">
        <v>0</v>
      </c>
    </row>
    <row r="1214" spans="1:2" x14ac:dyDescent="0.25">
      <c r="A1214" s="15" t="s">
        <v>1290</v>
      </c>
      <c r="B1214" s="15">
        <v>0</v>
      </c>
    </row>
    <row r="1215" spans="1:2" x14ac:dyDescent="0.25">
      <c r="A1215" s="15" t="s">
        <v>1291</v>
      </c>
      <c r="B1215" s="15">
        <v>0</v>
      </c>
    </row>
    <row r="1216" spans="1:2" x14ac:dyDescent="0.25">
      <c r="A1216" s="15" t="s">
        <v>1292</v>
      </c>
      <c r="B1216" s="15">
        <v>0</v>
      </c>
    </row>
    <row r="1217" spans="1:2" x14ac:dyDescent="0.25">
      <c r="A1217" s="15" t="s">
        <v>562</v>
      </c>
      <c r="B1217" s="15">
        <v>0</v>
      </c>
    </row>
    <row r="1218" spans="1:2" x14ac:dyDescent="0.25">
      <c r="A1218" s="15" t="s">
        <v>563</v>
      </c>
      <c r="B1218" s="15">
        <v>18.864000000000001</v>
      </c>
    </row>
    <row r="1219" spans="1:2" x14ac:dyDescent="0.25">
      <c r="A1219" s="15" t="s">
        <v>1293</v>
      </c>
      <c r="B1219" s="15">
        <v>17.742000000000001</v>
      </c>
    </row>
    <row r="1220" spans="1:2" x14ac:dyDescent="0.25">
      <c r="A1220" s="15" t="s">
        <v>1294</v>
      </c>
      <c r="B1220" s="15">
        <v>0</v>
      </c>
    </row>
    <row r="1221" spans="1:2" x14ac:dyDescent="0.25">
      <c r="A1221" s="15" t="s">
        <v>564</v>
      </c>
      <c r="B1221" s="15">
        <v>0</v>
      </c>
    </row>
    <row r="1222" spans="1:2" x14ac:dyDescent="0.25">
      <c r="A1222" s="15" t="s">
        <v>565</v>
      </c>
      <c r="B1222" s="15">
        <v>47.246000000000002</v>
      </c>
    </row>
    <row r="1223" spans="1:2" x14ac:dyDescent="0.25">
      <c r="A1223" s="15" t="s">
        <v>566</v>
      </c>
      <c r="B1223" s="15">
        <v>0</v>
      </c>
    </row>
    <row r="1224" spans="1:2" x14ac:dyDescent="0.25">
      <c r="A1224" s="15" t="s">
        <v>567</v>
      </c>
      <c r="B1224" s="15">
        <v>13.772</v>
      </c>
    </row>
    <row r="1225" spans="1:2" x14ac:dyDescent="0.25">
      <c r="A1225" s="15" t="s">
        <v>568</v>
      </c>
      <c r="B1225" s="15">
        <v>12.945</v>
      </c>
    </row>
    <row r="1226" spans="1:2" x14ac:dyDescent="0.25">
      <c r="A1226" s="15" t="s">
        <v>1295</v>
      </c>
      <c r="B1226" s="15">
        <v>16.658000000000001</v>
      </c>
    </row>
    <row r="1227" spans="1:2" x14ac:dyDescent="0.25">
      <c r="A1227" s="15" t="s">
        <v>1296</v>
      </c>
      <c r="B1227" s="15">
        <v>0</v>
      </c>
    </row>
    <row r="1228" spans="1:2" x14ac:dyDescent="0.25">
      <c r="A1228" s="15" t="s">
        <v>569</v>
      </c>
      <c r="B1228" s="15">
        <v>0</v>
      </c>
    </row>
    <row r="1229" spans="1:2" x14ac:dyDescent="0.25">
      <c r="A1229" s="15" t="s">
        <v>570</v>
      </c>
      <c r="B1229" s="15">
        <v>0</v>
      </c>
    </row>
    <row r="1230" spans="1:2" x14ac:dyDescent="0.25">
      <c r="A1230" s="15" t="s">
        <v>571</v>
      </c>
      <c r="B1230" s="15">
        <v>5.5039999999999996</v>
      </c>
    </row>
    <row r="1231" spans="1:2" x14ac:dyDescent="0.25">
      <c r="A1231" s="15" t="s">
        <v>572</v>
      </c>
      <c r="B1231" s="15">
        <v>40.911000000000001</v>
      </c>
    </row>
    <row r="1232" spans="1:2" x14ac:dyDescent="0.25">
      <c r="A1232" s="15" t="s">
        <v>573</v>
      </c>
      <c r="B1232" s="15">
        <v>0</v>
      </c>
    </row>
    <row r="1233" spans="1:2" x14ac:dyDescent="0.25">
      <c r="A1233" s="15" t="s">
        <v>1297</v>
      </c>
      <c r="B1233" s="15">
        <v>0</v>
      </c>
    </row>
    <row r="1234" spans="1:2" x14ac:dyDescent="0.25">
      <c r="A1234" s="15" t="s">
        <v>1298</v>
      </c>
      <c r="B1234" s="15">
        <v>0</v>
      </c>
    </row>
    <row r="1235" spans="1:2" x14ac:dyDescent="0.25">
      <c r="A1235" s="15" t="s">
        <v>574</v>
      </c>
      <c r="B1235" s="15">
        <v>0</v>
      </c>
    </row>
    <row r="1236" spans="1:2" x14ac:dyDescent="0.25">
      <c r="A1236" s="15" t="s">
        <v>575</v>
      </c>
      <c r="B1236" s="15">
        <v>0</v>
      </c>
    </row>
    <row r="1237" spans="1:2" x14ac:dyDescent="0.25">
      <c r="A1237" s="15" t="s">
        <v>576</v>
      </c>
      <c r="B1237" s="15">
        <v>29.908999999999999</v>
      </c>
    </row>
    <row r="1238" spans="1:2" x14ac:dyDescent="0.25">
      <c r="A1238" s="15" t="s">
        <v>577</v>
      </c>
      <c r="B1238" s="15">
        <v>0</v>
      </c>
    </row>
    <row r="1239" spans="1:2" x14ac:dyDescent="0.25">
      <c r="A1239" s="15" t="s">
        <v>1454</v>
      </c>
      <c r="B1239" s="15">
        <v>0</v>
      </c>
    </row>
    <row r="1240" spans="1:2" x14ac:dyDescent="0.25">
      <c r="A1240" s="15" t="s">
        <v>1463</v>
      </c>
      <c r="B1240" s="15">
        <v>10.429</v>
      </c>
    </row>
    <row r="1241" spans="1:2" x14ac:dyDescent="0.25">
      <c r="A1241" s="15" t="s">
        <v>1464</v>
      </c>
      <c r="B1241" s="15">
        <v>0</v>
      </c>
    </row>
    <row r="1242" spans="1:2" x14ac:dyDescent="0.25">
      <c r="A1242" s="15" t="s">
        <v>1471</v>
      </c>
      <c r="B1242" s="15">
        <v>0</v>
      </c>
    </row>
    <row r="1243" spans="1:2" x14ac:dyDescent="0.25">
      <c r="A1243" s="15" t="s">
        <v>1476</v>
      </c>
      <c r="B1243" s="15">
        <v>133.98099999999999</v>
      </c>
    </row>
    <row r="1244" spans="1:2" x14ac:dyDescent="0.25">
      <c r="A1244" s="15" t="s">
        <v>1299</v>
      </c>
      <c r="B1244" s="15">
        <v>0</v>
      </c>
    </row>
    <row r="1245" spans="1:2" x14ac:dyDescent="0.25">
      <c r="A1245" s="15" t="s">
        <v>1300</v>
      </c>
      <c r="B1245" s="15">
        <v>0</v>
      </c>
    </row>
    <row r="1246" spans="1:2" x14ac:dyDescent="0.25">
      <c r="A1246" s="15" t="s">
        <v>1301</v>
      </c>
      <c r="B1246" s="15">
        <v>3.84</v>
      </c>
    </row>
    <row r="1247" spans="1:2" x14ac:dyDescent="0.25">
      <c r="A1247" s="15" t="s">
        <v>1302</v>
      </c>
      <c r="B1247" s="15">
        <v>0</v>
      </c>
    </row>
    <row r="1248" spans="1:2" x14ac:dyDescent="0.25">
      <c r="A1248" s="15" t="s">
        <v>1303</v>
      </c>
      <c r="B1248" s="15">
        <v>0</v>
      </c>
    </row>
    <row r="1249" spans="1:2" x14ac:dyDescent="0.25">
      <c r="A1249" s="15" t="s">
        <v>1304</v>
      </c>
      <c r="B1249" s="15">
        <v>0</v>
      </c>
    </row>
    <row r="1250" spans="1:2" x14ac:dyDescent="0.25">
      <c r="A1250" s="15" t="s">
        <v>1305</v>
      </c>
      <c r="B1250" s="15">
        <v>1E-3</v>
      </c>
    </row>
    <row r="1251" spans="1:2" x14ac:dyDescent="0.25">
      <c r="A1251" s="15" t="s">
        <v>1306</v>
      </c>
      <c r="B1251" s="15">
        <v>0</v>
      </c>
    </row>
    <row r="1252" spans="1:2" x14ac:dyDescent="0.25">
      <c r="A1252" s="15" t="s">
        <v>1307</v>
      </c>
      <c r="B1252" s="15">
        <v>0</v>
      </c>
    </row>
    <row r="1253" spans="1:2" x14ac:dyDescent="0.25">
      <c r="A1253" s="15" t="s">
        <v>1308</v>
      </c>
      <c r="B1253" s="15">
        <v>2E-3</v>
      </c>
    </row>
    <row r="1254" spans="1:2" x14ac:dyDescent="0.25">
      <c r="A1254" s="15" t="s">
        <v>1309</v>
      </c>
      <c r="B1254" s="15">
        <v>0</v>
      </c>
    </row>
    <row r="1255" spans="1:2" x14ac:dyDescent="0.25">
      <c r="A1255" s="15" t="s">
        <v>1310</v>
      </c>
      <c r="B1255" s="15">
        <v>1E-3</v>
      </c>
    </row>
    <row r="1256" spans="1:2" x14ac:dyDescent="0.25">
      <c r="A1256" s="15" t="s">
        <v>1311</v>
      </c>
      <c r="B1256" s="15">
        <v>1E-3</v>
      </c>
    </row>
    <row r="1257" spans="1:2" x14ac:dyDescent="0.25">
      <c r="A1257" s="15" t="s">
        <v>1312</v>
      </c>
      <c r="B1257" s="15">
        <v>2E-3</v>
      </c>
    </row>
    <row r="1258" spans="1:2" x14ac:dyDescent="0.25">
      <c r="A1258" s="15" t="s">
        <v>1313</v>
      </c>
      <c r="B1258" s="15">
        <v>0</v>
      </c>
    </row>
    <row r="1259" spans="1:2" x14ac:dyDescent="0.25">
      <c r="A1259" s="15" t="s">
        <v>1314</v>
      </c>
      <c r="B1259" s="15">
        <v>0</v>
      </c>
    </row>
    <row r="1260" spans="1:2" x14ac:dyDescent="0.25">
      <c r="A1260" s="15" t="s">
        <v>1315</v>
      </c>
      <c r="B1260" s="15">
        <v>0</v>
      </c>
    </row>
    <row r="1261" spans="1:2" x14ac:dyDescent="0.25">
      <c r="A1261" s="15" t="s">
        <v>1316</v>
      </c>
      <c r="B1261" s="15">
        <v>1E-3</v>
      </c>
    </row>
    <row r="1262" spans="1:2" x14ac:dyDescent="0.25">
      <c r="A1262" s="15" t="s">
        <v>1317</v>
      </c>
      <c r="B1262" s="15">
        <v>5.0000000000000001E-3</v>
      </c>
    </row>
    <row r="1263" spans="1:2" x14ac:dyDescent="0.25">
      <c r="A1263" s="15" t="s">
        <v>1318</v>
      </c>
      <c r="B1263" s="15">
        <v>0</v>
      </c>
    </row>
    <row r="1264" spans="1:2" x14ac:dyDescent="0.25">
      <c r="A1264" s="15" t="s">
        <v>1319</v>
      </c>
      <c r="B1264" s="15">
        <v>0</v>
      </c>
    </row>
    <row r="1265" spans="1:2" x14ac:dyDescent="0.25">
      <c r="A1265" s="15" t="s">
        <v>1320</v>
      </c>
      <c r="B1265" s="15">
        <v>0</v>
      </c>
    </row>
    <row r="1266" spans="1:2" x14ac:dyDescent="0.25">
      <c r="A1266" s="15" t="s">
        <v>1321</v>
      </c>
      <c r="B1266" s="15">
        <v>0</v>
      </c>
    </row>
    <row r="1267" spans="1:2" x14ac:dyDescent="0.25">
      <c r="A1267" s="15" t="s">
        <v>1322</v>
      </c>
      <c r="B1267" s="15">
        <v>0</v>
      </c>
    </row>
    <row r="1268" spans="1:2" x14ac:dyDescent="0.25">
      <c r="A1268" s="15" t="s">
        <v>1323</v>
      </c>
      <c r="B1268" s="15">
        <v>5.0000000000000001E-3</v>
      </c>
    </row>
    <row r="1269" spans="1:2" x14ac:dyDescent="0.25">
      <c r="A1269" s="15" t="s">
        <v>1324</v>
      </c>
      <c r="B1269" s="15">
        <v>0</v>
      </c>
    </row>
    <row r="1270" spans="1:2" x14ac:dyDescent="0.25">
      <c r="A1270" s="15" t="s">
        <v>1455</v>
      </c>
      <c r="B1270" s="15">
        <v>0</v>
      </c>
    </row>
    <row r="1271" spans="1:2" x14ac:dyDescent="0.25">
      <c r="A1271" s="15" t="s">
        <v>1465</v>
      </c>
      <c r="B1271" s="15">
        <v>3.0000000000000001E-3</v>
      </c>
    </row>
    <row r="1272" spans="1:2" x14ac:dyDescent="0.25">
      <c r="A1272" s="15" t="s">
        <v>1466</v>
      </c>
      <c r="B1272" s="15">
        <v>0</v>
      </c>
    </row>
    <row r="1273" spans="1:2" x14ac:dyDescent="0.25">
      <c r="A1273" s="15" t="s">
        <v>1472</v>
      </c>
      <c r="B1273" s="15">
        <v>0</v>
      </c>
    </row>
    <row r="1274" spans="1:2" x14ac:dyDescent="0.25">
      <c r="A1274" s="15" t="s">
        <v>1477</v>
      </c>
      <c r="B1274" s="15">
        <v>2.9000000000000001E-2</v>
      </c>
    </row>
    <row r="1275" spans="1:2" x14ac:dyDescent="0.25">
      <c r="A1275" s="15" t="s">
        <v>1325</v>
      </c>
      <c r="B1275" s="15">
        <v>0</v>
      </c>
    </row>
    <row r="1276" spans="1:2" x14ac:dyDescent="0.25">
      <c r="A1276" s="15" t="s">
        <v>578</v>
      </c>
      <c r="B1276" s="15">
        <v>0</v>
      </c>
    </row>
    <row r="1277" spans="1:2" x14ac:dyDescent="0.25">
      <c r="A1277" s="15" t="s">
        <v>579</v>
      </c>
      <c r="B1277" s="15">
        <v>0.151</v>
      </c>
    </row>
    <row r="1278" spans="1:2" x14ac:dyDescent="0.25">
      <c r="A1278" s="15" t="s">
        <v>580</v>
      </c>
      <c r="B1278" s="15">
        <v>-0.40899999999999997</v>
      </c>
    </row>
    <row r="1279" spans="1:2" x14ac:dyDescent="0.25">
      <c r="A1279" s="15" t="s">
        <v>581</v>
      </c>
      <c r="B1279" s="15">
        <v>0.29299999999999998</v>
      </c>
    </row>
    <row r="1280" spans="1:2" x14ac:dyDescent="0.25">
      <c r="A1280" s="15" t="s">
        <v>582</v>
      </c>
      <c r="B1280" s="15">
        <v>-6.0999999999999999E-2</v>
      </c>
    </row>
    <row r="1281" spans="1:2" x14ac:dyDescent="0.25">
      <c r="A1281" s="15" t="s">
        <v>1326</v>
      </c>
      <c r="B1281" s="15">
        <v>0.92400000000000004</v>
      </c>
    </row>
    <row r="1282" spans="1:2" x14ac:dyDescent="0.25">
      <c r="A1282" s="15" t="s">
        <v>1327</v>
      </c>
      <c r="B1282" s="15">
        <v>0</v>
      </c>
    </row>
    <row r="1283" spans="1:2" x14ac:dyDescent="0.25">
      <c r="A1283" s="15" t="s">
        <v>583</v>
      </c>
      <c r="B1283" s="15">
        <v>0</v>
      </c>
    </row>
    <row r="1284" spans="1:2" x14ac:dyDescent="0.25">
      <c r="A1284" s="15" t="s">
        <v>584</v>
      </c>
      <c r="B1284" s="15">
        <v>0.745</v>
      </c>
    </row>
    <row r="1285" spans="1:2" x14ac:dyDescent="0.25">
      <c r="A1285" s="15" t="s">
        <v>585</v>
      </c>
      <c r="B1285" s="15">
        <v>-0.42399999999999999</v>
      </c>
    </row>
    <row r="1286" spans="1:2" x14ac:dyDescent="0.25">
      <c r="A1286" s="15" t="s">
        <v>586</v>
      </c>
      <c r="B1286" s="15">
        <v>-2.1999999999999999E-2</v>
      </c>
    </row>
    <row r="1287" spans="1:2" x14ac:dyDescent="0.25">
      <c r="A1287" s="15" t="s">
        <v>587</v>
      </c>
      <c r="B1287" s="15">
        <v>0.24199999999999999</v>
      </c>
    </row>
    <row r="1288" spans="1:2" x14ac:dyDescent="0.25">
      <c r="A1288" s="15" t="s">
        <v>1328</v>
      </c>
      <c r="B1288" s="15">
        <v>1.0999999999999999E-2</v>
      </c>
    </row>
    <row r="1289" spans="1:2" x14ac:dyDescent="0.25">
      <c r="A1289" s="15" t="s">
        <v>1329</v>
      </c>
      <c r="B1289" s="15">
        <v>0</v>
      </c>
    </row>
    <row r="1290" spans="1:2" x14ac:dyDescent="0.25">
      <c r="A1290" s="15" t="s">
        <v>588</v>
      </c>
      <c r="B1290" s="15">
        <v>0</v>
      </c>
    </row>
    <row r="1291" spans="1:2" x14ac:dyDescent="0.25">
      <c r="A1291" s="15" t="s">
        <v>589</v>
      </c>
      <c r="B1291" s="15">
        <v>0.27300000000000002</v>
      </c>
    </row>
    <row r="1292" spans="1:2" x14ac:dyDescent="0.25">
      <c r="A1292" s="15" t="s">
        <v>590</v>
      </c>
      <c r="B1292" s="15">
        <v>0.14099999999999999</v>
      </c>
    </row>
    <row r="1293" spans="1:2" x14ac:dyDescent="0.25">
      <c r="A1293" s="15" t="s">
        <v>591</v>
      </c>
      <c r="B1293" s="15">
        <v>0.74</v>
      </c>
    </row>
    <row r="1294" spans="1:2" x14ac:dyDescent="0.25">
      <c r="A1294" s="15" t="s">
        <v>592</v>
      </c>
      <c r="B1294" s="15">
        <v>0.91700000000000004</v>
      </c>
    </row>
    <row r="1295" spans="1:2" x14ac:dyDescent="0.25">
      <c r="A1295" s="15" t="s">
        <v>1330</v>
      </c>
      <c r="B1295" s="15">
        <v>-6.0000000000000001E-3</v>
      </c>
    </row>
    <row r="1296" spans="1:2" x14ac:dyDescent="0.25">
      <c r="A1296" s="15" t="s">
        <v>1331</v>
      </c>
      <c r="B1296" s="15">
        <v>0</v>
      </c>
    </row>
    <row r="1297" spans="1:2" x14ac:dyDescent="0.25">
      <c r="A1297" s="15" t="s">
        <v>593</v>
      </c>
      <c r="B1297" s="15">
        <v>0</v>
      </c>
    </row>
    <row r="1298" spans="1:2" x14ac:dyDescent="0.25">
      <c r="A1298" s="15" t="s">
        <v>594</v>
      </c>
      <c r="B1298" s="15">
        <v>-0.26400000000000001</v>
      </c>
    </row>
    <row r="1299" spans="1:2" x14ac:dyDescent="0.25">
      <c r="A1299" s="15" t="s">
        <v>595</v>
      </c>
      <c r="B1299" s="15">
        <v>0.05</v>
      </c>
    </row>
    <row r="1300" spans="1:2" x14ac:dyDescent="0.25">
      <c r="A1300" s="15" t="s">
        <v>596</v>
      </c>
      <c r="B1300" s="15">
        <v>-0.158</v>
      </c>
    </row>
    <row r="1301" spans="1:2" x14ac:dyDescent="0.25">
      <c r="A1301" s="15" t="s">
        <v>1456</v>
      </c>
      <c r="B1301" s="15">
        <v>-1.06</v>
      </c>
    </row>
    <row r="1302" spans="1:2" x14ac:dyDescent="0.25">
      <c r="A1302" s="15" t="s">
        <v>1467</v>
      </c>
      <c r="B1302" s="15">
        <v>0.48499999999999999</v>
      </c>
    </row>
    <row r="1303" spans="1:2" x14ac:dyDescent="0.25">
      <c r="A1303" s="15" t="s">
        <v>1468</v>
      </c>
      <c r="B1303" s="15">
        <v>0</v>
      </c>
    </row>
    <row r="1304" spans="1:2" x14ac:dyDescent="0.25">
      <c r="A1304" s="15" t="s">
        <v>1473</v>
      </c>
      <c r="B1304" s="15">
        <v>0</v>
      </c>
    </row>
    <row r="1305" spans="1:2" x14ac:dyDescent="0.25">
      <c r="A1305" s="15" t="s">
        <v>1478</v>
      </c>
      <c r="B1305" s="15">
        <v>-0.92100000000000004</v>
      </c>
    </row>
    <row r="1306" spans="1:2" x14ac:dyDescent="0.25">
      <c r="A1306" s="15" t="s">
        <v>597</v>
      </c>
      <c r="B1306" s="15">
        <v>95138553</v>
      </c>
    </row>
    <row r="1307" spans="1:2" x14ac:dyDescent="0.25">
      <c r="A1307" s="15" t="s">
        <v>598</v>
      </c>
      <c r="B1307" s="15">
        <v>95190650</v>
      </c>
    </row>
    <row r="1308" spans="1:2" x14ac:dyDescent="0.25">
      <c r="A1308" s="15" t="s">
        <v>599</v>
      </c>
      <c r="B1308" s="15">
        <v>95124139</v>
      </c>
    </row>
    <row r="1309" spans="1:2" x14ac:dyDescent="0.25">
      <c r="A1309" s="15" t="s">
        <v>600</v>
      </c>
      <c r="B1309" s="15">
        <v>95191895</v>
      </c>
    </row>
    <row r="1310" spans="1:2" x14ac:dyDescent="0.25">
      <c r="A1310" s="15" t="s">
        <v>601</v>
      </c>
      <c r="B1310" s="15">
        <v>95130597</v>
      </c>
    </row>
    <row r="1311" spans="1:2" x14ac:dyDescent="0.25">
      <c r="A1311" s="15" t="s">
        <v>602</v>
      </c>
      <c r="B1311" s="15">
        <v>513052910</v>
      </c>
    </row>
    <row r="1312" spans="1:2" x14ac:dyDescent="0.25">
      <c r="A1312" s="15" t="s">
        <v>603</v>
      </c>
      <c r="B1312" s="15">
        <v>511974834</v>
      </c>
    </row>
    <row r="1313" spans="1:2" x14ac:dyDescent="0.25">
      <c r="A1313" s="15" t="s">
        <v>604</v>
      </c>
      <c r="B1313" s="15">
        <v>513765396</v>
      </c>
    </row>
    <row r="1314" spans="1:2" x14ac:dyDescent="0.25">
      <c r="A1314" s="15" t="s">
        <v>605</v>
      </c>
      <c r="B1314" s="15">
        <v>520034356</v>
      </c>
    </row>
    <row r="1315" spans="1:2" x14ac:dyDescent="0.25">
      <c r="A1315" s="15" t="s">
        <v>606</v>
      </c>
      <c r="B1315" s="15">
        <v>510528276</v>
      </c>
    </row>
    <row r="1316" spans="1:2" x14ac:dyDescent="0.25">
      <c r="A1316" s="15" t="s">
        <v>607</v>
      </c>
      <c r="B1316" s="15">
        <v>1</v>
      </c>
    </row>
    <row r="1317" spans="1:2" x14ac:dyDescent="0.25">
      <c r="A1317" s="15" t="s">
        <v>1332</v>
      </c>
      <c r="B1317" s="15">
        <v>0</v>
      </c>
    </row>
    <row r="1318" spans="1:2" x14ac:dyDescent="0.25">
      <c r="A1318" s="15" t="s">
        <v>1333</v>
      </c>
      <c r="B1318" s="15">
        <v>0</v>
      </c>
    </row>
    <row r="1319" spans="1:2" x14ac:dyDescent="0.25">
      <c r="A1319" s="15" t="s">
        <v>1334</v>
      </c>
      <c r="B1319" s="15">
        <v>0</v>
      </c>
    </row>
    <row r="1320" spans="1:2" x14ac:dyDescent="0.25">
      <c r="A1320" s="15" t="s">
        <v>1335</v>
      </c>
      <c r="B1320" s="15">
        <v>0</v>
      </c>
    </row>
    <row r="1321" spans="1:2" x14ac:dyDescent="0.25">
      <c r="A1321" s="15" t="s">
        <v>1336</v>
      </c>
      <c r="B1321" s="15">
        <v>0</v>
      </c>
    </row>
    <row r="1322" spans="1:2" x14ac:dyDescent="0.25">
      <c r="A1322" s="15" t="s">
        <v>1337</v>
      </c>
      <c r="B1322" s="15">
        <v>0</v>
      </c>
    </row>
    <row r="1323" spans="1:2" x14ac:dyDescent="0.25">
      <c r="A1323" s="15" t="s">
        <v>1338</v>
      </c>
      <c r="B1323" s="15">
        <v>0</v>
      </c>
    </row>
    <row r="1324" spans="1:2" x14ac:dyDescent="0.25">
      <c r="A1324" s="15" t="s">
        <v>1339</v>
      </c>
      <c r="B1324" s="15">
        <v>0</v>
      </c>
    </row>
    <row r="1325" spans="1:2" x14ac:dyDescent="0.25">
      <c r="A1325" s="15" t="s">
        <v>1340</v>
      </c>
      <c r="B1325" s="15">
        <v>0</v>
      </c>
    </row>
    <row r="1326" spans="1:2" x14ac:dyDescent="0.25">
      <c r="A1326" s="15" t="s">
        <v>1341</v>
      </c>
      <c r="B1326" s="15">
        <v>0</v>
      </c>
    </row>
    <row r="1327" spans="1:2" x14ac:dyDescent="0.25">
      <c r="A1327" s="15" t="s">
        <v>1342</v>
      </c>
      <c r="B1327" s="15">
        <v>0</v>
      </c>
    </row>
    <row r="1328" spans="1:2" x14ac:dyDescent="0.25">
      <c r="A1328" s="15" t="s">
        <v>1343</v>
      </c>
      <c r="B1328" s="15">
        <v>0</v>
      </c>
    </row>
    <row r="1329" spans="1:2" x14ac:dyDescent="0.25">
      <c r="A1329" s="15" t="s">
        <v>1344</v>
      </c>
      <c r="B1329" s="15">
        <v>0</v>
      </c>
    </row>
    <row r="1330" spans="1:2" x14ac:dyDescent="0.25">
      <c r="A1330" s="15" t="s">
        <v>1345</v>
      </c>
      <c r="B1330" s="15">
        <v>0</v>
      </c>
    </row>
    <row r="1331" spans="1:2" x14ac:dyDescent="0.25">
      <c r="A1331" s="15" t="s">
        <v>1346</v>
      </c>
      <c r="B1331" s="15">
        <v>0</v>
      </c>
    </row>
    <row r="1332" spans="1:2" x14ac:dyDescent="0.25">
      <c r="A1332" s="15" t="s">
        <v>1347</v>
      </c>
      <c r="B1332" s="15">
        <v>0</v>
      </c>
    </row>
    <row r="1333" spans="1:2" x14ac:dyDescent="0.25">
      <c r="A1333" s="15" t="s">
        <v>1348</v>
      </c>
      <c r="B1333" s="15">
        <v>0</v>
      </c>
    </row>
    <row r="1334" spans="1:2" x14ac:dyDescent="0.25">
      <c r="A1334" s="15" t="s">
        <v>1349</v>
      </c>
      <c r="B1334" s="15">
        <v>0</v>
      </c>
    </row>
    <row r="1335" spans="1:2" x14ac:dyDescent="0.25">
      <c r="A1335" s="15" t="s">
        <v>1350</v>
      </c>
      <c r="B1335" s="15">
        <v>0</v>
      </c>
    </row>
    <row r="1336" spans="1:2" x14ac:dyDescent="0.25">
      <c r="A1336" s="15" t="s">
        <v>1351</v>
      </c>
      <c r="B1336" s="15">
        <v>0</v>
      </c>
    </row>
    <row r="1337" spans="1:2" x14ac:dyDescent="0.25">
      <c r="A1337" s="15" t="s">
        <v>1352</v>
      </c>
      <c r="B1337" s="15">
        <v>0</v>
      </c>
    </row>
    <row r="1338" spans="1:2" x14ac:dyDescent="0.25">
      <c r="A1338" s="15" t="s">
        <v>1353</v>
      </c>
      <c r="B1338" s="15">
        <v>0</v>
      </c>
    </row>
    <row r="1339" spans="1:2" x14ac:dyDescent="0.25">
      <c r="A1339" s="15" t="s">
        <v>1354</v>
      </c>
      <c r="B1339" s="15">
        <v>0</v>
      </c>
    </row>
    <row r="1340" spans="1:2" x14ac:dyDescent="0.25">
      <c r="A1340" s="15" t="s">
        <v>1355</v>
      </c>
      <c r="B1340" s="15">
        <v>0</v>
      </c>
    </row>
    <row r="1341" spans="1:2" x14ac:dyDescent="0.25">
      <c r="A1341" s="15" t="s">
        <v>1356</v>
      </c>
      <c r="B1341" s="15">
        <v>0</v>
      </c>
    </row>
    <row r="1342" spans="1:2" x14ac:dyDescent="0.25">
      <c r="A1342" s="15" t="s">
        <v>1357</v>
      </c>
      <c r="B1342" s="15">
        <v>0</v>
      </c>
    </row>
    <row r="1343" spans="1:2" x14ac:dyDescent="0.25">
      <c r="A1343" s="15" t="s">
        <v>1358</v>
      </c>
      <c r="B1343" s="15">
        <v>0</v>
      </c>
    </row>
    <row r="1344" spans="1:2" x14ac:dyDescent="0.25">
      <c r="A1344" s="15" t="s">
        <v>1359</v>
      </c>
      <c r="B1344" s="15">
        <v>0</v>
      </c>
    </row>
    <row r="1345" spans="1:2" x14ac:dyDescent="0.25">
      <c r="A1345" s="15" t="s">
        <v>1360</v>
      </c>
      <c r="B1345" s="15">
        <v>0</v>
      </c>
    </row>
    <row r="1346" spans="1:2" x14ac:dyDescent="0.25">
      <c r="A1346" s="15" t="s">
        <v>1361</v>
      </c>
      <c r="B1346" s="15">
        <v>0</v>
      </c>
    </row>
    <row r="1347" spans="1:2" x14ac:dyDescent="0.25">
      <c r="A1347" s="15" t="s">
        <v>1362</v>
      </c>
      <c r="B1347" s="15">
        <v>0</v>
      </c>
    </row>
    <row r="1348" spans="1:2" x14ac:dyDescent="0.25">
      <c r="A1348" s="15" t="s">
        <v>1363</v>
      </c>
      <c r="B1348" s="15">
        <v>0</v>
      </c>
    </row>
    <row r="1349" spans="1:2" x14ac:dyDescent="0.25">
      <c r="A1349" s="15" t="s">
        <v>1364</v>
      </c>
      <c r="B1349" s="15">
        <v>0</v>
      </c>
    </row>
    <row r="1350" spans="1:2" x14ac:dyDescent="0.25">
      <c r="A1350" s="15" t="s">
        <v>1365</v>
      </c>
      <c r="B1350" s="15">
        <v>0</v>
      </c>
    </row>
    <row r="1351" spans="1:2" x14ac:dyDescent="0.25">
      <c r="A1351" s="15" t="s">
        <v>1366</v>
      </c>
      <c r="B1351" s="15">
        <v>0</v>
      </c>
    </row>
    <row r="1352" spans="1:2" x14ac:dyDescent="0.25">
      <c r="A1352" s="15" t="s">
        <v>1367</v>
      </c>
      <c r="B1352" s="15">
        <v>0</v>
      </c>
    </row>
    <row r="1353" spans="1:2" x14ac:dyDescent="0.25">
      <c r="A1353" s="15" t="s">
        <v>1368</v>
      </c>
      <c r="B1353" s="15">
        <v>0</v>
      </c>
    </row>
    <row r="1354" spans="1:2" x14ac:dyDescent="0.25">
      <c r="A1354" s="15" t="s">
        <v>1369</v>
      </c>
      <c r="B1354" s="15">
        <v>0</v>
      </c>
    </row>
    <row r="1355" spans="1:2" x14ac:dyDescent="0.25">
      <c r="A1355" s="15" t="s">
        <v>1370</v>
      </c>
      <c r="B1355" s="15">
        <v>0</v>
      </c>
    </row>
    <row r="1356" spans="1:2" x14ac:dyDescent="0.25">
      <c r="A1356" s="15" t="s">
        <v>1371</v>
      </c>
      <c r="B1356" s="15">
        <v>0</v>
      </c>
    </row>
    <row r="1357" spans="1:2" x14ac:dyDescent="0.25">
      <c r="A1357" s="15" t="s">
        <v>1372</v>
      </c>
      <c r="B1357" s="15">
        <v>0</v>
      </c>
    </row>
    <row r="1358" spans="1:2" x14ac:dyDescent="0.25">
      <c r="A1358" s="15" t="s">
        <v>1373</v>
      </c>
      <c r="B1358" s="15">
        <v>0</v>
      </c>
    </row>
    <row r="1359" spans="1:2" x14ac:dyDescent="0.25">
      <c r="A1359" s="15" t="s">
        <v>1374</v>
      </c>
      <c r="B1359" s="15">
        <v>0</v>
      </c>
    </row>
    <row r="1360" spans="1:2" x14ac:dyDescent="0.25">
      <c r="A1360" s="15" t="s">
        <v>1375</v>
      </c>
      <c r="B1360" s="15">
        <v>0</v>
      </c>
    </row>
    <row r="1361" spans="1:2" x14ac:dyDescent="0.25">
      <c r="A1361" s="15" t="s">
        <v>1376</v>
      </c>
      <c r="B1361" s="15">
        <v>0</v>
      </c>
    </row>
    <row r="1362" spans="1:2" x14ac:dyDescent="0.25">
      <c r="A1362" s="15" t="s">
        <v>1377</v>
      </c>
      <c r="B1362" s="15">
        <v>0</v>
      </c>
    </row>
    <row r="1363" spans="1:2" x14ac:dyDescent="0.25">
      <c r="A1363" s="15" t="s">
        <v>1378</v>
      </c>
      <c r="B1363" s="15">
        <v>0</v>
      </c>
    </row>
    <row r="1364" spans="1:2" x14ac:dyDescent="0.25">
      <c r="A1364" s="15" t="s">
        <v>1379</v>
      </c>
      <c r="B1364" s="15">
        <v>0</v>
      </c>
    </row>
    <row r="1365" spans="1:2" x14ac:dyDescent="0.25">
      <c r="A1365" s="15" t="s">
        <v>1380</v>
      </c>
      <c r="B1365" s="15">
        <v>0</v>
      </c>
    </row>
    <row r="1366" spans="1:2" x14ac:dyDescent="0.25">
      <c r="A1366" s="15" t="s">
        <v>1381</v>
      </c>
      <c r="B1366" s="15">
        <v>0</v>
      </c>
    </row>
    <row r="1367" spans="1:2" x14ac:dyDescent="0.25">
      <c r="A1367" s="15" t="s">
        <v>1382</v>
      </c>
      <c r="B1367" s="15">
        <v>0</v>
      </c>
    </row>
    <row r="1368" spans="1:2" x14ac:dyDescent="0.25">
      <c r="A1368" s="15" t="s">
        <v>1383</v>
      </c>
      <c r="B1368" s="15">
        <v>0</v>
      </c>
    </row>
    <row r="1369" spans="1:2" x14ac:dyDescent="0.25">
      <c r="A1369" s="15" t="s">
        <v>1384</v>
      </c>
      <c r="B1369" s="15">
        <v>0</v>
      </c>
    </row>
    <row r="1370" spans="1:2" x14ac:dyDescent="0.25">
      <c r="A1370" s="15" t="s">
        <v>1385</v>
      </c>
      <c r="B1370" s="15">
        <v>0</v>
      </c>
    </row>
    <row r="1371" spans="1:2" x14ac:dyDescent="0.25">
      <c r="A1371" s="15" t="s">
        <v>1386</v>
      </c>
      <c r="B1371" s="15">
        <v>0</v>
      </c>
    </row>
    <row r="1372" spans="1:2" x14ac:dyDescent="0.25">
      <c r="A1372" s="15" t="s">
        <v>1387</v>
      </c>
      <c r="B1372" s="15">
        <v>0</v>
      </c>
    </row>
    <row r="1373" spans="1:2" x14ac:dyDescent="0.25">
      <c r="A1373" s="15" t="s">
        <v>1388</v>
      </c>
      <c r="B1373" s="15">
        <v>0</v>
      </c>
    </row>
    <row r="1374" spans="1:2" x14ac:dyDescent="0.25">
      <c r="A1374" s="15" t="s">
        <v>1389</v>
      </c>
      <c r="B1374" s="15">
        <v>0</v>
      </c>
    </row>
    <row r="1375" spans="1:2" x14ac:dyDescent="0.25">
      <c r="A1375" s="15" t="s">
        <v>1390</v>
      </c>
      <c r="B1375" s="15">
        <v>0</v>
      </c>
    </row>
    <row r="1376" spans="1:2" x14ac:dyDescent="0.25">
      <c r="A1376" s="15" t="s">
        <v>1391</v>
      </c>
      <c r="B1376" s="15">
        <v>0</v>
      </c>
    </row>
    <row r="1377" spans="1:2" x14ac:dyDescent="0.25">
      <c r="A1377" s="15" t="s">
        <v>1392</v>
      </c>
      <c r="B1377" s="15">
        <v>0</v>
      </c>
    </row>
    <row r="1378" spans="1:2" x14ac:dyDescent="0.25">
      <c r="A1378" s="15" t="s">
        <v>1393</v>
      </c>
      <c r="B1378" s="15">
        <v>0</v>
      </c>
    </row>
    <row r="1379" spans="1:2" x14ac:dyDescent="0.25">
      <c r="A1379" s="15" t="s">
        <v>1394</v>
      </c>
      <c r="B1379" s="15">
        <v>0</v>
      </c>
    </row>
    <row r="1380" spans="1:2" x14ac:dyDescent="0.25">
      <c r="A1380" s="15" t="s">
        <v>1395</v>
      </c>
      <c r="B1380" s="15">
        <v>0</v>
      </c>
    </row>
    <row r="1381" spans="1:2" x14ac:dyDescent="0.25">
      <c r="A1381" s="15" t="s">
        <v>1396</v>
      </c>
      <c r="B1381" s="15">
        <v>0</v>
      </c>
    </row>
    <row r="1382" spans="1:2" x14ac:dyDescent="0.25">
      <c r="A1382" s="15" t="s">
        <v>1397</v>
      </c>
      <c r="B1382" s="15">
        <v>0</v>
      </c>
    </row>
    <row r="1383" spans="1:2" x14ac:dyDescent="0.25">
      <c r="A1383" s="15" t="s">
        <v>1398</v>
      </c>
      <c r="B1383" s="15">
        <v>0</v>
      </c>
    </row>
    <row r="1384" spans="1:2" x14ac:dyDescent="0.25">
      <c r="A1384" s="15" t="s">
        <v>1399</v>
      </c>
      <c r="B1384" s="15">
        <v>0</v>
      </c>
    </row>
    <row r="1385" spans="1:2" x14ac:dyDescent="0.25">
      <c r="A1385" s="15" t="s">
        <v>1400</v>
      </c>
      <c r="B1385" s="15">
        <v>0</v>
      </c>
    </row>
    <row r="1386" spans="1:2" x14ac:dyDescent="0.25">
      <c r="A1386" s="15" t="s">
        <v>1401</v>
      </c>
      <c r="B1386" s="15">
        <v>0</v>
      </c>
    </row>
    <row r="1387" spans="1:2" x14ac:dyDescent="0.25">
      <c r="A1387" s="15" t="s">
        <v>1402</v>
      </c>
      <c r="B1387" s="15">
        <v>0</v>
      </c>
    </row>
    <row r="1388" spans="1:2" x14ac:dyDescent="0.25">
      <c r="A1388" s="15" t="s">
        <v>1403</v>
      </c>
      <c r="B1388" s="15">
        <v>0</v>
      </c>
    </row>
    <row r="1389" spans="1:2" x14ac:dyDescent="0.25">
      <c r="A1389" s="15" t="s">
        <v>1404</v>
      </c>
      <c r="B1389" s="15">
        <v>0</v>
      </c>
    </row>
    <row r="1390" spans="1:2" x14ac:dyDescent="0.25">
      <c r="A1390" s="15" t="s">
        <v>1405</v>
      </c>
      <c r="B1390" s="15">
        <v>0</v>
      </c>
    </row>
    <row r="1391" spans="1:2" x14ac:dyDescent="0.25">
      <c r="A1391" s="15" t="s">
        <v>1406</v>
      </c>
      <c r="B1391" s="15">
        <v>0</v>
      </c>
    </row>
    <row r="1392" spans="1:2" x14ac:dyDescent="0.25">
      <c r="A1392" s="15" t="s">
        <v>1407</v>
      </c>
      <c r="B1392" s="15">
        <v>0</v>
      </c>
    </row>
    <row r="1393" spans="1:2" x14ac:dyDescent="0.25">
      <c r="A1393" s="15" t="s">
        <v>1408</v>
      </c>
      <c r="B1393" s="15">
        <v>0</v>
      </c>
    </row>
    <row r="1394" spans="1:2" x14ac:dyDescent="0.25">
      <c r="A1394" s="15" t="s">
        <v>1409</v>
      </c>
      <c r="B1394" s="15">
        <v>0</v>
      </c>
    </row>
    <row r="1395" spans="1:2" x14ac:dyDescent="0.25">
      <c r="A1395" s="15" t="s">
        <v>1410</v>
      </c>
      <c r="B1395" s="15">
        <v>0</v>
      </c>
    </row>
    <row r="1396" spans="1:2" x14ac:dyDescent="0.25">
      <c r="A1396" s="15" t="s">
        <v>1411</v>
      </c>
      <c r="B1396" s="15">
        <v>0</v>
      </c>
    </row>
    <row r="1397" spans="1:2" x14ac:dyDescent="0.25">
      <c r="A1397" s="15" t="s">
        <v>1412</v>
      </c>
      <c r="B1397" s="15">
        <v>0</v>
      </c>
    </row>
    <row r="1398" spans="1:2" x14ac:dyDescent="0.25">
      <c r="A1398" s="15" t="s">
        <v>1413</v>
      </c>
      <c r="B1398" s="15">
        <v>0</v>
      </c>
    </row>
    <row r="1399" spans="1:2" x14ac:dyDescent="0.25">
      <c r="A1399" s="15" t="s">
        <v>1414</v>
      </c>
      <c r="B1399" s="15">
        <v>0</v>
      </c>
    </row>
    <row r="1400" spans="1:2" x14ac:dyDescent="0.25">
      <c r="A1400" s="15" t="s">
        <v>1415</v>
      </c>
      <c r="B1400" s="15">
        <v>0</v>
      </c>
    </row>
    <row r="1401" spans="1:2" x14ac:dyDescent="0.25">
      <c r="A1401" s="15" t="s">
        <v>1416</v>
      </c>
      <c r="B1401" s="15">
        <v>0</v>
      </c>
    </row>
    <row r="1402" spans="1:2" x14ac:dyDescent="0.25">
      <c r="A1402" s="15" t="s">
        <v>1417</v>
      </c>
      <c r="B1402" s="15">
        <v>0</v>
      </c>
    </row>
    <row r="1403" spans="1:2" x14ac:dyDescent="0.25">
      <c r="A1403" s="15" t="s">
        <v>1418</v>
      </c>
      <c r="B1403" s="15">
        <v>0</v>
      </c>
    </row>
    <row r="1404" spans="1:2" x14ac:dyDescent="0.25">
      <c r="A1404" s="15" t="s">
        <v>1419</v>
      </c>
      <c r="B1404" s="15">
        <v>0</v>
      </c>
    </row>
    <row r="1405" spans="1:2" x14ac:dyDescent="0.25">
      <c r="A1405" s="15" t="s">
        <v>1420</v>
      </c>
      <c r="B1405" s="15">
        <v>0</v>
      </c>
    </row>
    <row r="1406" spans="1:2" x14ac:dyDescent="0.25">
      <c r="A1406" s="15" t="s">
        <v>1421</v>
      </c>
      <c r="B1406" s="15">
        <v>0</v>
      </c>
    </row>
    <row r="1407" spans="1:2" x14ac:dyDescent="0.25">
      <c r="A1407" s="15" t="s">
        <v>1422</v>
      </c>
      <c r="B1407" s="15">
        <v>0</v>
      </c>
    </row>
    <row r="1408" spans="1:2" x14ac:dyDescent="0.25">
      <c r="A1408" s="15" t="s">
        <v>1423</v>
      </c>
      <c r="B1408" s="15">
        <v>0</v>
      </c>
    </row>
    <row r="1409" spans="1:2" x14ac:dyDescent="0.25">
      <c r="A1409" s="15" t="s">
        <v>1424</v>
      </c>
      <c r="B1409" s="15">
        <v>0</v>
      </c>
    </row>
    <row r="1410" spans="1:2" x14ac:dyDescent="0.25">
      <c r="A1410" s="15" t="s">
        <v>1425</v>
      </c>
      <c r="B1410" s="15">
        <v>0</v>
      </c>
    </row>
    <row r="1411" spans="1:2" x14ac:dyDescent="0.25">
      <c r="A1411" s="15" t="s">
        <v>1426</v>
      </c>
      <c r="B1411" s="15">
        <v>0</v>
      </c>
    </row>
    <row r="1412" spans="1:2" x14ac:dyDescent="0.25">
      <c r="A1412" s="15" t="s">
        <v>1427</v>
      </c>
      <c r="B1412" s="15">
        <v>0</v>
      </c>
    </row>
    <row r="1413" spans="1:2" x14ac:dyDescent="0.25">
      <c r="A1413" s="15" t="s">
        <v>1428</v>
      </c>
      <c r="B1413" s="15">
        <v>0</v>
      </c>
    </row>
    <row r="1414" spans="1:2" x14ac:dyDescent="0.25">
      <c r="A1414" s="15" t="s">
        <v>1429</v>
      </c>
      <c r="B1414" s="15">
        <v>0</v>
      </c>
    </row>
    <row r="1415" spans="1:2" x14ac:dyDescent="0.25">
      <c r="A1415" s="15" t="s">
        <v>1430</v>
      </c>
      <c r="B1415" s="15">
        <v>0</v>
      </c>
    </row>
    <row r="1416" spans="1:2" x14ac:dyDescent="0.25">
      <c r="A1416" s="15" t="s">
        <v>1431</v>
      </c>
      <c r="B1416" s="15">
        <v>0</v>
      </c>
    </row>
    <row r="1417" spans="1:2" x14ac:dyDescent="0.25">
      <c r="A1417" s="15" t="s">
        <v>1432</v>
      </c>
      <c r="B1417" s="15">
        <v>0</v>
      </c>
    </row>
    <row r="1418" spans="1:2" x14ac:dyDescent="0.25">
      <c r="A1418" s="15" t="s">
        <v>1433</v>
      </c>
      <c r="B1418" s="15">
        <v>0</v>
      </c>
    </row>
    <row r="1419" spans="1:2" x14ac:dyDescent="0.25">
      <c r="A1419" s="15" t="s">
        <v>1434</v>
      </c>
      <c r="B1419" s="15">
        <v>0</v>
      </c>
    </row>
    <row r="1420" spans="1:2" x14ac:dyDescent="0.25">
      <c r="A1420" s="15" t="s">
        <v>1435</v>
      </c>
      <c r="B1420" s="15">
        <v>0</v>
      </c>
    </row>
    <row r="1421" spans="1:2" x14ac:dyDescent="0.25">
      <c r="A1421" s="15" t="s">
        <v>1436</v>
      </c>
      <c r="B1421" s="15">
        <v>0</v>
      </c>
    </row>
    <row r="1422" spans="1:2" x14ac:dyDescent="0.25">
      <c r="A1422" s="15" t="s">
        <v>1437</v>
      </c>
      <c r="B1422" s="15">
        <v>0</v>
      </c>
    </row>
    <row r="1423" spans="1:2" x14ac:dyDescent="0.25">
      <c r="A1423" s="15" t="s">
        <v>1438</v>
      </c>
      <c r="B1423" s="15">
        <v>0</v>
      </c>
    </row>
    <row r="1424" spans="1:2" x14ac:dyDescent="0.25">
      <c r="A1424" s="15" t="s">
        <v>1439</v>
      </c>
      <c r="B1424" s="15">
        <v>0</v>
      </c>
    </row>
    <row r="1425" spans="1:2" x14ac:dyDescent="0.25">
      <c r="A1425" s="15" t="s">
        <v>1440</v>
      </c>
      <c r="B1425" s="15">
        <v>0</v>
      </c>
    </row>
    <row r="1426" spans="1:2" x14ac:dyDescent="0.25">
      <c r="A1426" s="15" t="s">
        <v>1441</v>
      </c>
      <c r="B1426" s="15">
        <v>0</v>
      </c>
    </row>
    <row r="1427" spans="1:2" x14ac:dyDescent="0.25">
      <c r="A1427" s="15" t="s">
        <v>1442</v>
      </c>
      <c r="B1427" s="15">
        <v>0</v>
      </c>
    </row>
    <row r="1428" spans="1:2" x14ac:dyDescent="0.25">
      <c r="A1428" s="15" t="s">
        <v>1443</v>
      </c>
      <c r="B1428" s="15">
        <v>0</v>
      </c>
    </row>
    <row r="1429" spans="1:2" x14ac:dyDescent="0.25">
      <c r="A1429" s="15" t="s">
        <v>1444</v>
      </c>
      <c r="B1429" s="15">
        <v>0</v>
      </c>
    </row>
    <row r="1430" spans="1:2" x14ac:dyDescent="0.25">
      <c r="A1430" s="15" t="s">
        <v>1445</v>
      </c>
      <c r="B1430" s="15">
        <v>0</v>
      </c>
    </row>
    <row r="1431" spans="1:2" x14ac:dyDescent="0.25">
      <c r="A1431" s="15" t="s">
        <v>1446</v>
      </c>
      <c r="B1431" s="15">
        <v>0</v>
      </c>
    </row>
    <row r="1432" spans="1:2" x14ac:dyDescent="0.25">
      <c r="A1432" s="15" t="s">
        <v>1447</v>
      </c>
      <c r="B1432" s="15">
        <v>0</v>
      </c>
    </row>
    <row r="1433" spans="1:2" x14ac:dyDescent="0.25">
      <c r="A1433" s="15" t="s">
        <v>1448</v>
      </c>
      <c r="B1433" s="15">
        <v>0</v>
      </c>
    </row>
    <row r="1434" spans="1:2" x14ac:dyDescent="0.25">
      <c r="A1434" s="15" t="s">
        <v>1449</v>
      </c>
      <c r="B1434" s="15">
        <v>0</v>
      </c>
    </row>
    <row r="1435" spans="1:2" x14ac:dyDescent="0.25">
      <c r="A1435" s="15" t="s">
        <v>1450</v>
      </c>
      <c r="B1435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35"/>
  <sheetViews>
    <sheetView rightToLeft="1" workbookViewId="0">
      <selection sqref="A1:B1435"/>
    </sheetView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1684206.959</v>
      </c>
    </row>
    <row r="2" spans="1:3" x14ac:dyDescent="0.25">
      <c r="A2" s="15" t="s">
        <v>6</v>
      </c>
      <c r="B2" s="15">
        <v>54377.18</v>
      </c>
    </row>
    <row r="3" spans="1:3" ht="15.75" x14ac:dyDescent="0.25">
      <c r="A3" s="15" t="s">
        <v>7</v>
      </c>
      <c r="B3" s="15">
        <v>6649.7969999999996</v>
      </c>
      <c r="C3" s="1"/>
    </row>
    <row r="4" spans="1:3" ht="15.75" x14ac:dyDescent="0.25">
      <c r="A4" s="15" t="s">
        <v>8</v>
      </c>
      <c r="B4" s="15">
        <v>0.02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209627.26699999999</v>
      </c>
      <c r="C11" s="3"/>
    </row>
    <row r="12" spans="1:3" x14ac:dyDescent="0.25">
      <c r="A12" s="15" t="s">
        <v>16</v>
      </c>
      <c r="B12" s="15">
        <v>198140.193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0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125938.17600000001</v>
      </c>
      <c r="C57" s="3"/>
    </row>
    <row r="58" spans="1:3" x14ac:dyDescent="0.25">
      <c r="A58" s="15" t="s">
        <v>62</v>
      </c>
      <c r="B58" s="15">
        <v>54256.873</v>
      </c>
      <c r="C58" s="3"/>
    </row>
    <row r="59" spans="1:3" x14ac:dyDescent="0.25">
      <c r="A59" s="15" t="s">
        <v>63</v>
      </c>
      <c r="B59" s="15">
        <v>3794.136</v>
      </c>
      <c r="C59" s="3"/>
    </row>
    <row r="60" spans="1:3" x14ac:dyDescent="0.25">
      <c r="A60" s="15" t="s">
        <v>64</v>
      </c>
      <c r="B60" s="15">
        <v>31775.944</v>
      </c>
      <c r="C60" s="3"/>
    </row>
    <row r="61" spans="1:3" x14ac:dyDescent="0.25">
      <c r="A61" s="15" t="s">
        <v>65</v>
      </c>
      <c r="B61" s="15">
        <v>34657.495000000003</v>
      </c>
      <c r="C61" s="3"/>
    </row>
    <row r="62" spans="1:3" x14ac:dyDescent="0.25">
      <c r="A62" s="15" t="s">
        <v>66</v>
      </c>
      <c r="B62" s="15">
        <v>4622.6319999999996</v>
      </c>
      <c r="C62" s="3"/>
    </row>
    <row r="63" spans="1:3" x14ac:dyDescent="0.25">
      <c r="A63" s="15" t="s">
        <v>67</v>
      </c>
      <c r="B63" s="15">
        <v>5039.2640000000001</v>
      </c>
      <c r="C63" s="3"/>
    </row>
    <row r="64" spans="1:3" x14ac:dyDescent="0.25">
      <c r="A64" s="15" t="s">
        <v>68</v>
      </c>
      <c r="B64" s="15">
        <v>3063.9870000000001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5086.107</v>
      </c>
      <c r="C69" s="3"/>
    </row>
    <row r="70" spans="1:3" x14ac:dyDescent="0.25">
      <c r="A70" s="15" t="s">
        <v>74</v>
      </c>
      <c r="B70" s="15">
        <v>7393.451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824.37800000000004</v>
      </c>
      <c r="C72" s="3"/>
    </row>
    <row r="73" spans="1:3" x14ac:dyDescent="0.25">
      <c r="A73" s="15" t="s">
        <v>77</v>
      </c>
      <c r="B73" s="15">
        <v>1882.126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1016.751</v>
      </c>
      <c r="C78" s="3"/>
    </row>
    <row r="79" spans="1:3" x14ac:dyDescent="0.25">
      <c r="A79" s="15" t="s">
        <v>83</v>
      </c>
      <c r="B79" s="15">
        <v>66.644000000000005</v>
      </c>
      <c r="C79" s="3"/>
    </row>
    <row r="80" spans="1:3" x14ac:dyDescent="0.25">
      <c r="A80" s="15" t="s">
        <v>84</v>
      </c>
      <c r="B80" s="15">
        <v>58.531999999999996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686.59500000000003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142544.696</v>
      </c>
      <c r="C99" s="3"/>
    </row>
    <row r="100" spans="1:3" x14ac:dyDescent="0.25">
      <c r="A100" s="15" t="s">
        <v>104</v>
      </c>
      <c r="B100" s="15">
        <v>62592.631000000001</v>
      </c>
      <c r="C100" s="3"/>
    </row>
    <row r="101" spans="1:3" x14ac:dyDescent="0.25">
      <c r="A101" s="15" t="s">
        <v>105</v>
      </c>
      <c r="B101" s="15">
        <v>36881.110999999997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25505.378000000001</v>
      </c>
      <c r="C106" s="3"/>
    </row>
    <row r="107" spans="1:3" x14ac:dyDescent="0.25">
      <c r="A107" s="15" t="s">
        <v>111</v>
      </c>
      <c r="B107" s="15">
        <v>147113.658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0</v>
      </c>
      <c r="C110" s="3"/>
    </row>
    <row r="111" spans="1:3" x14ac:dyDescent="0.25">
      <c r="A111" s="15" t="s">
        <v>115</v>
      </c>
      <c r="B111" s="15">
        <v>0</v>
      </c>
      <c r="C111" s="3"/>
    </row>
    <row r="112" spans="1:3" x14ac:dyDescent="0.25">
      <c r="A112" s="15" t="s">
        <v>116</v>
      </c>
      <c r="B112" s="15">
        <v>18981.687000000002</v>
      </c>
      <c r="C112" s="3"/>
    </row>
    <row r="113" spans="1:3" x14ac:dyDescent="0.25">
      <c r="A113" s="15" t="s">
        <v>117</v>
      </c>
      <c r="B113" s="15">
        <v>0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270496.53399999999</v>
      </c>
      <c r="C117" s="3"/>
    </row>
    <row r="118" spans="1:3" x14ac:dyDescent="0.25">
      <c r="A118" s="15" t="s">
        <v>122</v>
      </c>
      <c r="B118" s="15">
        <v>0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25302.516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13480.671</v>
      </c>
      <c r="C124" s="3"/>
    </row>
    <row r="125" spans="1:3" x14ac:dyDescent="0.25">
      <c r="A125" s="15" t="s">
        <v>129</v>
      </c>
      <c r="B125" s="15">
        <v>9343.24</v>
      </c>
      <c r="C125" s="3"/>
    </row>
    <row r="126" spans="1:3" x14ac:dyDescent="0.25">
      <c r="A126" s="15" t="s">
        <v>130</v>
      </c>
      <c r="B126" s="15">
        <v>4113.5820000000003</v>
      </c>
      <c r="C126" s="3"/>
    </row>
    <row r="127" spans="1:3" x14ac:dyDescent="0.25">
      <c r="A127" s="15" t="s">
        <v>131</v>
      </c>
      <c r="B127" s="15">
        <v>37690.285000000003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22930.237000000001</v>
      </c>
      <c r="C129" s="3"/>
    </row>
    <row r="130" spans="1:3" x14ac:dyDescent="0.25">
      <c r="A130" s="15" t="s">
        <v>134</v>
      </c>
      <c r="B130" s="15">
        <v>4843.6149999999998</v>
      </c>
      <c r="C130" s="3"/>
    </row>
    <row r="131" spans="1:3" x14ac:dyDescent="0.25">
      <c r="A131" s="15" t="s">
        <v>135</v>
      </c>
      <c r="B131" s="15">
        <v>20554.323</v>
      </c>
      <c r="C131" s="3"/>
    </row>
    <row r="132" spans="1:3" x14ac:dyDescent="0.25">
      <c r="A132" s="15" t="s">
        <v>136</v>
      </c>
      <c r="B132" s="15">
        <v>24984.721000000001</v>
      </c>
      <c r="C132" s="3"/>
    </row>
    <row r="133" spans="1:3" x14ac:dyDescent="0.25">
      <c r="A133" s="15" t="s">
        <v>137</v>
      </c>
      <c r="B133" s="15">
        <v>39399.826999999997</v>
      </c>
      <c r="C133" s="3"/>
    </row>
    <row r="134" spans="1:3" x14ac:dyDescent="0.25">
      <c r="A134" s="15" t="s">
        <v>138</v>
      </c>
      <c r="B134" s="15">
        <v>127.212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-3548.92</v>
      </c>
      <c r="C140" s="3"/>
    </row>
    <row r="141" spans="1:3" x14ac:dyDescent="0.25">
      <c r="A141" s="15" t="s">
        <v>145</v>
      </c>
      <c r="B141" s="15">
        <v>-595.50300000000004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735.34100000000001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2243.4690000000001</v>
      </c>
      <c r="C190" s="3"/>
    </row>
    <row r="191" spans="1:3" x14ac:dyDescent="0.25">
      <c r="A191" s="15" t="s">
        <v>195</v>
      </c>
      <c r="B191" s="15">
        <v>8172.1329999999998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0</v>
      </c>
      <c r="C196" s="3"/>
    </row>
    <row r="197" spans="1:3" x14ac:dyDescent="0.25">
      <c r="A197" s="15" t="s">
        <v>201</v>
      </c>
      <c r="B197" s="15">
        <v>0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1366.6849999999999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11098.538</v>
      </c>
      <c r="C281" s="3"/>
    </row>
    <row r="282" spans="1:3" x14ac:dyDescent="0.25">
      <c r="A282" s="15" t="s">
        <v>286</v>
      </c>
      <c r="B282" s="15">
        <v>4702.683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2226.4299999999998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407.38799999999998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1453.0250000000001</v>
      </c>
      <c r="C330" s="3"/>
    </row>
    <row r="331" spans="1:3" x14ac:dyDescent="0.25">
      <c r="A331" s="15" t="s">
        <v>335</v>
      </c>
      <c r="B331" s="15">
        <v>-50.335999999999999</v>
      </c>
      <c r="C331" s="3"/>
    </row>
    <row r="332" spans="1:3" x14ac:dyDescent="0.25">
      <c r="A332" s="15" t="s">
        <v>336</v>
      </c>
      <c r="B332" s="15">
        <v>152.55500000000001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92358.202999999994</v>
      </c>
      <c r="C335" s="3"/>
    </row>
    <row r="336" spans="1:3" x14ac:dyDescent="0.25">
      <c r="A336" s="15" t="s">
        <v>416</v>
      </c>
      <c r="B336" s="15">
        <v>0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6837.1880000000001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24608.043000000001</v>
      </c>
      <c r="C388" s="3"/>
    </row>
    <row r="389" spans="1:3" x14ac:dyDescent="0.25">
      <c r="A389" s="15" t="s">
        <v>420</v>
      </c>
      <c r="B389" s="15">
        <v>2220.1640000000002</v>
      </c>
      <c r="C389" s="3"/>
    </row>
    <row r="390" spans="1:3" x14ac:dyDescent="0.25">
      <c r="A390" s="15" t="s">
        <v>672</v>
      </c>
      <c r="B390" s="15">
        <v>90.04</v>
      </c>
      <c r="C390" s="3"/>
    </row>
    <row r="391" spans="1:3" x14ac:dyDescent="0.25">
      <c r="A391" s="15" t="s">
        <v>421</v>
      </c>
      <c r="B391" s="15">
        <v>1449.4570000000001</v>
      </c>
      <c r="C391" s="3"/>
    </row>
    <row r="392" spans="1:3" x14ac:dyDescent="0.25">
      <c r="A392" s="15" t="s">
        <v>422</v>
      </c>
      <c r="B392" s="15">
        <v>824.577</v>
      </c>
      <c r="C392" s="3"/>
    </row>
    <row r="393" spans="1:3" x14ac:dyDescent="0.25">
      <c r="A393" s="15" t="s">
        <v>423</v>
      </c>
      <c r="B393" s="15">
        <v>312.94200000000001</v>
      </c>
      <c r="C393" s="3"/>
    </row>
    <row r="394" spans="1:3" x14ac:dyDescent="0.25">
      <c r="A394" s="15" t="s">
        <v>424</v>
      </c>
      <c r="B394" s="15">
        <v>1.8009999999999999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877.48</v>
      </c>
      <c r="C400" s="3"/>
    </row>
    <row r="401" spans="1:3" x14ac:dyDescent="0.25">
      <c r="A401" s="15" t="s">
        <v>427</v>
      </c>
      <c r="B401" s="15">
        <v>596.39700000000005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1.857</v>
      </c>
      <c r="C403" s="3"/>
    </row>
    <row r="404" spans="1:3" x14ac:dyDescent="0.25">
      <c r="A404" s="15" t="s">
        <v>429</v>
      </c>
      <c r="B404" s="15">
        <v>0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0.161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1144.2909999999999</v>
      </c>
      <c r="C430" s="3"/>
    </row>
    <row r="431" spans="1:3" x14ac:dyDescent="0.25">
      <c r="A431" s="15" t="s">
        <v>434</v>
      </c>
      <c r="B431" s="15">
        <v>432.50599999999997</v>
      </c>
      <c r="C431" s="3"/>
    </row>
    <row r="432" spans="1:3" x14ac:dyDescent="0.25">
      <c r="A432" s="15" t="s">
        <v>435</v>
      </c>
      <c r="B432" s="15">
        <v>247.31299999999999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0</v>
      </c>
      <c r="C437" s="3"/>
    </row>
    <row r="438" spans="1:3" x14ac:dyDescent="0.25">
      <c r="A438" s="15" t="s">
        <v>438</v>
      </c>
      <c r="B438" s="15">
        <v>21234.948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0</v>
      </c>
      <c r="C442" s="3"/>
    </row>
    <row r="443" spans="1:3" x14ac:dyDescent="0.25">
      <c r="A443" s="15" t="s">
        <v>440</v>
      </c>
      <c r="B443" s="15">
        <v>1000.324</v>
      </c>
      <c r="C443" s="3"/>
    </row>
    <row r="444" spans="1:3" x14ac:dyDescent="0.25">
      <c r="A444" s="15" t="s">
        <v>706</v>
      </c>
      <c r="B444" s="15">
        <v>0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20553.368999999999</v>
      </c>
      <c r="C448" s="3"/>
    </row>
    <row r="449" spans="1:3" x14ac:dyDescent="0.25">
      <c r="A449" s="15" t="s">
        <v>710</v>
      </c>
      <c r="B449" s="15">
        <v>3339.51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601.19500000000005</v>
      </c>
    </row>
    <row r="461" spans="1:3" x14ac:dyDescent="0.25">
      <c r="A461" s="15" t="s">
        <v>444</v>
      </c>
      <c r="B461" s="15">
        <v>0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245.46799999999999</v>
      </c>
    </row>
    <row r="465" spans="1:2" x14ac:dyDescent="0.25">
      <c r="A465" s="15" t="s">
        <v>721</v>
      </c>
      <c r="B465" s="15">
        <v>0.71599999999999997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4.8499999999999996</v>
      </c>
    </row>
    <row r="522" spans="1:2" x14ac:dyDescent="0.25">
      <c r="A522" s="15" t="s">
        <v>777</v>
      </c>
      <c r="B522" s="15">
        <v>5121.1260000000002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132.024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0</v>
      </c>
    </row>
    <row r="613" spans="1:2" x14ac:dyDescent="0.25">
      <c r="A613" s="15" t="s">
        <v>449</v>
      </c>
      <c r="B613" s="15">
        <v>394.94099999999997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38.203000000000003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46.433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0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0.88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60428.228000000003</v>
      </c>
    </row>
    <row r="668" spans="1:2" x14ac:dyDescent="0.25">
      <c r="A668" s="15" t="s">
        <v>453</v>
      </c>
      <c r="B668" s="15">
        <v>0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0</v>
      </c>
    </row>
    <row r="675" spans="1:2" x14ac:dyDescent="0.25">
      <c r="A675" s="15" t="s">
        <v>455</v>
      </c>
      <c r="B675" s="15">
        <v>6001.2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3297.4520000000002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0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3275.4360000000001</v>
      </c>
    </row>
    <row r="762" spans="1:2" x14ac:dyDescent="0.25">
      <c r="A762" s="15" t="s">
        <v>462</v>
      </c>
      <c r="B762" s="15">
        <v>819.98400000000004</v>
      </c>
    </row>
    <row r="763" spans="1:2" x14ac:dyDescent="0.25">
      <c r="A763" s="15" t="s">
        <v>1003</v>
      </c>
      <c r="B763" s="15">
        <v>2072.1109999999999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2527.8380000000002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39210.027999999998</v>
      </c>
    </row>
    <row r="780" spans="1:2" x14ac:dyDescent="0.25">
      <c r="A780" s="15" t="s">
        <v>1014</v>
      </c>
      <c r="B780" s="15">
        <v>0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287.80799999999999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290.89100000000002</v>
      </c>
    </row>
    <row r="792" spans="1:2" x14ac:dyDescent="0.25">
      <c r="A792" s="15" t="s">
        <v>1024</v>
      </c>
      <c r="B792" s="15">
        <v>0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0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268.173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2333.0450000000001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44.262999999999998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3919.5720000000001</v>
      </c>
    </row>
    <row r="999" spans="1:2" x14ac:dyDescent="0.25">
      <c r="A999" s="15" t="s">
        <v>361</v>
      </c>
      <c r="B999" s="15">
        <v>1.3540000000000001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545.84900000000005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3.0510000000000002</v>
      </c>
    </row>
    <row r="1004" spans="1:2" x14ac:dyDescent="0.25">
      <c r="A1004" s="15" t="s">
        <v>357</v>
      </c>
      <c r="B1004" s="15">
        <v>365.54500000000002</v>
      </c>
    </row>
    <row r="1005" spans="1:2" x14ac:dyDescent="0.25">
      <c r="A1005" s="15" t="s">
        <v>359</v>
      </c>
      <c r="B1005" s="15">
        <v>1520.884</v>
      </c>
    </row>
    <row r="1006" spans="1:2" x14ac:dyDescent="0.25">
      <c r="A1006" s="15" t="s">
        <v>360</v>
      </c>
      <c r="B1006" s="15">
        <v>1468.7159999999999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0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12.166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2.0059999999999998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18241.276999999998</v>
      </c>
    </row>
    <row r="1035" spans="1:2" x14ac:dyDescent="0.25">
      <c r="A1035" s="15" t="s">
        <v>392</v>
      </c>
      <c r="B1035" s="15">
        <v>228.57499999999999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7.29</v>
      </c>
    </row>
    <row r="1038" spans="1:2" x14ac:dyDescent="0.25">
      <c r="A1038" s="15" t="s">
        <v>387</v>
      </c>
      <c r="B1038" s="15">
        <v>164.31</v>
      </c>
    </row>
    <row r="1039" spans="1:2" x14ac:dyDescent="0.25">
      <c r="A1039" s="15" t="s">
        <v>389</v>
      </c>
      <c r="B1039" s="15">
        <v>3013.6759999999999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7308.7280000000001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5850.3530000000001</v>
      </c>
    </row>
    <row r="1047" spans="1:2" x14ac:dyDescent="0.25">
      <c r="A1047" s="15" t="s">
        <v>398</v>
      </c>
      <c r="B1047" s="15">
        <v>200.70099999999999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618.13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281.44499999999999</v>
      </c>
    </row>
    <row r="1054" spans="1:2" x14ac:dyDescent="0.25">
      <c r="A1054" s="15" t="s">
        <v>405</v>
      </c>
      <c r="B1054" s="15">
        <v>142.137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394.02300000000002</v>
      </c>
    </row>
    <row r="1064" spans="1:2" x14ac:dyDescent="0.25">
      <c r="A1064" s="15" t="s">
        <v>412</v>
      </c>
      <c r="B1064" s="15">
        <v>31.91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0</v>
      </c>
    </row>
    <row r="1067" spans="1:2" x14ac:dyDescent="0.25">
      <c r="A1067" s="15" t="s">
        <v>476</v>
      </c>
      <c r="B1067" s="15">
        <v>0</v>
      </c>
    </row>
    <row r="1068" spans="1:2" x14ac:dyDescent="0.25">
      <c r="A1068" s="15" t="s">
        <v>477</v>
      </c>
      <c r="B1068" s="15">
        <v>0</v>
      </c>
    </row>
    <row r="1069" spans="1:2" x14ac:dyDescent="0.25">
      <c r="A1069" s="15" t="s">
        <v>478</v>
      </c>
      <c r="B1069" s="15">
        <v>0</v>
      </c>
    </row>
    <row r="1070" spans="1:2" x14ac:dyDescent="0.25">
      <c r="A1070" s="15" t="s">
        <v>479</v>
      </c>
      <c r="B1070" s="15">
        <v>749996.11300000001</v>
      </c>
    </row>
    <row r="1071" spans="1:2" x14ac:dyDescent="0.25">
      <c r="A1071" s="15" t="s">
        <v>480</v>
      </c>
      <c r="B1071" s="15">
        <v>758099.424</v>
      </c>
    </row>
    <row r="1072" spans="1:2" x14ac:dyDescent="0.25">
      <c r="A1072" s="15" t="s">
        <v>481</v>
      </c>
      <c r="B1072" s="15">
        <v>79798.517999999996</v>
      </c>
    </row>
    <row r="1073" spans="1:2" x14ac:dyDescent="0.25">
      <c r="A1073" s="15" t="s">
        <v>482</v>
      </c>
      <c r="B1073" s="15">
        <v>95659.933000000005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0</v>
      </c>
    </row>
    <row r="1084" spans="1:2" x14ac:dyDescent="0.25">
      <c r="A1084" s="15" t="s">
        <v>484</v>
      </c>
      <c r="B1084" s="15">
        <v>520323.31199999998</v>
      </c>
    </row>
    <row r="1085" spans="1:2" x14ac:dyDescent="0.25">
      <c r="A1085" s="15" t="s">
        <v>485</v>
      </c>
      <c r="B1085" s="15">
        <v>0</v>
      </c>
    </row>
    <row r="1086" spans="1:2" x14ac:dyDescent="0.25">
      <c r="A1086" s="15" t="s">
        <v>486</v>
      </c>
      <c r="B1086" s="15">
        <v>59785.370999999999</v>
      </c>
    </row>
    <row r="1087" spans="1:2" x14ac:dyDescent="0.25">
      <c r="A1087" s="15" t="s">
        <v>487</v>
      </c>
      <c r="B1087" s="15">
        <v>2</v>
      </c>
    </row>
    <row r="1088" spans="1:2" x14ac:dyDescent="0.25">
      <c r="A1088" s="15" t="s">
        <v>1248</v>
      </c>
      <c r="B1088" s="15">
        <v>0</v>
      </c>
    </row>
    <row r="1089" spans="1:2" x14ac:dyDescent="0.25">
      <c r="A1089" s="15" t="s">
        <v>488</v>
      </c>
      <c r="B1089" s="15">
        <v>243</v>
      </c>
    </row>
    <row r="1090" spans="1:2" x14ac:dyDescent="0.25">
      <c r="A1090" s="15" t="s">
        <v>489</v>
      </c>
      <c r="B1090" s="15">
        <v>2</v>
      </c>
    </row>
    <row r="1091" spans="1:2" x14ac:dyDescent="0.25">
      <c r="A1091" s="15" t="s">
        <v>1249</v>
      </c>
      <c r="B1091" s="15">
        <v>0</v>
      </c>
    </row>
    <row r="1092" spans="1:2" x14ac:dyDescent="0.25">
      <c r="A1092" s="15" t="s">
        <v>490</v>
      </c>
      <c r="B1092" s="15">
        <v>1</v>
      </c>
    </row>
    <row r="1093" spans="1:2" x14ac:dyDescent="0.25">
      <c r="A1093" s="15" t="s">
        <v>491</v>
      </c>
      <c r="B1093" s="15">
        <v>652.97400000000005</v>
      </c>
    </row>
    <row r="1094" spans="1:2" x14ac:dyDescent="0.25">
      <c r="A1094" s="15" t="s">
        <v>492</v>
      </c>
      <c r="B1094" s="15">
        <v>34.444000000000003</v>
      </c>
    </row>
    <row r="1095" spans="1:2" x14ac:dyDescent="0.25">
      <c r="A1095" s="15" t="s">
        <v>1250</v>
      </c>
      <c r="B1095" s="15">
        <v>828.48400000000004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1.2729999999999999</v>
      </c>
    </row>
    <row r="1099" spans="1:2" x14ac:dyDescent="0.25">
      <c r="A1099" s="15" t="s">
        <v>494</v>
      </c>
      <c r="B1099" s="15">
        <v>1.2729999999999999</v>
      </c>
    </row>
    <row r="1100" spans="1:2" x14ac:dyDescent="0.25">
      <c r="A1100" s="15" t="s">
        <v>495</v>
      </c>
      <c r="B1100" s="15">
        <v>21390.215</v>
      </c>
    </row>
    <row r="1101" spans="1:2" x14ac:dyDescent="0.25">
      <c r="A1101" s="15" t="s">
        <v>496</v>
      </c>
      <c r="B1101" s="15">
        <v>21390.215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0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0</v>
      </c>
    </row>
    <row r="1109" spans="1:2" x14ac:dyDescent="0.25">
      <c r="A1109" s="15" t="s">
        <v>500</v>
      </c>
      <c r="B1109" s="15">
        <v>0</v>
      </c>
    </row>
    <row r="1110" spans="1:2" x14ac:dyDescent="0.25">
      <c r="A1110" s="15" t="s">
        <v>501</v>
      </c>
      <c r="B1110" s="15">
        <v>0</v>
      </c>
    </row>
    <row r="1111" spans="1:2" x14ac:dyDescent="0.25">
      <c r="A1111" s="15" t="s">
        <v>502</v>
      </c>
      <c r="B1111" s="15">
        <v>0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-83484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-595.50300000000004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774834.61300000001</v>
      </c>
    </row>
    <row r="1133" spans="1:2" x14ac:dyDescent="0.25">
      <c r="A1133" s="15" t="s">
        <v>510</v>
      </c>
      <c r="B1133" s="15">
        <v>542718.37600000005</v>
      </c>
    </row>
    <row r="1134" spans="1:2" x14ac:dyDescent="0.25">
      <c r="A1134" s="15" t="s">
        <v>511</v>
      </c>
      <c r="B1134" s="15">
        <v>598295.08299999998</v>
      </c>
    </row>
    <row r="1135" spans="1:2" x14ac:dyDescent="0.25">
      <c r="A1135" s="15" t="s">
        <v>512</v>
      </c>
      <c r="B1135" s="15">
        <v>790128.21499999997</v>
      </c>
    </row>
    <row r="1136" spans="1:2" x14ac:dyDescent="0.25">
      <c r="A1136" s="15" t="s">
        <v>513</v>
      </c>
      <c r="B1136" s="15">
        <v>614243.96400000004</v>
      </c>
    </row>
    <row r="1137" spans="1:2" x14ac:dyDescent="0.25">
      <c r="A1137" s="15" t="s">
        <v>514</v>
      </c>
      <c r="B1137" s="15">
        <v>560532.65700000001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47161.353999999999</v>
      </c>
    </row>
    <row r="1141" spans="1:2" x14ac:dyDescent="0.25">
      <c r="A1141" s="15" t="s">
        <v>1273</v>
      </c>
      <c r="B1141" s="15">
        <v>1181.3140000000001</v>
      </c>
    </row>
    <row r="1142" spans="1:2" x14ac:dyDescent="0.25">
      <c r="A1142" s="15" t="s">
        <v>516</v>
      </c>
      <c r="B1142" s="15">
        <v>17316.816999999999</v>
      </c>
    </row>
    <row r="1143" spans="1:2" x14ac:dyDescent="0.25">
      <c r="A1143" s="15" t="s">
        <v>517</v>
      </c>
      <c r="B1143" s="15">
        <v>1696.9670000000001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1352.1780000000001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717.93299999999999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1677542.7150000001</v>
      </c>
    </row>
    <row r="1152" spans="1:2" x14ac:dyDescent="0.25">
      <c r="A1152" s="15" t="s">
        <v>520</v>
      </c>
      <c r="B1152" s="15">
        <v>1677542.7150000001</v>
      </c>
    </row>
    <row r="1153" spans="1:2" x14ac:dyDescent="0.25">
      <c r="A1153" s="15" t="s">
        <v>521</v>
      </c>
      <c r="B1153" s="15">
        <v>1678946.37</v>
      </c>
    </row>
    <row r="1154" spans="1:2" x14ac:dyDescent="0.25">
      <c r="A1154" s="15" t="s">
        <v>522</v>
      </c>
      <c r="B1154" s="15">
        <v>1673802.1159999999</v>
      </c>
    </row>
    <row r="1155" spans="1:2" x14ac:dyDescent="0.25">
      <c r="A1155" s="15" t="s">
        <v>523</v>
      </c>
      <c r="B1155" s="15">
        <v>1676911.138</v>
      </c>
    </row>
    <row r="1156" spans="1:2" x14ac:dyDescent="0.25">
      <c r="A1156" s="15" t="s">
        <v>524</v>
      </c>
      <c r="B1156" s="15">
        <v>1675596.0060000001</v>
      </c>
    </row>
    <row r="1157" spans="1:2" x14ac:dyDescent="0.25">
      <c r="A1157" s="15" t="s">
        <v>525</v>
      </c>
      <c r="B1157" s="15">
        <v>1686552.3559999999</v>
      </c>
    </row>
    <row r="1158" spans="1:2" x14ac:dyDescent="0.25">
      <c r="A1158" s="15" t="s">
        <v>526</v>
      </c>
      <c r="B1158" s="15">
        <v>1686552.3559999999</v>
      </c>
    </row>
    <row r="1159" spans="1:2" x14ac:dyDescent="0.25">
      <c r="A1159" s="15" t="s">
        <v>527</v>
      </c>
      <c r="B1159" s="15">
        <v>1686552.3559999999</v>
      </c>
    </row>
    <row r="1160" spans="1:2" x14ac:dyDescent="0.25">
      <c r="A1160" s="15" t="s">
        <v>528</v>
      </c>
      <c r="B1160" s="15">
        <v>1697021.828</v>
      </c>
    </row>
    <row r="1161" spans="1:2" x14ac:dyDescent="0.25">
      <c r="A1161" s="15" t="s">
        <v>529</v>
      </c>
      <c r="B1161" s="15">
        <v>1690698.575</v>
      </c>
    </row>
    <row r="1162" spans="1:2" x14ac:dyDescent="0.25">
      <c r="A1162" s="15" t="s">
        <v>530</v>
      </c>
      <c r="B1162" s="15">
        <v>1689451.3130000001</v>
      </c>
    </row>
    <row r="1163" spans="1:2" x14ac:dyDescent="0.25">
      <c r="A1163" s="15" t="s">
        <v>531</v>
      </c>
      <c r="B1163" s="15">
        <v>1693243.2549999999</v>
      </c>
    </row>
    <row r="1164" spans="1:2" x14ac:dyDescent="0.25">
      <c r="A1164" s="15" t="s">
        <v>532</v>
      </c>
      <c r="B1164" s="15">
        <v>1692431.655</v>
      </c>
    </row>
    <row r="1165" spans="1:2" x14ac:dyDescent="0.25">
      <c r="A1165" s="15" t="s">
        <v>533</v>
      </c>
      <c r="B1165" s="15">
        <v>1692431.655</v>
      </c>
    </row>
    <row r="1166" spans="1:2" x14ac:dyDescent="0.25">
      <c r="A1166" s="15" t="s">
        <v>534</v>
      </c>
      <c r="B1166" s="15">
        <v>1692431.655</v>
      </c>
    </row>
    <row r="1167" spans="1:2" x14ac:dyDescent="0.25">
      <c r="A1167" s="15" t="s">
        <v>535</v>
      </c>
      <c r="B1167" s="15">
        <v>1696251.9180000001</v>
      </c>
    </row>
    <row r="1168" spans="1:2" x14ac:dyDescent="0.25">
      <c r="A1168" s="15" t="s">
        <v>536</v>
      </c>
      <c r="B1168" s="15">
        <v>1696035.3130000001</v>
      </c>
    </row>
    <row r="1169" spans="1:2" x14ac:dyDescent="0.25">
      <c r="A1169" s="15" t="s">
        <v>537</v>
      </c>
      <c r="B1169" s="15">
        <v>1705154.186</v>
      </c>
    </row>
    <row r="1170" spans="1:2" x14ac:dyDescent="0.25">
      <c r="A1170" s="15" t="s">
        <v>538</v>
      </c>
      <c r="B1170" s="15">
        <v>1714617.2120000001</v>
      </c>
    </row>
    <row r="1171" spans="1:2" x14ac:dyDescent="0.25">
      <c r="A1171" s="15" t="s">
        <v>539</v>
      </c>
      <c r="B1171" s="15">
        <v>1714332.3840000001</v>
      </c>
    </row>
    <row r="1172" spans="1:2" x14ac:dyDescent="0.25">
      <c r="A1172" s="15" t="s">
        <v>540</v>
      </c>
      <c r="B1172" s="15">
        <v>1714332.3840000001</v>
      </c>
    </row>
    <row r="1173" spans="1:2" x14ac:dyDescent="0.25">
      <c r="A1173" s="15" t="s">
        <v>541</v>
      </c>
      <c r="B1173" s="15">
        <v>1714332.3840000001</v>
      </c>
    </row>
    <row r="1174" spans="1:2" x14ac:dyDescent="0.25">
      <c r="A1174" s="15" t="s">
        <v>542</v>
      </c>
      <c r="B1174" s="15">
        <v>1709799.58</v>
      </c>
    </row>
    <row r="1175" spans="1:2" x14ac:dyDescent="0.25">
      <c r="A1175" s="15" t="s">
        <v>543</v>
      </c>
      <c r="B1175" s="15">
        <v>1708907.0589999999</v>
      </c>
    </row>
    <row r="1176" spans="1:2" x14ac:dyDescent="0.25">
      <c r="A1176" s="15" t="s">
        <v>544</v>
      </c>
      <c r="B1176" s="15">
        <v>1705843.085</v>
      </c>
    </row>
    <row r="1177" spans="1:2" x14ac:dyDescent="0.25">
      <c r="A1177" s="15" t="s">
        <v>1452</v>
      </c>
      <c r="B1177" s="15">
        <v>1691726.0379999999</v>
      </c>
    </row>
    <row r="1178" spans="1:2" x14ac:dyDescent="0.25">
      <c r="A1178" s="15" t="s">
        <v>1459</v>
      </c>
      <c r="B1178" s="15">
        <v>1698169.027</v>
      </c>
    </row>
    <row r="1179" spans="1:2" x14ac:dyDescent="0.25">
      <c r="A1179" s="15" t="s">
        <v>1460</v>
      </c>
      <c r="B1179" s="15">
        <v>1698169.027</v>
      </c>
    </row>
    <row r="1180" spans="1:2" x14ac:dyDescent="0.25">
      <c r="A1180" s="15" t="s">
        <v>1469</v>
      </c>
      <c r="B1180" s="15">
        <v>1698169.027</v>
      </c>
    </row>
    <row r="1181" spans="1:2" x14ac:dyDescent="0.25">
      <c r="A1181" s="15" t="s">
        <v>1474</v>
      </c>
      <c r="B1181" s="15">
        <v>1684613.068</v>
      </c>
    </row>
    <row r="1182" spans="1:2" x14ac:dyDescent="0.25">
      <c r="A1182" s="15" t="s">
        <v>1280</v>
      </c>
      <c r="B1182" s="15">
        <v>0</v>
      </c>
    </row>
    <row r="1183" spans="1:2" x14ac:dyDescent="0.25">
      <c r="A1183" s="15" t="s">
        <v>545</v>
      </c>
      <c r="B1183" s="15">
        <v>0</v>
      </c>
    </row>
    <row r="1184" spans="1:2" x14ac:dyDescent="0.25">
      <c r="A1184" s="15" t="s">
        <v>546</v>
      </c>
      <c r="B1184" s="15">
        <v>0</v>
      </c>
    </row>
    <row r="1185" spans="1:2" x14ac:dyDescent="0.25">
      <c r="A1185" s="15" t="s">
        <v>547</v>
      </c>
      <c r="B1185" s="15">
        <v>0</v>
      </c>
    </row>
    <row r="1186" spans="1:2" x14ac:dyDescent="0.25">
      <c r="A1186" s="15" t="s">
        <v>548</v>
      </c>
      <c r="B1186" s="15">
        <v>4.3159999999999998</v>
      </c>
    </row>
    <row r="1187" spans="1:2" x14ac:dyDescent="0.25">
      <c r="A1187" s="15" t="s">
        <v>549</v>
      </c>
      <c r="B1187" s="15">
        <v>-26.434000000000001</v>
      </c>
    </row>
    <row r="1188" spans="1:2" x14ac:dyDescent="0.25">
      <c r="A1188" s="15" t="s">
        <v>1281</v>
      </c>
      <c r="B1188" s="15">
        <v>18.302</v>
      </c>
    </row>
    <row r="1189" spans="1:2" x14ac:dyDescent="0.25">
      <c r="A1189" s="15" t="s">
        <v>1282</v>
      </c>
      <c r="B1189" s="15">
        <v>0</v>
      </c>
    </row>
    <row r="1190" spans="1:2" x14ac:dyDescent="0.25">
      <c r="A1190" s="15" t="s">
        <v>550</v>
      </c>
      <c r="B1190" s="15">
        <v>0</v>
      </c>
    </row>
    <row r="1191" spans="1:2" x14ac:dyDescent="0.25">
      <c r="A1191" s="15" t="s">
        <v>551</v>
      </c>
      <c r="B1191" s="15">
        <v>1778.1379999999999</v>
      </c>
    </row>
    <row r="1192" spans="1:2" x14ac:dyDescent="0.25">
      <c r="A1192" s="15" t="s">
        <v>552</v>
      </c>
      <c r="B1192" s="15">
        <v>-37.146999999999998</v>
      </c>
    </row>
    <row r="1193" spans="1:2" x14ac:dyDescent="0.25">
      <c r="A1193" s="15" t="s">
        <v>553</v>
      </c>
      <c r="B1193" s="15">
        <v>256.08999999999997</v>
      </c>
    </row>
    <row r="1194" spans="1:2" x14ac:dyDescent="0.25">
      <c r="A1194" s="15" t="s">
        <v>554</v>
      </c>
      <c r="B1194" s="15">
        <v>1510.009</v>
      </c>
    </row>
    <row r="1195" spans="1:2" x14ac:dyDescent="0.25">
      <c r="A1195" s="15" t="s">
        <v>1283</v>
      </c>
      <c r="B1195" s="15">
        <v>-181.06100000000001</v>
      </c>
    </row>
    <row r="1196" spans="1:2" x14ac:dyDescent="0.25">
      <c r="A1196" s="15" t="s">
        <v>1284</v>
      </c>
      <c r="B1196" s="15">
        <v>0</v>
      </c>
    </row>
    <row r="1197" spans="1:2" x14ac:dyDescent="0.25">
      <c r="A1197" s="15" t="s">
        <v>555</v>
      </c>
      <c r="B1197" s="15">
        <v>0</v>
      </c>
    </row>
    <row r="1198" spans="1:2" x14ac:dyDescent="0.25">
      <c r="A1198" s="15" t="s">
        <v>556</v>
      </c>
      <c r="B1198" s="15">
        <v>82.632999999999996</v>
      </c>
    </row>
    <row r="1199" spans="1:2" x14ac:dyDescent="0.25">
      <c r="A1199" s="15" t="s">
        <v>557</v>
      </c>
      <c r="B1199" s="15">
        <v>-4.5309999999999997</v>
      </c>
    </row>
    <row r="1200" spans="1:2" x14ac:dyDescent="0.25">
      <c r="A1200" s="15" t="s">
        <v>558</v>
      </c>
      <c r="B1200" s="15">
        <v>0</v>
      </c>
    </row>
    <row r="1201" spans="1:2" x14ac:dyDescent="0.25">
      <c r="A1201" s="15" t="s">
        <v>1285</v>
      </c>
      <c r="B1201" s="15">
        <v>-5.9390000000000001</v>
      </c>
    </row>
    <row r="1202" spans="1:2" x14ac:dyDescent="0.25">
      <c r="A1202" s="15" t="s">
        <v>1286</v>
      </c>
      <c r="B1202" s="15">
        <v>5.5830000000000002</v>
      </c>
    </row>
    <row r="1203" spans="1:2" x14ac:dyDescent="0.25">
      <c r="A1203" s="15" t="s">
        <v>1287</v>
      </c>
      <c r="B1203" s="15">
        <v>0</v>
      </c>
    </row>
    <row r="1204" spans="1:2" x14ac:dyDescent="0.25">
      <c r="A1204" s="15" t="s">
        <v>559</v>
      </c>
      <c r="B1204" s="15">
        <v>0</v>
      </c>
    </row>
    <row r="1205" spans="1:2" x14ac:dyDescent="0.25">
      <c r="A1205" s="15" t="s">
        <v>560</v>
      </c>
      <c r="B1205" s="15">
        <v>-0.75700000000000001</v>
      </c>
    </row>
    <row r="1206" spans="1:2" x14ac:dyDescent="0.25">
      <c r="A1206" s="15" t="s">
        <v>1288</v>
      </c>
      <c r="B1206" s="15">
        <v>-14.419</v>
      </c>
    </row>
    <row r="1207" spans="1:2" x14ac:dyDescent="0.25">
      <c r="A1207" s="15" t="s">
        <v>561</v>
      </c>
      <c r="B1207" s="15">
        <v>-36.957000000000001</v>
      </c>
    </row>
    <row r="1208" spans="1:2" x14ac:dyDescent="0.25">
      <c r="A1208" s="15" t="s">
        <v>1453</v>
      </c>
      <c r="B1208" s="15">
        <v>550</v>
      </c>
    </row>
    <row r="1209" spans="1:2" x14ac:dyDescent="0.25">
      <c r="A1209" s="15" t="s">
        <v>1461</v>
      </c>
      <c r="B1209" s="15">
        <v>-9.4489999999999998</v>
      </c>
    </row>
    <row r="1210" spans="1:2" x14ac:dyDescent="0.25">
      <c r="A1210" s="15" t="s">
        <v>1462</v>
      </c>
      <c r="B1210" s="15">
        <v>0</v>
      </c>
    </row>
    <row r="1211" spans="1:2" x14ac:dyDescent="0.25">
      <c r="A1211" s="15" t="s">
        <v>1470</v>
      </c>
      <c r="B1211" s="15">
        <v>0</v>
      </c>
    </row>
    <row r="1212" spans="1:2" x14ac:dyDescent="0.25">
      <c r="A1212" s="15" t="s">
        <v>1475</v>
      </c>
      <c r="B1212" s="15">
        <v>-7.4870000000000001</v>
      </c>
    </row>
    <row r="1213" spans="1:2" x14ac:dyDescent="0.25">
      <c r="A1213" s="15" t="s">
        <v>1289</v>
      </c>
      <c r="B1213" s="15">
        <v>0</v>
      </c>
    </row>
    <row r="1214" spans="1:2" x14ac:dyDescent="0.25">
      <c r="A1214" s="15" t="s">
        <v>1290</v>
      </c>
      <c r="B1214" s="15">
        <v>0</v>
      </c>
    </row>
    <row r="1215" spans="1:2" x14ac:dyDescent="0.25">
      <c r="A1215" s="15" t="s">
        <v>1291</v>
      </c>
      <c r="B1215" s="15">
        <v>0</v>
      </c>
    </row>
    <row r="1216" spans="1:2" x14ac:dyDescent="0.25">
      <c r="A1216" s="15" t="s">
        <v>1292</v>
      </c>
      <c r="B1216" s="15">
        <v>0</v>
      </c>
    </row>
    <row r="1217" spans="1:2" x14ac:dyDescent="0.25">
      <c r="A1217" s="15" t="s">
        <v>562</v>
      </c>
      <c r="B1217" s="15">
        <v>0</v>
      </c>
    </row>
    <row r="1218" spans="1:2" x14ac:dyDescent="0.25">
      <c r="A1218" s="15" t="s">
        <v>563</v>
      </c>
      <c r="B1218" s="15">
        <v>1344.0920000000001</v>
      </c>
    </row>
    <row r="1219" spans="1:2" x14ac:dyDescent="0.25">
      <c r="A1219" s="15" t="s">
        <v>1293</v>
      </c>
      <c r="B1219" s="15">
        <v>952.16</v>
      </c>
    </row>
    <row r="1220" spans="1:2" x14ac:dyDescent="0.25">
      <c r="A1220" s="15" t="s">
        <v>1294</v>
      </c>
      <c r="B1220" s="15">
        <v>0</v>
      </c>
    </row>
    <row r="1221" spans="1:2" x14ac:dyDescent="0.25">
      <c r="A1221" s="15" t="s">
        <v>564</v>
      </c>
      <c r="B1221" s="15">
        <v>0</v>
      </c>
    </row>
    <row r="1222" spans="1:2" x14ac:dyDescent="0.25">
      <c r="A1222" s="15" t="s">
        <v>565</v>
      </c>
      <c r="B1222" s="15">
        <v>632.44899999999996</v>
      </c>
    </row>
    <row r="1223" spans="1:2" x14ac:dyDescent="0.25">
      <c r="A1223" s="15" t="s">
        <v>566</v>
      </c>
      <c r="B1223" s="15">
        <v>1062.6489999999999</v>
      </c>
    </row>
    <row r="1224" spans="1:2" x14ac:dyDescent="0.25">
      <c r="A1224" s="15" t="s">
        <v>567</v>
      </c>
      <c r="B1224" s="15">
        <v>620.87099999999998</v>
      </c>
    </row>
    <row r="1225" spans="1:2" x14ac:dyDescent="0.25">
      <c r="A1225" s="15" t="s">
        <v>568</v>
      </c>
      <c r="B1225" s="15">
        <v>1215.895</v>
      </c>
    </row>
    <row r="1226" spans="1:2" x14ac:dyDescent="0.25">
      <c r="A1226" s="15" t="s">
        <v>1295</v>
      </c>
      <c r="B1226" s="15">
        <v>494.83800000000002</v>
      </c>
    </row>
    <row r="1227" spans="1:2" x14ac:dyDescent="0.25">
      <c r="A1227" s="15" t="s">
        <v>1296</v>
      </c>
      <c r="B1227" s="15">
        <v>0</v>
      </c>
    </row>
    <row r="1228" spans="1:2" x14ac:dyDescent="0.25">
      <c r="A1228" s="15" t="s">
        <v>569</v>
      </c>
      <c r="B1228" s="15">
        <v>0</v>
      </c>
    </row>
    <row r="1229" spans="1:2" x14ac:dyDescent="0.25">
      <c r="A1229" s="15" t="s">
        <v>570</v>
      </c>
      <c r="B1229" s="15">
        <v>126.524</v>
      </c>
    </row>
    <row r="1230" spans="1:2" x14ac:dyDescent="0.25">
      <c r="A1230" s="15" t="s">
        <v>571</v>
      </c>
      <c r="B1230" s="15">
        <v>2048.2469999999998</v>
      </c>
    </row>
    <row r="1231" spans="1:2" x14ac:dyDescent="0.25">
      <c r="A1231" s="15" t="s">
        <v>572</v>
      </c>
      <c r="B1231" s="15">
        <v>654.48199999999997</v>
      </c>
    </row>
    <row r="1232" spans="1:2" x14ac:dyDescent="0.25">
      <c r="A1232" s="15" t="s">
        <v>573</v>
      </c>
      <c r="B1232" s="15">
        <v>1370.13</v>
      </c>
    </row>
    <row r="1233" spans="1:2" x14ac:dyDescent="0.25">
      <c r="A1233" s="15" t="s">
        <v>1297</v>
      </c>
      <c r="B1233" s="15">
        <v>513.226</v>
      </c>
    </row>
    <row r="1234" spans="1:2" x14ac:dyDescent="0.25">
      <c r="A1234" s="15" t="s">
        <v>1298</v>
      </c>
      <c r="B1234" s="15">
        <v>0</v>
      </c>
    </row>
    <row r="1235" spans="1:2" x14ac:dyDescent="0.25">
      <c r="A1235" s="15" t="s">
        <v>574</v>
      </c>
      <c r="B1235" s="15">
        <v>0</v>
      </c>
    </row>
    <row r="1236" spans="1:2" x14ac:dyDescent="0.25">
      <c r="A1236" s="15" t="s">
        <v>575</v>
      </c>
      <c r="B1236" s="15">
        <v>515.68200000000002</v>
      </c>
    </row>
    <row r="1237" spans="1:2" x14ac:dyDescent="0.25">
      <c r="A1237" s="15" t="s">
        <v>576</v>
      </c>
      <c r="B1237" s="15">
        <v>808.69399999999996</v>
      </c>
    </row>
    <row r="1238" spans="1:2" x14ac:dyDescent="0.25">
      <c r="A1238" s="15" t="s">
        <v>577</v>
      </c>
      <c r="B1238" s="15">
        <v>723.72</v>
      </c>
    </row>
    <row r="1239" spans="1:2" x14ac:dyDescent="0.25">
      <c r="A1239" s="15" t="s">
        <v>1454</v>
      </c>
      <c r="B1239" s="15">
        <v>731.14499999999998</v>
      </c>
    </row>
    <row r="1240" spans="1:2" x14ac:dyDescent="0.25">
      <c r="A1240" s="15" t="s">
        <v>1463</v>
      </c>
      <c r="B1240" s="15">
        <v>666.59400000000005</v>
      </c>
    </row>
    <row r="1241" spans="1:2" x14ac:dyDescent="0.25">
      <c r="A1241" s="15" t="s">
        <v>1464</v>
      </c>
      <c r="B1241" s="15">
        <v>0</v>
      </c>
    </row>
    <row r="1242" spans="1:2" x14ac:dyDescent="0.25">
      <c r="A1242" s="15" t="s">
        <v>1471</v>
      </c>
      <c r="B1242" s="15">
        <v>0</v>
      </c>
    </row>
    <row r="1243" spans="1:2" x14ac:dyDescent="0.25">
      <c r="A1243" s="15" t="s">
        <v>1476</v>
      </c>
      <c r="B1243" s="15">
        <v>3326.6559999999999</v>
      </c>
    </row>
    <row r="1244" spans="1:2" x14ac:dyDescent="0.25">
      <c r="A1244" s="15" t="s">
        <v>1299</v>
      </c>
      <c r="B1244" s="15">
        <v>0</v>
      </c>
    </row>
    <row r="1245" spans="1:2" x14ac:dyDescent="0.25">
      <c r="A1245" s="15" t="s">
        <v>1300</v>
      </c>
      <c r="B1245" s="15">
        <v>0</v>
      </c>
    </row>
    <row r="1246" spans="1:2" x14ac:dyDescent="0.25">
      <c r="A1246" s="15" t="s">
        <v>1301</v>
      </c>
      <c r="B1246" s="15">
        <v>390.40899999999999</v>
      </c>
    </row>
    <row r="1247" spans="1:2" x14ac:dyDescent="0.25">
      <c r="A1247" s="15" t="s">
        <v>1302</v>
      </c>
      <c r="B1247" s="15">
        <v>0</v>
      </c>
    </row>
    <row r="1248" spans="1:2" x14ac:dyDescent="0.25">
      <c r="A1248" s="15" t="s">
        <v>1303</v>
      </c>
      <c r="B1248" s="15">
        <v>0</v>
      </c>
    </row>
    <row r="1249" spans="1:2" x14ac:dyDescent="0.25">
      <c r="A1249" s="15" t="s">
        <v>1304</v>
      </c>
      <c r="B1249" s="15">
        <v>2.9000000000000001E-2</v>
      </c>
    </row>
    <row r="1250" spans="1:2" x14ac:dyDescent="0.25">
      <c r="A1250" s="15" t="s">
        <v>1305</v>
      </c>
      <c r="B1250" s="15">
        <v>3.2000000000000001E-2</v>
      </c>
    </row>
    <row r="1251" spans="1:2" x14ac:dyDescent="0.25">
      <c r="A1251" s="15" t="s">
        <v>1306</v>
      </c>
      <c r="B1251" s="15">
        <v>0</v>
      </c>
    </row>
    <row r="1252" spans="1:2" x14ac:dyDescent="0.25">
      <c r="A1252" s="15" t="s">
        <v>1307</v>
      </c>
      <c r="B1252" s="15">
        <v>0</v>
      </c>
    </row>
    <row r="1253" spans="1:2" x14ac:dyDescent="0.25">
      <c r="A1253" s="15" t="s">
        <v>1308</v>
      </c>
      <c r="B1253" s="15">
        <v>2.5999999999999999E-2</v>
      </c>
    </row>
    <row r="1254" spans="1:2" x14ac:dyDescent="0.25">
      <c r="A1254" s="15" t="s">
        <v>1309</v>
      </c>
      <c r="B1254" s="15">
        <v>6.2E-2</v>
      </c>
    </row>
    <row r="1255" spans="1:2" x14ac:dyDescent="0.25">
      <c r="A1255" s="15" t="s">
        <v>1310</v>
      </c>
      <c r="B1255" s="15">
        <v>4.2999999999999997E-2</v>
      </c>
    </row>
    <row r="1256" spans="1:2" x14ac:dyDescent="0.25">
      <c r="A1256" s="15" t="s">
        <v>1311</v>
      </c>
      <c r="B1256" s="15">
        <v>9.6000000000000002E-2</v>
      </c>
    </row>
    <row r="1257" spans="1:2" x14ac:dyDescent="0.25">
      <c r="A1257" s="15" t="s">
        <v>1312</v>
      </c>
      <c r="B1257" s="15">
        <v>4.5999999999999999E-2</v>
      </c>
    </row>
    <row r="1258" spans="1:2" x14ac:dyDescent="0.25">
      <c r="A1258" s="15" t="s">
        <v>1313</v>
      </c>
      <c r="B1258" s="15">
        <v>0</v>
      </c>
    </row>
    <row r="1259" spans="1:2" x14ac:dyDescent="0.25">
      <c r="A1259" s="15" t="s">
        <v>1314</v>
      </c>
      <c r="B1259" s="15">
        <v>0</v>
      </c>
    </row>
    <row r="1260" spans="1:2" x14ac:dyDescent="0.25">
      <c r="A1260" s="15" t="s">
        <v>1315</v>
      </c>
      <c r="B1260" s="15">
        <v>1.9E-2</v>
      </c>
    </row>
    <row r="1261" spans="1:2" x14ac:dyDescent="0.25">
      <c r="A1261" s="15" t="s">
        <v>1316</v>
      </c>
      <c r="B1261" s="15">
        <v>0.23499999999999999</v>
      </c>
    </row>
    <row r="1262" spans="1:2" x14ac:dyDescent="0.25">
      <c r="A1262" s="15" t="s">
        <v>1317</v>
      </c>
      <c r="B1262" s="15">
        <v>8.3000000000000004E-2</v>
      </c>
    </row>
    <row r="1263" spans="1:2" x14ac:dyDescent="0.25">
      <c r="A1263" s="15" t="s">
        <v>1318</v>
      </c>
      <c r="B1263" s="15">
        <v>0.189</v>
      </c>
    </row>
    <row r="1264" spans="1:2" x14ac:dyDescent="0.25">
      <c r="A1264" s="15" t="s">
        <v>1319</v>
      </c>
      <c r="B1264" s="15">
        <v>7.5999999999999998E-2</v>
      </c>
    </row>
    <row r="1265" spans="1:2" x14ac:dyDescent="0.25">
      <c r="A1265" s="15" t="s">
        <v>1320</v>
      </c>
      <c r="B1265" s="15">
        <v>0</v>
      </c>
    </row>
    <row r="1266" spans="1:2" x14ac:dyDescent="0.25">
      <c r="A1266" s="15" t="s">
        <v>1321</v>
      </c>
      <c r="B1266" s="15">
        <v>0</v>
      </c>
    </row>
    <row r="1267" spans="1:2" x14ac:dyDescent="0.25">
      <c r="A1267" s="15" t="s">
        <v>1322</v>
      </c>
      <c r="B1267" s="15">
        <v>8.3000000000000004E-2</v>
      </c>
    </row>
    <row r="1268" spans="1:2" x14ac:dyDescent="0.25">
      <c r="A1268" s="15" t="s">
        <v>1323</v>
      </c>
      <c r="B1268" s="15">
        <v>0.13900000000000001</v>
      </c>
    </row>
    <row r="1269" spans="1:2" x14ac:dyDescent="0.25">
      <c r="A1269" s="15" t="s">
        <v>1324</v>
      </c>
      <c r="B1269" s="15">
        <v>0.13100000000000001</v>
      </c>
    </row>
    <row r="1270" spans="1:2" x14ac:dyDescent="0.25">
      <c r="A1270" s="15" t="s">
        <v>1455</v>
      </c>
      <c r="B1270" s="15">
        <v>0.14299999999999999</v>
      </c>
    </row>
    <row r="1271" spans="1:2" x14ac:dyDescent="0.25">
      <c r="A1271" s="15" t="s">
        <v>1465</v>
      </c>
      <c r="B1271" s="15">
        <v>0.13200000000000001</v>
      </c>
    </row>
    <row r="1272" spans="1:2" x14ac:dyDescent="0.25">
      <c r="A1272" s="15" t="s">
        <v>1466</v>
      </c>
      <c r="B1272" s="15">
        <v>0</v>
      </c>
    </row>
    <row r="1273" spans="1:2" x14ac:dyDescent="0.25">
      <c r="A1273" s="15" t="s">
        <v>1472</v>
      </c>
      <c r="B1273" s="15">
        <v>0</v>
      </c>
    </row>
    <row r="1274" spans="1:2" x14ac:dyDescent="0.25">
      <c r="A1274" s="15" t="s">
        <v>1477</v>
      </c>
      <c r="B1274" s="15">
        <v>0.72599999999999998</v>
      </c>
    </row>
    <row r="1275" spans="1:2" x14ac:dyDescent="0.25">
      <c r="A1275" s="15" t="s">
        <v>1325</v>
      </c>
      <c r="B1275" s="15">
        <v>0</v>
      </c>
    </row>
    <row r="1276" spans="1:2" x14ac:dyDescent="0.25">
      <c r="A1276" s="15" t="s">
        <v>578</v>
      </c>
      <c r="B1276" s="15">
        <v>0</v>
      </c>
    </row>
    <row r="1277" spans="1:2" x14ac:dyDescent="0.25">
      <c r="A1277" s="15" t="s">
        <v>579</v>
      </c>
      <c r="B1277" s="15">
        <v>0.107</v>
      </c>
    </row>
    <row r="1278" spans="1:2" x14ac:dyDescent="0.25">
      <c r="A1278" s="15" t="s">
        <v>580</v>
      </c>
      <c r="B1278" s="15">
        <v>-0.30599999999999999</v>
      </c>
    </row>
    <row r="1279" spans="1:2" x14ac:dyDescent="0.25">
      <c r="A1279" s="15" t="s">
        <v>581</v>
      </c>
      <c r="B1279" s="15">
        <v>0.185</v>
      </c>
    </row>
    <row r="1280" spans="1:2" x14ac:dyDescent="0.25">
      <c r="A1280" s="15" t="s">
        <v>582</v>
      </c>
      <c r="B1280" s="15">
        <v>3.0000000000000001E-3</v>
      </c>
    </row>
    <row r="1281" spans="1:2" x14ac:dyDescent="0.25">
      <c r="A1281" s="15" t="s">
        <v>1326</v>
      </c>
      <c r="B1281" s="15">
        <v>0.71</v>
      </c>
    </row>
    <row r="1282" spans="1:2" x14ac:dyDescent="0.25">
      <c r="A1282" s="15" t="s">
        <v>1327</v>
      </c>
      <c r="B1282" s="15">
        <v>0</v>
      </c>
    </row>
    <row r="1283" spans="1:2" x14ac:dyDescent="0.25">
      <c r="A1283" s="15" t="s">
        <v>583</v>
      </c>
      <c r="B1283" s="15">
        <v>0</v>
      </c>
    </row>
    <row r="1284" spans="1:2" x14ac:dyDescent="0.25">
      <c r="A1284" s="15" t="s">
        <v>584</v>
      </c>
      <c r="B1284" s="15">
        <v>0.55300000000000005</v>
      </c>
    </row>
    <row r="1285" spans="1:2" x14ac:dyDescent="0.25">
      <c r="A1285" s="15" t="s">
        <v>585</v>
      </c>
      <c r="B1285" s="15">
        <v>-0.308</v>
      </c>
    </row>
    <row r="1286" spans="1:2" x14ac:dyDescent="0.25">
      <c r="A1286" s="15" t="s">
        <v>586</v>
      </c>
      <c r="B1286" s="15">
        <v>-5.1999999999999998E-2</v>
      </c>
    </row>
    <row r="1287" spans="1:2" x14ac:dyDescent="0.25">
      <c r="A1287" s="15" t="s">
        <v>587</v>
      </c>
      <c r="B1287" s="15">
        <v>0.20699999999999999</v>
      </c>
    </row>
    <row r="1288" spans="1:2" x14ac:dyDescent="0.25">
      <c r="A1288" s="15" t="s">
        <v>1328</v>
      </c>
      <c r="B1288" s="15">
        <v>-8.0000000000000002E-3</v>
      </c>
    </row>
    <row r="1289" spans="1:2" x14ac:dyDescent="0.25">
      <c r="A1289" s="15" t="s">
        <v>1329</v>
      </c>
      <c r="B1289" s="15">
        <v>0</v>
      </c>
    </row>
    <row r="1290" spans="1:2" x14ac:dyDescent="0.25">
      <c r="A1290" s="15" t="s">
        <v>588</v>
      </c>
      <c r="B1290" s="15">
        <v>0</v>
      </c>
    </row>
    <row r="1291" spans="1:2" x14ac:dyDescent="0.25">
      <c r="A1291" s="15" t="s">
        <v>589</v>
      </c>
      <c r="B1291" s="15">
        <v>0.22800000000000001</v>
      </c>
    </row>
    <row r="1292" spans="1:2" x14ac:dyDescent="0.25">
      <c r="A1292" s="15" t="s">
        <v>590</v>
      </c>
      <c r="B1292" s="15">
        <v>0.108</v>
      </c>
    </row>
    <row r="1293" spans="1:2" x14ac:dyDescent="0.25">
      <c r="A1293" s="15" t="s">
        <v>591</v>
      </c>
      <c r="B1293" s="15">
        <v>0.57599999999999996</v>
      </c>
    </row>
    <row r="1294" spans="1:2" x14ac:dyDescent="0.25">
      <c r="A1294" s="15" t="s">
        <v>592</v>
      </c>
      <c r="B1294" s="15">
        <v>0.63600000000000001</v>
      </c>
    </row>
    <row r="1295" spans="1:2" x14ac:dyDescent="0.25">
      <c r="A1295" s="15" t="s">
        <v>1330</v>
      </c>
      <c r="B1295" s="15">
        <v>1.2999999999999999E-2</v>
      </c>
    </row>
    <row r="1296" spans="1:2" x14ac:dyDescent="0.25">
      <c r="A1296" s="15" t="s">
        <v>1331</v>
      </c>
      <c r="B1296" s="15">
        <v>0</v>
      </c>
    </row>
    <row r="1297" spans="1:2" x14ac:dyDescent="0.25">
      <c r="A1297" s="15" t="s">
        <v>593</v>
      </c>
      <c r="B1297" s="15">
        <v>0</v>
      </c>
    </row>
    <row r="1298" spans="1:2" x14ac:dyDescent="0.25">
      <c r="A1298" s="15" t="s">
        <v>594</v>
      </c>
      <c r="B1298" s="15">
        <v>-0.23400000000000001</v>
      </c>
    </row>
    <row r="1299" spans="1:2" x14ac:dyDescent="0.25">
      <c r="A1299" s="15" t="s">
        <v>595</v>
      </c>
      <c r="B1299" s="15">
        <v>-4.0000000000000001E-3</v>
      </c>
    </row>
    <row r="1300" spans="1:2" x14ac:dyDescent="0.25">
      <c r="A1300" s="15" t="s">
        <v>596</v>
      </c>
      <c r="B1300" s="15">
        <v>-0.13500000000000001</v>
      </c>
    </row>
    <row r="1301" spans="1:2" x14ac:dyDescent="0.25">
      <c r="A1301" s="15" t="s">
        <v>1456</v>
      </c>
      <c r="B1301" s="15">
        <v>-0.81699999999999995</v>
      </c>
    </row>
    <row r="1302" spans="1:2" x14ac:dyDescent="0.25">
      <c r="A1302" s="15" t="s">
        <v>1467</v>
      </c>
      <c r="B1302" s="15">
        <v>0.42099999999999999</v>
      </c>
    </row>
    <row r="1303" spans="1:2" x14ac:dyDescent="0.25">
      <c r="A1303" s="15" t="s">
        <v>1468</v>
      </c>
      <c r="B1303" s="15">
        <v>0</v>
      </c>
    </row>
    <row r="1304" spans="1:2" x14ac:dyDescent="0.25">
      <c r="A1304" s="15" t="s">
        <v>1473</v>
      </c>
      <c r="B1304" s="15">
        <v>0</v>
      </c>
    </row>
    <row r="1305" spans="1:2" x14ac:dyDescent="0.25">
      <c r="A1305" s="15" t="s">
        <v>1478</v>
      </c>
      <c r="B1305" s="15">
        <v>-0.60299999999999998</v>
      </c>
    </row>
    <row r="1306" spans="1:2" x14ac:dyDescent="0.25">
      <c r="A1306" s="15" t="s">
        <v>597</v>
      </c>
      <c r="B1306" s="15">
        <v>95138553</v>
      </c>
    </row>
    <row r="1307" spans="1:2" x14ac:dyDescent="0.25">
      <c r="A1307" s="15" t="s">
        <v>598</v>
      </c>
      <c r="B1307" s="15">
        <v>95190650</v>
      </c>
    </row>
    <row r="1308" spans="1:2" x14ac:dyDescent="0.25">
      <c r="A1308" s="15" t="s">
        <v>599</v>
      </c>
      <c r="B1308" s="15">
        <v>95124139</v>
      </c>
    </row>
    <row r="1309" spans="1:2" x14ac:dyDescent="0.25">
      <c r="A1309" s="15" t="s">
        <v>600</v>
      </c>
      <c r="B1309" s="15">
        <v>95191895</v>
      </c>
    </row>
    <row r="1310" spans="1:2" x14ac:dyDescent="0.25">
      <c r="A1310" s="15" t="s">
        <v>601</v>
      </c>
      <c r="B1310" s="15">
        <v>95130597</v>
      </c>
    </row>
    <row r="1311" spans="1:2" x14ac:dyDescent="0.25">
      <c r="A1311" s="15" t="s">
        <v>602</v>
      </c>
      <c r="B1311" s="15">
        <v>513052910</v>
      </c>
    </row>
    <row r="1312" spans="1:2" x14ac:dyDescent="0.25">
      <c r="A1312" s="15" t="s">
        <v>603</v>
      </c>
      <c r="B1312" s="15">
        <v>511974834</v>
      </c>
    </row>
    <row r="1313" spans="1:2" x14ac:dyDescent="0.25">
      <c r="A1313" s="15" t="s">
        <v>604</v>
      </c>
      <c r="B1313" s="15">
        <v>513765396</v>
      </c>
    </row>
    <row r="1314" spans="1:2" x14ac:dyDescent="0.25">
      <c r="A1314" s="15" t="s">
        <v>605</v>
      </c>
      <c r="B1314" s="15">
        <v>520034356</v>
      </c>
    </row>
    <row r="1315" spans="1:2" x14ac:dyDescent="0.25">
      <c r="A1315" s="15" t="s">
        <v>606</v>
      </c>
      <c r="B1315" s="15">
        <v>510528276</v>
      </c>
    </row>
    <row r="1316" spans="1:2" x14ac:dyDescent="0.25">
      <c r="A1316" s="15" t="s">
        <v>607</v>
      </c>
      <c r="B1316" s="15">
        <v>0</v>
      </c>
    </row>
    <row r="1317" spans="1:2" x14ac:dyDescent="0.25">
      <c r="A1317" s="15" t="s">
        <v>1332</v>
      </c>
      <c r="B1317" s="15">
        <v>0</v>
      </c>
    </row>
    <row r="1318" spans="1:2" x14ac:dyDescent="0.25">
      <c r="A1318" s="15" t="s">
        <v>1333</v>
      </c>
      <c r="B1318" s="15">
        <v>0</v>
      </c>
    </row>
    <row r="1319" spans="1:2" x14ac:dyDescent="0.25">
      <c r="A1319" s="15" t="s">
        <v>1334</v>
      </c>
      <c r="B1319" s="15">
        <v>0</v>
      </c>
    </row>
    <row r="1320" spans="1:2" x14ac:dyDescent="0.25">
      <c r="A1320" s="15" t="s">
        <v>1335</v>
      </c>
      <c r="B1320" s="15">
        <v>0</v>
      </c>
    </row>
    <row r="1321" spans="1:2" x14ac:dyDescent="0.25">
      <c r="A1321" s="15" t="s">
        <v>1336</v>
      </c>
      <c r="B1321" s="15">
        <v>0</v>
      </c>
    </row>
    <row r="1322" spans="1:2" x14ac:dyDescent="0.25">
      <c r="A1322" s="15" t="s">
        <v>1337</v>
      </c>
      <c r="B1322" s="15">
        <v>0</v>
      </c>
    </row>
    <row r="1323" spans="1:2" x14ac:dyDescent="0.25">
      <c r="A1323" s="15" t="s">
        <v>1338</v>
      </c>
      <c r="B1323" s="15">
        <v>0</v>
      </c>
    </row>
    <row r="1324" spans="1:2" x14ac:dyDescent="0.25">
      <c r="A1324" s="15" t="s">
        <v>1339</v>
      </c>
      <c r="B1324" s="15">
        <v>0</v>
      </c>
    </row>
    <row r="1325" spans="1:2" x14ac:dyDescent="0.25">
      <c r="A1325" s="15" t="s">
        <v>1340</v>
      </c>
      <c r="B1325" s="15">
        <v>0</v>
      </c>
    </row>
    <row r="1326" spans="1:2" x14ac:dyDescent="0.25">
      <c r="A1326" s="15" t="s">
        <v>1341</v>
      </c>
      <c r="B1326" s="15">
        <v>0</v>
      </c>
    </row>
    <row r="1327" spans="1:2" x14ac:dyDescent="0.25">
      <c r="A1327" s="15" t="s">
        <v>1342</v>
      </c>
      <c r="B1327" s="15">
        <v>0</v>
      </c>
    </row>
    <row r="1328" spans="1:2" x14ac:dyDescent="0.25">
      <c r="A1328" s="15" t="s">
        <v>1343</v>
      </c>
      <c r="B1328" s="15">
        <v>0</v>
      </c>
    </row>
    <row r="1329" spans="1:2" x14ac:dyDescent="0.25">
      <c r="A1329" s="15" t="s">
        <v>1344</v>
      </c>
      <c r="B1329" s="15">
        <v>0</v>
      </c>
    </row>
    <row r="1330" spans="1:2" x14ac:dyDescent="0.25">
      <c r="A1330" s="15" t="s">
        <v>1345</v>
      </c>
      <c r="B1330" s="15">
        <v>0</v>
      </c>
    </row>
    <row r="1331" spans="1:2" x14ac:dyDescent="0.25">
      <c r="A1331" s="15" t="s">
        <v>1346</v>
      </c>
      <c r="B1331" s="15">
        <v>0</v>
      </c>
    </row>
    <row r="1332" spans="1:2" x14ac:dyDescent="0.25">
      <c r="A1332" s="15" t="s">
        <v>1347</v>
      </c>
      <c r="B1332" s="15">
        <v>0</v>
      </c>
    </row>
    <row r="1333" spans="1:2" x14ac:dyDescent="0.25">
      <c r="A1333" s="15" t="s">
        <v>1348</v>
      </c>
      <c r="B1333" s="15">
        <v>0</v>
      </c>
    </row>
    <row r="1334" spans="1:2" x14ac:dyDescent="0.25">
      <c r="A1334" s="15" t="s">
        <v>1349</v>
      </c>
      <c r="B1334" s="15">
        <v>0</v>
      </c>
    </row>
    <row r="1335" spans="1:2" x14ac:dyDescent="0.25">
      <c r="A1335" s="15" t="s">
        <v>1350</v>
      </c>
      <c r="B1335" s="15">
        <v>0</v>
      </c>
    </row>
    <row r="1336" spans="1:2" x14ac:dyDescent="0.25">
      <c r="A1336" s="15" t="s">
        <v>1351</v>
      </c>
      <c r="B1336" s="15">
        <v>0</v>
      </c>
    </row>
    <row r="1337" spans="1:2" x14ac:dyDescent="0.25">
      <c r="A1337" s="15" t="s">
        <v>1352</v>
      </c>
      <c r="B1337" s="15">
        <v>0</v>
      </c>
    </row>
    <row r="1338" spans="1:2" x14ac:dyDescent="0.25">
      <c r="A1338" s="15" t="s">
        <v>1353</v>
      </c>
      <c r="B1338" s="15">
        <v>0</v>
      </c>
    </row>
    <row r="1339" spans="1:2" x14ac:dyDescent="0.25">
      <c r="A1339" s="15" t="s">
        <v>1354</v>
      </c>
      <c r="B1339" s="15">
        <v>0</v>
      </c>
    </row>
    <row r="1340" spans="1:2" x14ac:dyDescent="0.25">
      <c r="A1340" s="15" t="s">
        <v>1355</v>
      </c>
      <c r="B1340" s="15">
        <v>0</v>
      </c>
    </row>
    <row r="1341" spans="1:2" x14ac:dyDescent="0.25">
      <c r="A1341" s="15" t="s">
        <v>1356</v>
      </c>
      <c r="B1341" s="15">
        <v>0</v>
      </c>
    </row>
    <row r="1342" spans="1:2" x14ac:dyDescent="0.25">
      <c r="A1342" s="15" t="s">
        <v>1357</v>
      </c>
      <c r="B1342" s="15">
        <v>0</v>
      </c>
    </row>
    <row r="1343" spans="1:2" x14ac:dyDescent="0.25">
      <c r="A1343" s="15" t="s">
        <v>1358</v>
      </c>
      <c r="B1343" s="15">
        <v>0</v>
      </c>
    </row>
    <row r="1344" spans="1:2" x14ac:dyDescent="0.25">
      <c r="A1344" s="15" t="s">
        <v>1359</v>
      </c>
      <c r="B1344" s="15">
        <v>0</v>
      </c>
    </row>
    <row r="1345" spans="1:2" x14ac:dyDescent="0.25">
      <c r="A1345" s="15" t="s">
        <v>1360</v>
      </c>
      <c r="B1345" s="15">
        <v>0</v>
      </c>
    </row>
    <row r="1346" spans="1:2" x14ac:dyDescent="0.25">
      <c r="A1346" s="15" t="s">
        <v>1361</v>
      </c>
      <c r="B1346" s="15">
        <v>0</v>
      </c>
    </row>
    <row r="1347" spans="1:2" x14ac:dyDescent="0.25">
      <c r="A1347" s="15" t="s">
        <v>1362</v>
      </c>
      <c r="B1347" s="15">
        <v>0</v>
      </c>
    </row>
    <row r="1348" spans="1:2" x14ac:dyDescent="0.25">
      <c r="A1348" s="15" t="s">
        <v>1363</v>
      </c>
      <c r="B1348" s="15">
        <v>0</v>
      </c>
    </row>
    <row r="1349" spans="1:2" x14ac:dyDescent="0.25">
      <c r="A1349" s="15" t="s">
        <v>1364</v>
      </c>
      <c r="B1349" s="15">
        <v>0</v>
      </c>
    </row>
    <row r="1350" spans="1:2" x14ac:dyDescent="0.25">
      <c r="A1350" s="15" t="s">
        <v>1365</v>
      </c>
      <c r="B1350" s="15">
        <v>0</v>
      </c>
    </row>
    <row r="1351" spans="1:2" x14ac:dyDescent="0.25">
      <c r="A1351" s="15" t="s">
        <v>1366</v>
      </c>
      <c r="B1351" s="15">
        <v>0</v>
      </c>
    </row>
    <row r="1352" spans="1:2" x14ac:dyDescent="0.25">
      <c r="A1352" s="15" t="s">
        <v>1367</v>
      </c>
      <c r="B1352" s="15">
        <v>0</v>
      </c>
    </row>
    <row r="1353" spans="1:2" x14ac:dyDescent="0.25">
      <c r="A1353" s="15" t="s">
        <v>1368</v>
      </c>
      <c r="B1353" s="15">
        <v>0</v>
      </c>
    </row>
    <row r="1354" spans="1:2" x14ac:dyDescent="0.25">
      <c r="A1354" s="15" t="s">
        <v>1369</v>
      </c>
      <c r="B1354" s="15">
        <v>0</v>
      </c>
    </row>
    <row r="1355" spans="1:2" x14ac:dyDescent="0.25">
      <c r="A1355" s="15" t="s">
        <v>1370</v>
      </c>
      <c r="B1355" s="15">
        <v>0</v>
      </c>
    </row>
    <row r="1356" spans="1:2" x14ac:dyDescent="0.25">
      <c r="A1356" s="15" t="s">
        <v>1371</v>
      </c>
      <c r="B1356" s="15">
        <v>0</v>
      </c>
    </row>
    <row r="1357" spans="1:2" x14ac:dyDescent="0.25">
      <c r="A1357" s="15" t="s">
        <v>1372</v>
      </c>
      <c r="B1357" s="15">
        <v>0</v>
      </c>
    </row>
    <row r="1358" spans="1:2" x14ac:dyDescent="0.25">
      <c r="A1358" s="15" t="s">
        <v>1373</v>
      </c>
      <c r="B1358" s="15">
        <v>0</v>
      </c>
    </row>
    <row r="1359" spans="1:2" x14ac:dyDescent="0.25">
      <c r="A1359" s="15" t="s">
        <v>1374</v>
      </c>
      <c r="B1359" s="15">
        <v>0</v>
      </c>
    </row>
    <row r="1360" spans="1:2" x14ac:dyDescent="0.25">
      <c r="A1360" s="15" t="s">
        <v>1375</v>
      </c>
      <c r="B1360" s="15">
        <v>0</v>
      </c>
    </row>
    <row r="1361" spans="1:2" x14ac:dyDescent="0.25">
      <c r="A1361" s="15" t="s">
        <v>1376</v>
      </c>
      <c r="B1361" s="15">
        <v>0</v>
      </c>
    </row>
    <row r="1362" spans="1:2" x14ac:dyDescent="0.25">
      <c r="A1362" s="15" t="s">
        <v>1377</v>
      </c>
      <c r="B1362" s="15">
        <v>0</v>
      </c>
    </row>
    <row r="1363" spans="1:2" x14ac:dyDescent="0.25">
      <c r="A1363" s="15" t="s">
        <v>1378</v>
      </c>
      <c r="B1363" s="15">
        <v>0</v>
      </c>
    </row>
    <row r="1364" spans="1:2" x14ac:dyDescent="0.25">
      <c r="A1364" s="15" t="s">
        <v>1379</v>
      </c>
      <c r="B1364" s="15">
        <v>0</v>
      </c>
    </row>
    <row r="1365" spans="1:2" x14ac:dyDescent="0.25">
      <c r="A1365" s="15" t="s">
        <v>1380</v>
      </c>
      <c r="B1365" s="15">
        <v>0</v>
      </c>
    </row>
    <row r="1366" spans="1:2" x14ac:dyDescent="0.25">
      <c r="A1366" s="15" t="s">
        <v>1381</v>
      </c>
      <c r="B1366" s="15">
        <v>0</v>
      </c>
    </row>
    <row r="1367" spans="1:2" x14ac:dyDescent="0.25">
      <c r="A1367" s="15" t="s">
        <v>1382</v>
      </c>
      <c r="B1367" s="15">
        <v>0</v>
      </c>
    </row>
    <row r="1368" spans="1:2" x14ac:dyDescent="0.25">
      <c r="A1368" s="15" t="s">
        <v>1383</v>
      </c>
      <c r="B1368" s="15">
        <v>0</v>
      </c>
    </row>
    <row r="1369" spans="1:2" x14ac:dyDescent="0.25">
      <c r="A1369" s="15" t="s">
        <v>1384</v>
      </c>
      <c r="B1369" s="15">
        <v>0</v>
      </c>
    </row>
    <row r="1370" spans="1:2" x14ac:dyDescent="0.25">
      <c r="A1370" s="15" t="s">
        <v>1385</v>
      </c>
      <c r="B1370" s="15">
        <v>0</v>
      </c>
    </row>
    <row r="1371" spans="1:2" x14ac:dyDescent="0.25">
      <c r="A1371" s="15" t="s">
        <v>1386</v>
      </c>
      <c r="B1371" s="15">
        <v>0</v>
      </c>
    </row>
    <row r="1372" spans="1:2" x14ac:dyDescent="0.25">
      <c r="A1372" s="15" t="s">
        <v>1387</v>
      </c>
      <c r="B1372" s="15">
        <v>0</v>
      </c>
    </row>
    <row r="1373" spans="1:2" x14ac:dyDescent="0.25">
      <c r="A1373" s="15" t="s">
        <v>1388</v>
      </c>
      <c r="B1373" s="15">
        <v>0</v>
      </c>
    </row>
    <row r="1374" spans="1:2" x14ac:dyDescent="0.25">
      <c r="A1374" s="15" t="s">
        <v>1389</v>
      </c>
      <c r="B1374" s="15">
        <v>0</v>
      </c>
    </row>
    <row r="1375" spans="1:2" x14ac:dyDescent="0.25">
      <c r="A1375" s="15" t="s">
        <v>1390</v>
      </c>
      <c r="B1375" s="15">
        <v>0</v>
      </c>
    </row>
    <row r="1376" spans="1:2" x14ac:dyDescent="0.25">
      <c r="A1376" s="15" t="s">
        <v>1391</v>
      </c>
      <c r="B1376" s="15">
        <v>0</v>
      </c>
    </row>
    <row r="1377" spans="1:2" x14ac:dyDescent="0.25">
      <c r="A1377" s="15" t="s">
        <v>1392</v>
      </c>
      <c r="B1377" s="15">
        <v>0</v>
      </c>
    </row>
    <row r="1378" spans="1:2" x14ac:dyDescent="0.25">
      <c r="A1378" s="15" t="s">
        <v>1393</v>
      </c>
      <c r="B1378" s="15">
        <v>0</v>
      </c>
    </row>
    <row r="1379" spans="1:2" x14ac:dyDescent="0.25">
      <c r="A1379" s="15" t="s">
        <v>1394</v>
      </c>
      <c r="B1379" s="15">
        <v>0</v>
      </c>
    </row>
    <row r="1380" spans="1:2" x14ac:dyDescent="0.25">
      <c r="A1380" s="15" t="s">
        <v>1395</v>
      </c>
      <c r="B1380" s="15">
        <v>0</v>
      </c>
    </row>
    <row r="1381" spans="1:2" x14ac:dyDescent="0.25">
      <c r="A1381" s="15" t="s">
        <v>1396</v>
      </c>
      <c r="B1381" s="15">
        <v>0</v>
      </c>
    </row>
    <row r="1382" spans="1:2" x14ac:dyDescent="0.25">
      <c r="A1382" s="15" t="s">
        <v>1397</v>
      </c>
      <c r="B1382" s="15">
        <v>0</v>
      </c>
    </row>
    <row r="1383" spans="1:2" x14ac:dyDescent="0.25">
      <c r="A1383" s="15" t="s">
        <v>1398</v>
      </c>
      <c r="B1383" s="15">
        <v>0</v>
      </c>
    </row>
    <row r="1384" spans="1:2" x14ac:dyDescent="0.25">
      <c r="A1384" s="15" t="s">
        <v>1399</v>
      </c>
      <c r="B1384" s="15">
        <v>0</v>
      </c>
    </row>
    <row r="1385" spans="1:2" x14ac:dyDescent="0.25">
      <c r="A1385" s="15" t="s">
        <v>1400</v>
      </c>
      <c r="B1385" s="15">
        <v>0</v>
      </c>
    </row>
    <row r="1386" spans="1:2" x14ac:dyDescent="0.25">
      <c r="A1386" s="15" t="s">
        <v>1401</v>
      </c>
      <c r="B1386" s="15">
        <v>0</v>
      </c>
    </row>
    <row r="1387" spans="1:2" x14ac:dyDescent="0.25">
      <c r="A1387" s="15" t="s">
        <v>1402</v>
      </c>
      <c r="B1387" s="15">
        <v>0</v>
      </c>
    </row>
    <row r="1388" spans="1:2" x14ac:dyDescent="0.25">
      <c r="A1388" s="15" t="s">
        <v>1403</v>
      </c>
      <c r="B1388" s="15">
        <v>0</v>
      </c>
    </row>
    <row r="1389" spans="1:2" x14ac:dyDescent="0.25">
      <c r="A1389" s="15" t="s">
        <v>1404</v>
      </c>
      <c r="B1389" s="15">
        <v>0</v>
      </c>
    </row>
    <row r="1390" spans="1:2" x14ac:dyDescent="0.25">
      <c r="A1390" s="15" t="s">
        <v>1405</v>
      </c>
      <c r="B1390" s="15">
        <v>0</v>
      </c>
    </row>
    <row r="1391" spans="1:2" x14ac:dyDescent="0.25">
      <c r="A1391" s="15" t="s">
        <v>1406</v>
      </c>
      <c r="B1391" s="15">
        <v>0</v>
      </c>
    </row>
    <row r="1392" spans="1:2" x14ac:dyDescent="0.25">
      <c r="A1392" s="15" t="s">
        <v>1407</v>
      </c>
      <c r="B1392" s="15">
        <v>0</v>
      </c>
    </row>
    <row r="1393" spans="1:2" x14ac:dyDescent="0.25">
      <c r="A1393" s="15" t="s">
        <v>1408</v>
      </c>
      <c r="B1393" s="15">
        <v>0</v>
      </c>
    </row>
    <row r="1394" spans="1:2" x14ac:dyDescent="0.25">
      <c r="A1394" s="15" t="s">
        <v>1409</v>
      </c>
      <c r="B1394" s="15">
        <v>0</v>
      </c>
    </row>
    <row r="1395" spans="1:2" x14ac:dyDescent="0.25">
      <c r="A1395" s="15" t="s">
        <v>1410</v>
      </c>
      <c r="B1395" s="15">
        <v>0</v>
      </c>
    </row>
    <row r="1396" spans="1:2" x14ac:dyDescent="0.25">
      <c r="A1396" s="15" t="s">
        <v>1411</v>
      </c>
      <c r="B1396" s="15">
        <v>0</v>
      </c>
    </row>
    <row r="1397" spans="1:2" x14ac:dyDescent="0.25">
      <c r="A1397" s="15" t="s">
        <v>1412</v>
      </c>
      <c r="B1397" s="15">
        <v>0</v>
      </c>
    </row>
    <row r="1398" spans="1:2" x14ac:dyDescent="0.25">
      <c r="A1398" s="15" t="s">
        <v>1413</v>
      </c>
      <c r="B1398" s="15">
        <v>0</v>
      </c>
    </row>
    <row r="1399" spans="1:2" x14ac:dyDescent="0.25">
      <c r="A1399" s="15" t="s">
        <v>1414</v>
      </c>
      <c r="B1399" s="15">
        <v>0</v>
      </c>
    </row>
    <row r="1400" spans="1:2" x14ac:dyDescent="0.25">
      <c r="A1400" s="15" t="s">
        <v>1415</v>
      </c>
      <c r="B1400" s="15">
        <v>0</v>
      </c>
    </row>
    <row r="1401" spans="1:2" x14ac:dyDescent="0.25">
      <c r="A1401" s="15" t="s">
        <v>1416</v>
      </c>
      <c r="B1401" s="15">
        <v>0</v>
      </c>
    </row>
    <row r="1402" spans="1:2" x14ac:dyDescent="0.25">
      <c r="A1402" s="15" t="s">
        <v>1417</v>
      </c>
      <c r="B1402" s="15">
        <v>0</v>
      </c>
    </row>
    <row r="1403" spans="1:2" x14ac:dyDescent="0.25">
      <c r="A1403" s="15" t="s">
        <v>1418</v>
      </c>
      <c r="B1403" s="15">
        <v>0</v>
      </c>
    </row>
    <row r="1404" spans="1:2" x14ac:dyDescent="0.25">
      <c r="A1404" s="15" t="s">
        <v>1419</v>
      </c>
      <c r="B1404" s="15">
        <v>0</v>
      </c>
    </row>
    <row r="1405" spans="1:2" x14ac:dyDescent="0.25">
      <c r="A1405" s="15" t="s">
        <v>1420</v>
      </c>
      <c r="B1405" s="15">
        <v>0</v>
      </c>
    </row>
    <row r="1406" spans="1:2" x14ac:dyDescent="0.25">
      <c r="A1406" s="15" t="s">
        <v>1421</v>
      </c>
      <c r="B1406" s="15">
        <v>0</v>
      </c>
    </row>
    <row r="1407" spans="1:2" x14ac:dyDescent="0.25">
      <c r="A1407" s="15" t="s">
        <v>1422</v>
      </c>
      <c r="B1407" s="15">
        <v>0</v>
      </c>
    </row>
    <row r="1408" spans="1:2" x14ac:dyDescent="0.25">
      <c r="A1408" s="15" t="s">
        <v>1423</v>
      </c>
      <c r="B1408" s="15">
        <v>0</v>
      </c>
    </row>
    <row r="1409" spans="1:2" x14ac:dyDescent="0.25">
      <c r="A1409" s="15" t="s">
        <v>1424</v>
      </c>
      <c r="B1409" s="15">
        <v>0</v>
      </c>
    </row>
    <row r="1410" spans="1:2" x14ac:dyDescent="0.25">
      <c r="A1410" s="15" t="s">
        <v>1425</v>
      </c>
      <c r="B1410" s="15">
        <v>0</v>
      </c>
    </row>
    <row r="1411" spans="1:2" x14ac:dyDescent="0.25">
      <c r="A1411" s="15" t="s">
        <v>1426</v>
      </c>
      <c r="B1411" s="15">
        <v>0</v>
      </c>
    </row>
    <row r="1412" spans="1:2" x14ac:dyDescent="0.25">
      <c r="A1412" s="15" t="s">
        <v>1427</v>
      </c>
      <c r="B1412" s="15">
        <v>0</v>
      </c>
    </row>
    <row r="1413" spans="1:2" x14ac:dyDescent="0.25">
      <c r="A1413" s="15" t="s">
        <v>1428</v>
      </c>
      <c r="B1413" s="15">
        <v>0</v>
      </c>
    </row>
    <row r="1414" spans="1:2" x14ac:dyDescent="0.25">
      <c r="A1414" s="15" t="s">
        <v>1429</v>
      </c>
      <c r="B1414" s="15">
        <v>0</v>
      </c>
    </row>
    <row r="1415" spans="1:2" x14ac:dyDescent="0.25">
      <c r="A1415" s="15" t="s">
        <v>1430</v>
      </c>
      <c r="B1415" s="15">
        <v>0</v>
      </c>
    </row>
    <row r="1416" spans="1:2" x14ac:dyDescent="0.25">
      <c r="A1416" s="15" t="s">
        <v>1431</v>
      </c>
      <c r="B1416" s="15">
        <v>0</v>
      </c>
    </row>
    <row r="1417" spans="1:2" x14ac:dyDescent="0.25">
      <c r="A1417" s="15" t="s">
        <v>1432</v>
      </c>
      <c r="B1417" s="15">
        <v>0</v>
      </c>
    </row>
    <row r="1418" spans="1:2" x14ac:dyDescent="0.25">
      <c r="A1418" s="15" t="s">
        <v>1433</v>
      </c>
      <c r="B1418" s="15">
        <v>0</v>
      </c>
    </row>
    <row r="1419" spans="1:2" x14ac:dyDescent="0.25">
      <c r="A1419" s="15" t="s">
        <v>1434</v>
      </c>
      <c r="B1419" s="15">
        <v>0</v>
      </c>
    </row>
    <row r="1420" spans="1:2" x14ac:dyDescent="0.25">
      <c r="A1420" s="15" t="s">
        <v>1435</v>
      </c>
      <c r="B1420" s="15">
        <v>0</v>
      </c>
    </row>
    <row r="1421" spans="1:2" x14ac:dyDescent="0.25">
      <c r="A1421" s="15" t="s">
        <v>1436</v>
      </c>
      <c r="B1421" s="15">
        <v>0</v>
      </c>
    </row>
    <row r="1422" spans="1:2" x14ac:dyDescent="0.25">
      <c r="A1422" s="15" t="s">
        <v>1437</v>
      </c>
      <c r="B1422" s="15">
        <v>0</v>
      </c>
    </row>
    <row r="1423" spans="1:2" x14ac:dyDescent="0.25">
      <c r="A1423" s="15" t="s">
        <v>1438</v>
      </c>
      <c r="B1423" s="15">
        <v>0</v>
      </c>
    </row>
    <row r="1424" spans="1:2" x14ac:dyDescent="0.25">
      <c r="A1424" s="15" t="s">
        <v>1439</v>
      </c>
      <c r="B1424" s="15">
        <v>0</v>
      </c>
    </row>
    <row r="1425" spans="1:2" x14ac:dyDescent="0.25">
      <c r="A1425" s="15" t="s">
        <v>1440</v>
      </c>
      <c r="B1425" s="15">
        <v>0</v>
      </c>
    </row>
    <row r="1426" spans="1:2" x14ac:dyDescent="0.25">
      <c r="A1426" s="15" t="s">
        <v>1441</v>
      </c>
      <c r="B1426" s="15">
        <v>0</v>
      </c>
    </row>
    <row r="1427" spans="1:2" x14ac:dyDescent="0.25">
      <c r="A1427" s="15" t="s">
        <v>1442</v>
      </c>
      <c r="B1427" s="15">
        <v>0</v>
      </c>
    </row>
    <row r="1428" spans="1:2" x14ac:dyDescent="0.25">
      <c r="A1428" s="15" t="s">
        <v>1443</v>
      </c>
      <c r="B1428" s="15">
        <v>0</v>
      </c>
    </row>
    <row r="1429" spans="1:2" x14ac:dyDescent="0.25">
      <c r="A1429" s="15" t="s">
        <v>1444</v>
      </c>
      <c r="B1429" s="15">
        <v>0</v>
      </c>
    </row>
    <row r="1430" spans="1:2" x14ac:dyDescent="0.25">
      <c r="A1430" s="15" t="s">
        <v>1445</v>
      </c>
      <c r="B1430" s="15">
        <v>0</v>
      </c>
    </row>
    <row r="1431" spans="1:2" x14ac:dyDescent="0.25">
      <c r="A1431" s="15" t="s">
        <v>1446</v>
      </c>
      <c r="B1431" s="15">
        <v>0</v>
      </c>
    </row>
    <row r="1432" spans="1:2" x14ac:dyDescent="0.25">
      <c r="A1432" s="15" t="s">
        <v>1447</v>
      </c>
      <c r="B1432" s="15">
        <v>0</v>
      </c>
    </row>
    <row r="1433" spans="1:2" x14ac:dyDescent="0.25">
      <c r="A1433" s="15" t="s">
        <v>1448</v>
      </c>
      <c r="B1433" s="15">
        <v>0</v>
      </c>
    </row>
    <row r="1434" spans="1:2" x14ac:dyDescent="0.25">
      <c r="A1434" s="15" t="s">
        <v>1449</v>
      </c>
      <c r="B1434" s="15">
        <v>0</v>
      </c>
    </row>
    <row r="1435" spans="1:2" x14ac:dyDescent="0.25">
      <c r="A1435" s="15" t="s">
        <v>1450</v>
      </c>
      <c r="B1435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29"/>
  <sheetViews>
    <sheetView rightToLeft="1" tabSelected="1" workbookViewId="0">
      <selection sqref="A1:B1429"/>
    </sheetView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37050.51</v>
      </c>
    </row>
    <row r="2" spans="1:3" x14ac:dyDescent="0.25">
      <c r="A2" s="15" t="s">
        <v>6</v>
      </c>
      <c r="B2" s="15">
        <v>2670.1019999999999</v>
      </c>
    </row>
    <row r="3" spans="1:3" ht="15.75" x14ac:dyDescent="0.25">
      <c r="A3" s="15" t="s">
        <v>7</v>
      </c>
      <c r="B3" s="15">
        <v>69.86</v>
      </c>
      <c r="C3" s="1"/>
    </row>
    <row r="4" spans="1:3" ht="15.75" x14ac:dyDescent="0.25">
      <c r="A4" s="15" t="s">
        <v>8</v>
      </c>
      <c r="B4" s="15">
        <v>0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9956.625</v>
      </c>
      <c r="C11" s="3"/>
    </row>
    <row r="12" spans="1:3" x14ac:dyDescent="0.25">
      <c r="A12" s="15" t="s">
        <v>16</v>
      </c>
      <c r="B12" s="15">
        <v>7947.7790000000005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0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4669.6239999999998</v>
      </c>
      <c r="C57" s="3"/>
    </row>
    <row r="58" spans="1:3" x14ac:dyDescent="0.25">
      <c r="A58" s="15" t="s">
        <v>62</v>
      </c>
      <c r="B58" s="15">
        <v>1898.4359999999999</v>
      </c>
      <c r="C58" s="3"/>
    </row>
    <row r="59" spans="1:3" x14ac:dyDescent="0.25">
      <c r="A59" s="15" t="s">
        <v>63</v>
      </c>
      <c r="B59" s="15">
        <v>0</v>
      </c>
      <c r="C59" s="3"/>
    </row>
    <row r="60" spans="1:3" x14ac:dyDescent="0.25">
      <c r="A60" s="15" t="s">
        <v>64</v>
      </c>
      <c r="B60" s="15">
        <v>451.00599999999997</v>
      </c>
      <c r="C60" s="3"/>
    </row>
    <row r="61" spans="1:3" x14ac:dyDescent="0.25">
      <c r="A61" s="15" t="s">
        <v>65</v>
      </c>
      <c r="B61" s="15">
        <v>1082.5440000000001</v>
      </c>
      <c r="C61" s="3"/>
    </row>
    <row r="62" spans="1:3" x14ac:dyDescent="0.25">
      <c r="A62" s="15" t="s">
        <v>66</v>
      </c>
      <c r="B62" s="15">
        <v>100.05500000000001</v>
      </c>
      <c r="C62" s="3"/>
    </row>
    <row r="63" spans="1:3" x14ac:dyDescent="0.25">
      <c r="A63" s="15" t="s">
        <v>67</v>
      </c>
      <c r="B63" s="15">
        <v>31.390999999999998</v>
      </c>
      <c r="C63" s="3"/>
    </row>
    <row r="64" spans="1:3" x14ac:dyDescent="0.25">
      <c r="A64" s="15" t="s">
        <v>68</v>
      </c>
      <c r="B64" s="15">
        <v>81.683000000000007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0</v>
      </c>
      <c r="C69" s="3"/>
    </row>
    <row r="70" spans="1:3" x14ac:dyDescent="0.25">
      <c r="A70" s="15" t="s">
        <v>74</v>
      </c>
      <c r="B70" s="15">
        <v>109.833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0</v>
      </c>
      <c r="C72" s="3"/>
    </row>
    <row r="73" spans="1:3" x14ac:dyDescent="0.25">
      <c r="A73" s="15" t="s">
        <v>77</v>
      </c>
      <c r="B73" s="15">
        <v>0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0</v>
      </c>
      <c r="C78" s="3"/>
    </row>
    <row r="79" spans="1:3" x14ac:dyDescent="0.25">
      <c r="A79" s="15" t="s">
        <v>83</v>
      </c>
      <c r="B79" s="15">
        <v>0</v>
      </c>
      <c r="C79" s="3"/>
    </row>
    <row r="80" spans="1:3" x14ac:dyDescent="0.25">
      <c r="A80" s="15" t="s">
        <v>84</v>
      </c>
      <c r="B80" s="15">
        <v>0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0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645.09299999999996</v>
      </c>
      <c r="C99" s="3"/>
    </row>
    <row r="100" spans="1:3" x14ac:dyDescent="0.25">
      <c r="A100" s="15" t="s">
        <v>104</v>
      </c>
      <c r="B100" s="15">
        <v>164.447</v>
      </c>
      <c r="C100" s="3"/>
    </row>
    <row r="101" spans="1:3" x14ac:dyDescent="0.25">
      <c r="A101" s="15" t="s">
        <v>105</v>
      </c>
      <c r="B101" s="15">
        <v>20.498999999999999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0</v>
      </c>
      <c r="C106" s="3"/>
    </row>
    <row r="107" spans="1:3" x14ac:dyDescent="0.25">
      <c r="A107" s="15" t="s">
        <v>111</v>
      </c>
      <c r="B107" s="15">
        <v>4.194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0</v>
      </c>
      <c r="C110" s="3"/>
    </row>
    <row r="111" spans="1:3" x14ac:dyDescent="0.25">
      <c r="A111" s="15" t="s">
        <v>115</v>
      </c>
      <c r="B111" s="15">
        <v>971.73500000000001</v>
      </c>
      <c r="C111" s="3"/>
    </row>
    <row r="112" spans="1:3" x14ac:dyDescent="0.25">
      <c r="A112" s="15" t="s">
        <v>116</v>
      </c>
      <c r="B112" s="15">
        <v>0</v>
      </c>
      <c r="C112" s="3"/>
    </row>
    <row r="113" spans="1:3" x14ac:dyDescent="0.25">
      <c r="A113" s="15" t="s">
        <v>117</v>
      </c>
      <c r="B113" s="15">
        <v>2311.42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3568.2269999999999</v>
      </c>
      <c r="C117" s="3"/>
    </row>
    <row r="118" spans="1:3" x14ac:dyDescent="0.25">
      <c r="A118" s="15" t="s">
        <v>122</v>
      </c>
      <c r="B118" s="15">
        <v>0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0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0</v>
      </c>
      <c r="C124" s="3"/>
    </row>
    <row r="125" spans="1:3" x14ac:dyDescent="0.25">
      <c r="A125" s="15" t="s">
        <v>129</v>
      </c>
      <c r="B125" s="15">
        <v>0</v>
      </c>
      <c r="C125" s="3"/>
    </row>
    <row r="126" spans="1:3" x14ac:dyDescent="0.25">
      <c r="A126" s="15" t="s">
        <v>130</v>
      </c>
      <c r="B126" s="15">
        <v>0</v>
      </c>
      <c r="C126" s="3"/>
    </row>
    <row r="127" spans="1:3" x14ac:dyDescent="0.25">
      <c r="A127" s="15" t="s">
        <v>131</v>
      </c>
      <c r="B127" s="15">
        <v>0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0</v>
      </c>
      <c r="C129" s="3"/>
    </row>
    <row r="130" spans="1:3" x14ac:dyDescent="0.25">
      <c r="A130" s="15" t="s">
        <v>134</v>
      </c>
      <c r="B130" s="15">
        <v>0</v>
      </c>
      <c r="C130" s="3"/>
    </row>
    <row r="131" spans="1:3" x14ac:dyDescent="0.25">
      <c r="A131" s="15" t="s">
        <v>135</v>
      </c>
      <c r="B131" s="15">
        <v>0</v>
      </c>
      <c r="C131" s="3"/>
    </row>
    <row r="132" spans="1:3" x14ac:dyDescent="0.25">
      <c r="A132" s="15" t="s">
        <v>136</v>
      </c>
      <c r="B132" s="15">
        <v>0</v>
      </c>
      <c r="C132" s="3"/>
    </row>
    <row r="133" spans="1:3" x14ac:dyDescent="0.25">
      <c r="A133" s="15" t="s">
        <v>137</v>
      </c>
      <c r="B133" s="15">
        <v>0</v>
      </c>
      <c r="C133" s="3"/>
    </row>
    <row r="134" spans="1:3" x14ac:dyDescent="0.25">
      <c r="A134" s="15" t="s">
        <v>138</v>
      </c>
      <c r="B134" s="15">
        <v>2.9000000000000001E-2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-0.31</v>
      </c>
      <c r="C140" s="3"/>
    </row>
    <row r="141" spans="1:3" x14ac:dyDescent="0.25">
      <c r="A141" s="15" t="s">
        <v>145</v>
      </c>
      <c r="B141" s="15">
        <v>0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0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45.613999999999997</v>
      </c>
      <c r="C190" s="3"/>
    </row>
    <row r="191" spans="1:3" x14ac:dyDescent="0.25">
      <c r="A191" s="15" t="s">
        <v>195</v>
      </c>
      <c r="B191" s="15">
        <v>248.13200000000001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0</v>
      </c>
      <c r="C196" s="3"/>
    </row>
    <row r="197" spans="1:3" x14ac:dyDescent="0.25">
      <c r="A197" s="15" t="s">
        <v>201</v>
      </c>
      <c r="B197" s="15">
        <v>0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0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0</v>
      </c>
      <c r="C281" s="3"/>
    </row>
    <row r="282" spans="1:3" x14ac:dyDescent="0.25">
      <c r="A282" s="15" t="s">
        <v>286</v>
      </c>
      <c r="B282" s="15">
        <v>0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0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0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8.1679999999999993</v>
      </c>
      <c r="C330" s="3"/>
    </row>
    <row r="331" spans="1:3" x14ac:dyDescent="0.25">
      <c r="A331" s="15" t="s">
        <v>335</v>
      </c>
      <c r="B331" s="15">
        <v>-7.2370000000000001</v>
      </c>
      <c r="C331" s="3"/>
    </row>
    <row r="332" spans="1:3" x14ac:dyDescent="0.25">
      <c r="A332" s="15" t="s">
        <v>336</v>
      </c>
      <c r="B332" s="15">
        <v>1.5629999999999999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1084.2550000000001</v>
      </c>
      <c r="C335" s="3"/>
    </row>
    <row r="336" spans="1:3" x14ac:dyDescent="0.25">
      <c r="A336" s="15" t="s">
        <v>416</v>
      </c>
      <c r="B336" s="15">
        <v>0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654.51499999999999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18.213000000000001</v>
      </c>
      <c r="C388" s="3"/>
    </row>
    <row r="389" spans="1:3" x14ac:dyDescent="0.25">
      <c r="A389" s="15" t="s">
        <v>420</v>
      </c>
      <c r="B389" s="15">
        <v>24.507999999999999</v>
      </c>
      <c r="C389" s="3"/>
    </row>
    <row r="390" spans="1:3" x14ac:dyDescent="0.25">
      <c r="A390" s="15" t="s">
        <v>672</v>
      </c>
      <c r="B390" s="15">
        <v>0</v>
      </c>
      <c r="C390" s="3"/>
    </row>
    <row r="391" spans="1:3" x14ac:dyDescent="0.25">
      <c r="A391" s="15" t="s">
        <v>421</v>
      </c>
      <c r="B391" s="15">
        <v>16.885999999999999</v>
      </c>
      <c r="C391" s="3"/>
    </row>
    <row r="392" spans="1:3" x14ac:dyDescent="0.25">
      <c r="A392" s="15" t="s">
        <v>422</v>
      </c>
      <c r="B392" s="15">
        <v>8.1460000000000008</v>
      </c>
      <c r="C392" s="3"/>
    </row>
    <row r="393" spans="1:3" x14ac:dyDescent="0.25">
      <c r="A393" s="15" t="s">
        <v>423</v>
      </c>
      <c r="B393" s="15">
        <v>6.58</v>
      </c>
      <c r="C393" s="3"/>
    </row>
    <row r="394" spans="1:3" x14ac:dyDescent="0.25">
      <c r="A394" s="15" t="s">
        <v>424</v>
      </c>
      <c r="B394" s="15">
        <v>0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0</v>
      </c>
      <c r="C400" s="3"/>
    </row>
    <row r="401" spans="1:3" x14ac:dyDescent="0.25">
      <c r="A401" s="15" t="s">
        <v>427</v>
      </c>
      <c r="B401" s="15">
        <v>12.68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0</v>
      </c>
      <c r="C403" s="3"/>
    </row>
    <row r="404" spans="1:3" x14ac:dyDescent="0.25">
      <c r="A404" s="15" t="s">
        <v>429</v>
      </c>
      <c r="B404" s="15">
        <v>0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0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8.5999999999999993E-2</v>
      </c>
      <c r="C430" s="3"/>
    </row>
    <row r="431" spans="1:3" x14ac:dyDescent="0.25">
      <c r="A431" s="15" t="s">
        <v>434</v>
      </c>
      <c r="B431" s="15">
        <v>1.94</v>
      </c>
      <c r="C431" s="3"/>
    </row>
    <row r="432" spans="1:3" x14ac:dyDescent="0.25">
      <c r="A432" s="15" t="s">
        <v>435</v>
      </c>
      <c r="B432" s="15">
        <v>1.329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0</v>
      </c>
      <c r="C437" s="3"/>
    </row>
    <row r="438" spans="1:3" x14ac:dyDescent="0.25">
      <c r="A438" s="15" t="s">
        <v>438</v>
      </c>
      <c r="B438" s="15">
        <v>0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150.137</v>
      </c>
      <c r="C442" s="3"/>
    </row>
    <row r="443" spans="1:3" x14ac:dyDescent="0.25">
      <c r="A443" s="15" t="s">
        <v>440</v>
      </c>
      <c r="B443" s="15">
        <v>0</v>
      </c>
      <c r="C443" s="3"/>
    </row>
    <row r="444" spans="1:3" x14ac:dyDescent="0.25">
      <c r="A444" s="15" t="s">
        <v>706</v>
      </c>
      <c r="B444" s="15">
        <v>0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187.59800000000001</v>
      </c>
      <c r="C448" s="3"/>
    </row>
    <row r="449" spans="1:3" x14ac:dyDescent="0.25">
      <c r="A449" s="15" t="s">
        <v>710</v>
      </c>
      <c r="B449" s="15">
        <v>0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0</v>
      </c>
    </row>
    <row r="461" spans="1:3" x14ac:dyDescent="0.25">
      <c r="A461" s="15" t="s">
        <v>444</v>
      </c>
      <c r="B461" s="15">
        <v>0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0</v>
      </c>
    </row>
    <row r="465" spans="1:2" x14ac:dyDescent="0.25">
      <c r="A465" s="15" t="s">
        <v>721</v>
      </c>
      <c r="B465" s="15">
        <v>0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9.9000000000000005E-2</v>
      </c>
    </row>
    <row r="522" spans="1:2" x14ac:dyDescent="0.25">
      <c r="A522" s="15" t="s">
        <v>777</v>
      </c>
      <c r="B522" s="15">
        <v>0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0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0</v>
      </c>
    </row>
    <row r="613" spans="1:2" x14ac:dyDescent="0.25">
      <c r="A613" s="15" t="s">
        <v>449</v>
      </c>
      <c r="B613" s="15">
        <v>0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0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0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1.5389999999999999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258.298</v>
      </c>
    </row>
    <row r="668" spans="1:2" x14ac:dyDescent="0.25">
      <c r="A668" s="15" t="s">
        <v>453</v>
      </c>
      <c r="B668" s="15">
        <v>0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0</v>
      </c>
    </row>
    <row r="675" spans="1:2" x14ac:dyDescent="0.25">
      <c r="A675" s="15" t="s">
        <v>455</v>
      </c>
      <c r="B675" s="15">
        <v>0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73.572000000000003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0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0</v>
      </c>
    </row>
    <row r="762" spans="1:2" x14ac:dyDescent="0.25">
      <c r="A762" s="15" t="s">
        <v>462</v>
      </c>
      <c r="B762" s="15">
        <v>0</v>
      </c>
    </row>
    <row r="763" spans="1:2" x14ac:dyDescent="0.25">
      <c r="A763" s="15" t="s">
        <v>1003</v>
      </c>
      <c r="B763" s="15">
        <v>0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0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184.726</v>
      </c>
    </row>
    <row r="780" spans="1:2" x14ac:dyDescent="0.25">
      <c r="A780" s="15" t="s">
        <v>1014</v>
      </c>
      <c r="B780" s="15">
        <v>0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0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0</v>
      </c>
    </row>
    <row r="792" spans="1:2" x14ac:dyDescent="0.25">
      <c r="A792" s="15" t="s">
        <v>1024</v>
      </c>
      <c r="B792" s="15">
        <v>0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0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0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0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0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289.23599999999999</v>
      </c>
    </row>
    <row r="999" spans="1:2" x14ac:dyDescent="0.25">
      <c r="A999" s="15" t="s">
        <v>361</v>
      </c>
      <c r="B999" s="15">
        <v>0.11700000000000001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0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0.45300000000000001</v>
      </c>
    </row>
    <row r="1004" spans="1:2" x14ac:dyDescent="0.25">
      <c r="A1004" s="15" t="s">
        <v>357</v>
      </c>
      <c r="B1004" s="15">
        <v>13.204000000000001</v>
      </c>
    </row>
    <row r="1005" spans="1:2" x14ac:dyDescent="0.25">
      <c r="A1005" s="15" t="s">
        <v>359</v>
      </c>
      <c r="B1005" s="15">
        <v>26.17</v>
      </c>
    </row>
    <row r="1006" spans="1:2" x14ac:dyDescent="0.25">
      <c r="A1006" s="15" t="s">
        <v>360</v>
      </c>
      <c r="B1006" s="15">
        <v>24.826000000000001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23.766999999999999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200.70099999999999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0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124.444</v>
      </c>
    </row>
    <row r="1035" spans="1:2" x14ac:dyDescent="0.25">
      <c r="A1035" s="15" t="s">
        <v>392</v>
      </c>
      <c r="B1035" s="15">
        <v>0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0.09</v>
      </c>
    </row>
    <row r="1038" spans="1:2" x14ac:dyDescent="0.25">
      <c r="A1038" s="15" t="s">
        <v>387</v>
      </c>
      <c r="B1038" s="15">
        <v>0</v>
      </c>
    </row>
    <row r="1039" spans="1:2" x14ac:dyDescent="0.25">
      <c r="A1039" s="15" t="s">
        <v>389</v>
      </c>
      <c r="B1039" s="15">
        <v>38.886000000000003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69.707999999999998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0</v>
      </c>
    </row>
    <row r="1047" spans="1:2" x14ac:dyDescent="0.25">
      <c r="A1047" s="15" t="s">
        <v>398</v>
      </c>
      <c r="B1047" s="15">
        <v>0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7.0449999999999999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0</v>
      </c>
    </row>
    <row r="1054" spans="1:2" x14ac:dyDescent="0.25">
      <c r="A1054" s="15" t="s">
        <v>405</v>
      </c>
      <c r="B1054" s="15">
        <v>0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8.5649999999999995</v>
      </c>
    </row>
    <row r="1064" spans="1:2" x14ac:dyDescent="0.25">
      <c r="A1064" s="15" t="s">
        <v>412</v>
      </c>
      <c r="B1064" s="15">
        <v>0.14799999999999999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0</v>
      </c>
    </row>
    <row r="1067" spans="1:2" x14ac:dyDescent="0.25">
      <c r="A1067" s="15" t="s">
        <v>476</v>
      </c>
      <c r="B1067" s="15">
        <v>0</v>
      </c>
    </row>
    <row r="1068" spans="1:2" x14ac:dyDescent="0.25">
      <c r="A1068" s="15" t="s">
        <v>477</v>
      </c>
      <c r="B1068" s="15">
        <v>0</v>
      </c>
    </row>
    <row r="1069" spans="1:2" x14ac:dyDescent="0.25">
      <c r="A1069" s="15" t="s">
        <v>478</v>
      </c>
      <c r="B1069" s="15">
        <v>0</v>
      </c>
    </row>
    <row r="1070" spans="1:2" x14ac:dyDescent="0.25">
      <c r="A1070" s="15" t="s">
        <v>479</v>
      </c>
      <c r="B1070" s="15">
        <v>15095.477000000001</v>
      </c>
    </row>
    <row r="1071" spans="1:2" x14ac:dyDescent="0.25">
      <c r="A1071" s="15" t="s">
        <v>480</v>
      </c>
      <c r="B1071" s="15">
        <v>15334.916999999999</v>
      </c>
    </row>
    <row r="1072" spans="1:2" x14ac:dyDescent="0.25">
      <c r="A1072" s="15" t="s">
        <v>481</v>
      </c>
      <c r="B1072" s="15">
        <v>2882.7809999999999</v>
      </c>
    </row>
    <row r="1073" spans="1:2" x14ac:dyDescent="0.25">
      <c r="A1073" s="15" t="s">
        <v>482</v>
      </c>
      <c r="B1073" s="15">
        <v>3737.1419999999998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0</v>
      </c>
    </row>
    <row r="1084" spans="1:2" x14ac:dyDescent="0.25">
      <c r="A1084" s="15" t="s">
        <v>484</v>
      </c>
      <c r="B1084" s="15">
        <v>24107.137999999999</v>
      </c>
    </row>
    <row r="1085" spans="1:2" x14ac:dyDescent="0.25">
      <c r="A1085" s="15" t="s">
        <v>485</v>
      </c>
      <c r="B1085" s="15">
        <v>0</v>
      </c>
    </row>
    <row r="1086" spans="1:2" x14ac:dyDescent="0.25">
      <c r="A1086" s="15" t="s">
        <v>486</v>
      </c>
      <c r="B1086" s="15">
        <v>3216.3679999999999</v>
      </c>
    </row>
    <row r="1087" spans="1:2" x14ac:dyDescent="0.25">
      <c r="A1087" s="15" t="s">
        <v>487</v>
      </c>
      <c r="B1087" s="15">
        <v>0</v>
      </c>
    </row>
    <row r="1088" spans="1:2" x14ac:dyDescent="0.25">
      <c r="A1088" s="15" t="s">
        <v>1248</v>
      </c>
      <c r="B1088" s="15">
        <v>0</v>
      </c>
    </row>
    <row r="1089" spans="1:2" x14ac:dyDescent="0.25">
      <c r="A1089" s="15" t="s">
        <v>488</v>
      </c>
      <c r="B1089" s="15">
        <v>5</v>
      </c>
    </row>
    <row r="1090" spans="1:2" x14ac:dyDescent="0.25">
      <c r="A1090" s="15" t="s">
        <v>489</v>
      </c>
      <c r="B1090" s="15">
        <v>2</v>
      </c>
    </row>
    <row r="1091" spans="1:2" x14ac:dyDescent="0.25">
      <c r="A1091" s="15" t="s">
        <v>1249</v>
      </c>
      <c r="B1091" s="15">
        <v>0</v>
      </c>
    </row>
    <row r="1092" spans="1:2" x14ac:dyDescent="0.25">
      <c r="A1092" s="15" t="s">
        <v>490</v>
      </c>
      <c r="B1092" s="15">
        <v>1</v>
      </c>
    </row>
    <row r="1093" spans="1:2" x14ac:dyDescent="0.25">
      <c r="A1093" s="15" t="s">
        <v>491</v>
      </c>
      <c r="B1093" s="15">
        <v>0.19900000000000001</v>
      </c>
    </row>
    <row r="1094" spans="1:2" x14ac:dyDescent="0.25">
      <c r="A1094" s="15" t="s">
        <v>492</v>
      </c>
      <c r="B1094" s="15">
        <v>73.747</v>
      </c>
    </row>
    <row r="1095" spans="1:2" x14ac:dyDescent="0.25">
      <c r="A1095" s="15" t="s">
        <v>1250</v>
      </c>
      <c r="B1095" s="15">
        <v>7.5149999999999997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0.52800000000000002</v>
      </c>
    </row>
    <row r="1099" spans="1:2" x14ac:dyDescent="0.25">
      <c r="A1099" s="15" t="s">
        <v>494</v>
      </c>
      <c r="B1099" s="15">
        <v>0.52800000000000002</v>
      </c>
    </row>
    <row r="1100" spans="1:2" x14ac:dyDescent="0.25">
      <c r="A1100" s="15" t="s">
        <v>495</v>
      </c>
      <c r="B1100" s="15">
        <v>194.84</v>
      </c>
    </row>
    <row r="1101" spans="1:2" x14ac:dyDescent="0.25">
      <c r="A1101" s="15" t="s">
        <v>496</v>
      </c>
      <c r="B1101" s="15">
        <v>194.84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0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0</v>
      </c>
    </row>
    <row r="1109" spans="1:2" x14ac:dyDescent="0.25">
      <c r="A1109" s="15" t="s">
        <v>500</v>
      </c>
      <c r="B1109" s="15">
        <v>0</v>
      </c>
    </row>
    <row r="1110" spans="1:2" x14ac:dyDescent="0.25">
      <c r="A1110" s="15" t="s">
        <v>501</v>
      </c>
      <c r="B1110" s="15">
        <v>0</v>
      </c>
    </row>
    <row r="1111" spans="1:2" x14ac:dyDescent="0.25">
      <c r="A1111" s="15" t="s">
        <v>502</v>
      </c>
      <c r="B1111" s="15">
        <v>0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-17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0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5359.2430000000004</v>
      </c>
    </row>
    <row r="1133" spans="1:2" x14ac:dyDescent="0.25">
      <c r="A1133" s="15" t="s">
        <v>510</v>
      </c>
      <c r="B1133" s="15">
        <v>3776.4690000000001</v>
      </c>
    </row>
    <row r="1134" spans="1:2" x14ac:dyDescent="0.25">
      <c r="A1134" s="15" t="s">
        <v>511</v>
      </c>
      <c r="B1134" s="15">
        <v>3826.451</v>
      </c>
    </row>
    <row r="1135" spans="1:2" x14ac:dyDescent="0.25">
      <c r="A1135" s="15" t="s">
        <v>512</v>
      </c>
      <c r="B1135" s="15">
        <v>5526.634</v>
      </c>
    </row>
    <row r="1136" spans="1:2" x14ac:dyDescent="0.25">
      <c r="A1136" s="15" t="s">
        <v>513</v>
      </c>
      <c r="B1136" s="15">
        <v>3942.8580000000002</v>
      </c>
    </row>
    <row r="1137" spans="1:2" x14ac:dyDescent="0.25">
      <c r="A1137" s="15" t="s">
        <v>514</v>
      </c>
      <c r="B1137" s="15">
        <v>3891.2269999999999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0</v>
      </c>
    </row>
    <row r="1141" spans="1:2" x14ac:dyDescent="0.25">
      <c r="A1141" s="15" t="s">
        <v>1273</v>
      </c>
      <c r="B1141" s="15">
        <v>0</v>
      </c>
    </row>
    <row r="1142" spans="1:2" x14ac:dyDescent="0.25">
      <c r="A1142" s="15" t="s">
        <v>516</v>
      </c>
      <c r="B1142" s="15">
        <v>0</v>
      </c>
    </row>
    <row r="1143" spans="1:2" x14ac:dyDescent="0.25">
      <c r="A1143" s="15" t="s">
        <v>517</v>
      </c>
      <c r="B1143" s="15">
        <v>0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0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0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36699.701999999997</v>
      </c>
    </row>
    <row r="1152" spans="1:2" x14ac:dyDescent="0.25">
      <c r="A1152" s="15" t="s">
        <v>520</v>
      </c>
      <c r="B1152" s="15">
        <v>36699.701999999997</v>
      </c>
    </row>
    <row r="1153" spans="1:2" x14ac:dyDescent="0.25">
      <c r="A1153" s="15" t="s">
        <v>521</v>
      </c>
      <c r="B1153" s="15">
        <v>36690.987000000001</v>
      </c>
    </row>
    <row r="1154" spans="1:2" x14ac:dyDescent="0.25">
      <c r="A1154" s="15" t="s">
        <v>522</v>
      </c>
      <c r="B1154" s="15">
        <v>36668.781000000003</v>
      </c>
    </row>
    <row r="1155" spans="1:2" x14ac:dyDescent="0.25">
      <c r="A1155" s="15" t="s">
        <v>523</v>
      </c>
      <c r="B1155" s="15">
        <v>36691.788</v>
      </c>
    </row>
    <row r="1156" spans="1:2" x14ac:dyDescent="0.25">
      <c r="A1156" s="15" t="s">
        <v>524</v>
      </c>
      <c r="B1156" s="15">
        <v>36690.26</v>
      </c>
    </row>
    <row r="1157" spans="1:2" x14ac:dyDescent="0.25">
      <c r="A1157" s="15" t="s">
        <v>525</v>
      </c>
      <c r="B1157" s="15">
        <v>36756.875999999997</v>
      </c>
    </row>
    <row r="1158" spans="1:2" x14ac:dyDescent="0.25">
      <c r="A1158" s="15" t="s">
        <v>526</v>
      </c>
      <c r="B1158" s="15">
        <v>36756.875999999997</v>
      </c>
    </row>
    <row r="1159" spans="1:2" x14ac:dyDescent="0.25">
      <c r="A1159" s="15" t="s">
        <v>527</v>
      </c>
      <c r="B1159" s="15">
        <v>36756.875999999997</v>
      </c>
    </row>
    <row r="1160" spans="1:2" x14ac:dyDescent="0.25">
      <c r="A1160" s="15" t="s">
        <v>528</v>
      </c>
      <c r="B1160" s="15">
        <v>36968.326000000001</v>
      </c>
    </row>
    <row r="1161" spans="1:2" x14ac:dyDescent="0.25">
      <c r="A1161" s="15" t="s">
        <v>529</v>
      </c>
      <c r="B1161" s="15">
        <v>36944.845999999998</v>
      </c>
    </row>
    <row r="1162" spans="1:2" x14ac:dyDescent="0.25">
      <c r="A1162" s="15" t="s">
        <v>530</v>
      </c>
      <c r="B1162" s="15">
        <v>36947.188000000002</v>
      </c>
    </row>
    <row r="1163" spans="1:2" x14ac:dyDescent="0.25">
      <c r="A1163" s="15" t="s">
        <v>531</v>
      </c>
      <c r="B1163" s="15">
        <v>36989.332999999999</v>
      </c>
    </row>
    <row r="1164" spans="1:2" x14ac:dyDescent="0.25">
      <c r="A1164" s="15" t="s">
        <v>532</v>
      </c>
      <c r="B1164" s="15">
        <v>37043.565000000002</v>
      </c>
    </row>
    <row r="1165" spans="1:2" x14ac:dyDescent="0.25">
      <c r="A1165" s="15" t="s">
        <v>533</v>
      </c>
      <c r="B1165" s="15">
        <v>37043.565000000002</v>
      </c>
    </row>
    <row r="1166" spans="1:2" x14ac:dyDescent="0.25">
      <c r="A1166" s="15" t="s">
        <v>534</v>
      </c>
      <c r="B1166" s="15">
        <v>37043.565000000002</v>
      </c>
    </row>
    <row r="1167" spans="1:2" x14ac:dyDescent="0.25">
      <c r="A1167" s="15" t="s">
        <v>535</v>
      </c>
      <c r="B1167" s="15">
        <v>37131.978999999999</v>
      </c>
    </row>
    <row r="1168" spans="1:2" x14ac:dyDescent="0.25">
      <c r="A1168" s="15" t="s">
        <v>536</v>
      </c>
      <c r="B1168" s="15">
        <v>37170.898999999998</v>
      </c>
    </row>
    <row r="1169" spans="1:2" x14ac:dyDescent="0.25">
      <c r="A1169" s="15" t="s">
        <v>537</v>
      </c>
      <c r="B1169" s="15">
        <v>37260.370999999999</v>
      </c>
    </row>
    <row r="1170" spans="1:2" x14ac:dyDescent="0.25">
      <c r="A1170" s="15" t="s">
        <v>538</v>
      </c>
      <c r="B1170" s="15">
        <v>37358.464999999997</v>
      </c>
    </row>
    <row r="1171" spans="1:2" x14ac:dyDescent="0.25">
      <c r="A1171" s="15" t="s">
        <v>539</v>
      </c>
      <c r="B1171" s="15">
        <v>37330.358</v>
      </c>
    </row>
    <row r="1172" spans="1:2" x14ac:dyDescent="0.25">
      <c r="A1172" s="15" t="s">
        <v>540</v>
      </c>
      <c r="B1172" s="15">
        <v>37330.358</v>
      </c>
    </row>
    <row r="1173" spans="1:2" x14ac:dyDescent="0.25">
      <c r="A1173" s="15" t="s">
        <v>541</v>
      </c>
      <c r="B1173" s="15">
        <v>37330.358</v>
      </c>
    </row>
    <row r="1174" spans="1:2" x14ac:dyDescent="0.25">
      <c r="A1174" s="15" t="s">
        <v>542</v>
      </c>
      <c r="B1174" s="15">
        <v>37310.574000000001</v>
      </c>
    </row>
    <row r="1175" spans="1:2" x14ac:dyDescent="0.25">
      <c r="A1175" s="15" t="s">
        <v>543</v>
      </c>
      <c r="B1175" s="15">
        <v>37323.508000000002</v>
      </c>
    </row>
    <row r="1176" spans="1:2" x14ac:dyDescent="0.25">
      <c r="A1176" s="15" t="s">
        <v>544</v>
      </c>
      <c r="B1176" s="15">
        <v>37309.480000000003</v>
      </c>
    </row>
    <row r="1177" spans="1:2" x14ac:dyDescent="0.25">
      <c r="A1177" s="15" t="s">
        <v>1452</v>
      </c>
      <c r="B1177" s="15">
        <v>37210.516000000003</v>
      </c>
    </row>
    <row r="1178" spans="1:2" x14ac:dyDescent="0.25">
      <c r="A1178" s="15" t="s">
        <v>1459</v>
      </c>
      <c r="B1178" s="15">
        <v>37242.85</v>
      </c>
    </row>
    <row r="1179" spans="1:2" x14ac:dyDescent="0.25">
      <c r="A1179" s="15" t="s">
        <v>1460</v>
      </c>
      <c r="B1179" s="15">
        <v>37242.85</v>
      </c>
    </row>
    <row r="1180" spans="1:2" x14ac:dyDescent="0.25">
      <c r="A1180" s="15" t="s">
        <v>1469</v>
      </c>
      <c r="B1180" s="15">
        <v>37242.85</v>
      </c>
    </row>
    <row r="1181" spans="1:2" x14ac:dyDescent="0.25">
      <c r="A1181" s="15" t="s">
        <v>1474</v>
      </c>
      <c r="B1181" s="15">
        <v>37059.438000000002</v>
      </c>
    </row>
    <row r="1182" spans="1:2" x14ac:dyDescent="0.25">
      <c r="A1182" s="15" t="s">
        <v>1280</v>
      </c>
      <c r="B1182" s="15">
        <v>0</v>
      </c>
    </row>
    <row r="1183" spans="1:2" x14ac:dyDescent="0.25">
      <c r="A1183" s="15" t="s">
        <v>545</v>
      </c>
      <c r="B1183" s="15">
        <v>0</v>
      </c>
    </row>
    <row r="1184" spans="1:2" x14ac:dyDescent="0.25">
      <c r="A1184" s="15" t="s">
        <v>546</v>
      </c>
      <c r="B1184" s="15">
        <v>0</v>
      </c>
    </row>
    <row r="1185" spans="1:2" x14ac:dyDescent="0.25">
      <c r="A1185" s="15" t="s">
        <v>547</v>
      </c>
      <c r="B1185" s="15">
        <v>0</v>
      </c>
    </row>
    <row r="1186" spans="1:2" x14ac:dyDescent="0.25">
      <c r="A1186" s="15" t="s">
        <v>548</v>
      </c>
      <c r="B1186" s="15">
        <v>1.7509999999999999</v>
      </c>
    </row>
    <row r="1187" spans="1:2" x14ac:dyDescent="0.25">
      <c r="A1187" s="15" t="s">
        <v>549</v>
      </c>
      <c r="B1187" s="15">
        <v>25.376999999999999</v>
      </c>
    </row>
    <row r="1188" spans="1:2" x14ac:dyDescent="0.25">
      <c r="A1188" s="15" t="s">
        <v>1281</v>
      </c>
      <c r="B1188" s="15">
        <v>0</v>
      </c>
    </row>
    <row r="1189" spans="1:2" x14ac:dyDescent="0.25">
      <c r="A1189" s="15" t="s">
        <v>1282</v>
      </c>
      <c r="B1189" s="15">
        <v>0</v>
      </c>
    </row>
    <row r="1190" spans="1:2" x14ac:dyDescent="0.25">
      <c r="A1190" s="15" t="s">
        <v>550</v>
      </c>
      <c r="B1190" s="15">
        <v>0</v>
      </c>
    </row>
    <row r="1191" spans="1:2" x14ac:dyDescent="0.25">
      <c r="A1191" s="15" t="s">
        <v>551</v>
      </c>
      <c r="B1191" s="15">
        <v>200.792</v>
      </c>
    </row>
    <row r="1192" spans="1:2" x14ac:dyDescent="0.25">
      <c r="A1192" s="15" t="s">
        <v>552</v>
      </c>
      <c r="B1192" s="15">
        <v>33.314</v>
      </c>
    </row>
    <row r="1193" spans="1:2" x14ac:dyDescent="0.25">
      <c r="A1193" s="15" t="s">
        <v>553</v>
      </c>
      <c r="B1193" s="15">
        <v>3.7999999999999999E-2</v>
      </c>
    </row>
    <row r="1194" spans="1:2" x14ac:dyDescent="0.25">
      <c r="A1194" s="15" t="s">
        <v>554</v>
      </c>
      <c r="B1194" s="15">
        <v>1.9790000000000001</v>
      </c>
    </row>
    <row r="1195" spans="1:2" x14ac:dyDescent="0.25">
      <c r="A1195" s="15" t="s">
        <v>1283</v>
      </c>
      <c r="B1195" s="15">
        <v>21.065999999999999</v>
      </c>
    </row>
    <row r="1196" spans="1:2" x14ac:dyDescent="0.25">
      <c r="A1196" s="15" t="s">
        <v>1284</v>
      </c>
      <c r="B1196" s="15">
        <v>0</v>
      </c>
    </row>
    <row r="1197" spans="1:2" x14ac:dyDescent="0.25">
      <c r="A1197" s="15" t="s">
        <v>555</v>
      </c>
      <c r="B1197" s="15">
        <v>0</v>
      </c>
    </row>
    <row r="1198" spans="1:2" x14ac:dyDescent="0.25">
      <c r="A1198" s="15" t="s">
        <v>556</v>
      </c>
      <c r="B1198" s="15">
        <v>1.431</v>
      </c>
    </row>
    <row r="1199" spans="1:2" x14ac:dyDescent="0.25">
      <c r="A1199" s="15" t="s">
        <v>557</v>
      </c>
      <c r="B1199" s="15">
        <v>3.6339999999999999</v>
      </c>
    </row>
    <row r="1200" spans="1:2" x14ac:dyDescent="0.25">
      <c r="A1200" s="15" t="s">
        <v>558</v>
      </c>
      <c r="B1200" s="15">
        <v>0</v>
      </c>
    </row>
    <row r="1201" spans="1:2" x14ac:dyDescent="0.25">
      <c r="A1201" s="15" t="s">
        <v>1285</v>
      </c>
      <c r="B1201" s="15">
        <v>0</v>
      </c>
    </row>
    <row r="1202" spans="1:2" x14ac:dyDescent="0.25">
      <c r="A1202" s="15" t="s">
        <v>1286</v>
      </c>
      <c r="B1202" s="15">
        <v>-0.58099999999999996</v>
      </c>
    </row>
    <row r="1203" spans="1:2" x14ac:dyDescent="0.25">
      <c r="A1203" s="15" t="s">
        <v>1287</v>
      </c>
      <c r="B1203" s="15">
        <v>0</v>
      </c>
    </row>
    <row r="1204" spans="1:2" x14ac:dyDescent="0.25">
      <c r="A1204" s="15" t="s">
        <v>559</v>
      </c>
      <c r="B1204" s="15">
        <v>0</v>
      </c>
    </row>
    <row r="1205" spans="1:2" x14ac:dyDescent="0.25">
      <c r="A1205" s="15" t="s">
        <v>560</v>
      </c>
      <c r="B1205" s="15">
        <v>0</v>
      </c>
    </row>
    <row r="1206" spans="1:2" x14ac:dyDescent="0.25">
      <c r="A1206" s="15" t="s">
        <v>1288</v>
      </c>
      <c r="B1206" s="15">
        <v>-7.9000000000000001E-2</v>
      </c>
    </row>
    <row r="1207" spans="1:2" x14ac:dyDescent="0.25">
      <c r="A1207" s="15" t="s">
        <v>561</v>
      </c>
      <c r="B1207" s="15">
        <v>-1.1879999999999999</v>
      </c>
    </row>
    <row r="1208" spans="1:2" x14ac:dyDescent="0.25">
      <c r="A1208" s="15" t="s">
        <v>1453</v>
      </c>
      <c r="B1208" s="15">
        <v>0</v>
      </c>
    </row>
    <row r="1209" spans="1:2" x14ac:dyDescent="0.25">
      <c r="A1209" s="15" t="s">
        <v>1461</v>
      </c>
      <c r="B1209" s="15">
        <v>1.252</v>
      </c>
    </row>
    <row r="1210" spans="1:2" x14ac:dyDescent="0.25">
      <c r="A1210" s="15" t="s">
        <v>1462</v>
      </c>
      <c r="B1210" s="15">
        <v>0</v>
      </c>
    </row>
    <row r="1211" spans="1:2" x14ac:dyDescent="0.25">
      <c r="A1211" s="15" t="s">
        <v>1470</v>
      </c>
      <c r="B1211" s="15">
        <v>0</v>
      </c>
    </row>
    <row r="1212" spans="1:2" x14ac:dyDescent="0.25">
      <c r="A1212" s="15" t="s">
        <v>1475</v>
      </c>
      <c r="B1212" s="15">
        <v>-0.13900000000000001</v>
      </c>
    </row>
    <row r="1213" spans="1:2" x14ac:dyDescent="0.25">
      <c r="A1213" s="15" t="s">
        <v>1289</v>
      </c>
      <c r="B1213" s="15">
        <v>0</v>
      </c>
    </row>
    <row r="1214" spans="1:2" x14ac:dyDescent="0.25">
      <c r="A1214" s="15" t="s">
        <v>1290</v>
      </c>
      <c r="B1214" s="15">
        <v>0</v>
      </c>
    </row>
    <row r="1215" spans="1:2" x14ac:dyDescent="0.25">
      <c r="A1215" s="15" t="s">
        <v>1291</v>
      </c>
      <c r="B1215" s="15">
        <v>0</v>
      </c>
    </row>
    <row r="1216" spans="1:2" x14ac:dyDescent="0.25">
      <c r="A1216" s="15" t="s">
        <v>1292</v>
      </c>
      <c r="B1216" s="15">
        <v>0</v>
      </c>
    </row>
    <row r="1217" spans="1:2" x14ac:dyDescent="0.25">
      <c r="A1217" s="15" t="s">
        <v>562</v>
      </c>
      <c r="B1217" s="15">
        <v>0</v>
      </c>
    </row>
    <row r="1218" spans="1:2" x14ac:dyDescent="0.25">
      <c r="A1218" s="15" t="s">
        <v>563</v>
      </c>
      <c r="B1218" s="15">
        <v>0</v>
      </c>
    </row>
    <row r="1219" spans="1:2" x14ac:dyDescent="0.25">
      <c r="A1219" s="15" t="s">
        <v>1293</v>
      </c>
      <c r="B1219" s="15">
        <v>0</v>
      </c>
    </row>
    <row r="1220" spans="1:2" x14ac:dyDescent="0.25">
      <c r="A1220" s="15" t="s">
        <v>1294</v>
      </c>
      <c r="B1220" s="15">
        <v>0</v>
      </c>
    </row>
    <row r="1221" spans="1:2" x14ac:dyDescent="0.25">
      <c r="A1221" s="15" t="s">
        <v>564</v>
      </c>
      <c r="B1221" s="15">
        <v>0</v>
      </c>
    </row>
    <row r="1222" spans="1:2" x14ac:dyDescent="0.25">
      <c r="A1222" s="15" t="s">
        <v>565</v>
      </c>
      <c r="B1222" s="15">
        <v>38.886000000000003</v>
      </c>
    </row>
    <row r="1223" spans="1:2" x14ac:dyDescent="0.25">
      <c r="A1223" s="15" t="s">
        <v>566</v>
      </c>
      <c r="B1223" s="15">
        <v>0</v>
      </c>
    </row>
    <row r="1224" spans="1:2" x14ac:dyDescent="0.25">
      <c r="A1224" s="15" t="s">
        <v>567</v>
      </c>
      <c r="B1224" s="15">
        <v>0</v>
      </c>
    </row>
    <row r="1225" spans="1:2" x14ac:dyDescent="0.25">
      <c r="A1225" s="15" t="s">
        <v>568</v>
      </c>
      <c r="B1225" s="15">
        <v>0</v>
      </c>
    </row>
    <row r="1226" spans="1:2" x14ac:dyDescent="0.25">
      <c r="A1226" s="15" t="s">
        <v>1295</v>
      </c>
      <c r="B1226" s="15">
        <v>0</v>
      </c>
    </row>
    <row r="1227" spans="1:2" x14ac:dyDescent="0.25">
      <c r="A1227" s="15" t="s">
        <v>1296</v>
      </c>
      <c r="B1227" s="15">
        <v>0</v>
      </c>
    </row>
    <row r="1228" spans="1:2" x14ac:dyDescent="0.25">
      <c r="A1228" s="15" t="s">
        <v>569</v>
      </c>
      <c r="B1228" s="15">
        <v>0</v>
      </c>
    </row>
    <row r="1229" spans="1:2" x14ac:dyDescent="0.25">
      <c r="A1229" s="15" t="s">
        <v>570</v>
      </c>
      <c r="B1229" s="15">
        <v>4.4779999999999998</v>
      </c>
    </row>
    <row r="1230" spans="1:2" x14ac:dyDescent="0.25">
      <c r="A1230" s="15" t="s">
        <v>571</v>
      </c>
      <c r="B1230" s="15">
        <v>0</v>
      </c>
    </row>
    <row r="1231" spans="1:2" x14ac:dyDescent="0.25">
      <c r="A1231" s="15" t="s">
        <v>572</v>
      </c>
      <c r="B1231" s="15">
        <v>0</v>
      </c>
    </row>
    <row r="1232" spans="1:2" x14ac:dyDescent="0.25">
      <c r="A1232" s="15" t="s">
        <v>573</v>
      </c>
      <c r="B1232" s="15">
        <v>2.4620000000000002</v>
      </c>
    </row>
    <row r="1233" spans="1:2" x14ac:dyDescent="0.25">
      <c r="A1233" s="15" t="s">
        <v>1297</v>
      </c>
      <c r="B1233" s="15">
        <v>0</v>
      </c>
    </row>
    <row r="1234" spans="1:2" x14ac:dyDescent="0.25">
      <c r="A1234" s="15" t="s">
        <v>1298</v>
      </c>
      <c r="B1234" s="15">
        <v>0</v>
      </c>
    </row>
    <row r="1235" spans="1:2" x14ac:dyDescent="0.25">
      <c r="A1235" s="15" t="s">
        <v>574</v>
      </c>
      <c r="B1235" s="15">
        <v>0</v>
      </c>
    </row>
    <row r="1236" spans="1:2" x14ac:dyDescent="0.25">
      <c r="A1236" s="15" t="s">
        <v>575</v>
      </c>
      <c r="B1236" s="15">
        <v>0</v>
      </c>
    </row>
    <row r="1237" spans="1:2" x14ac:dyDescent="0.25">
      <c r="A1237" s="15" t="s">
        <v>576</v>
      </c>
      <c r="B1237" s="15">
        <v>0</v>
      </c>
    </row>
    <row r="1238" spans="1:2" x14ac:dyDescent="0.25">
      <c r="A1238" s="15" t="s">
        <v>577</v>
      </c>
      <c r="B1238" s="15">
        <v>0</v>
      </c>
    </row>
    <row r="1239" spans="1:2" x14ac:dyDescent="0.25">
      <c r="A1239" s="15" t="s">
        <v>1454</v>
      </c>
      <c r="B1239" s="15">
        <v>0</v>
      </c>
    </row>
    <row r="1240" spans="1:2" x14ac:dyDescent="0.25">
      <c r="A1240" s="15" t="s">
        <v>1463</v>
      </c>
      <c r="B1240" s="15">
        <v>0</v>
      </c>
    </row>
    <row r="1241" spans="1:2" x14ac:dyDescent="0.25">
      <c r="A1241" s="15" t="s">
        <v>1464</v>
      </c>
      <c r="B1241" s="15">
        <v>0</v>
      </c>
    </row>
    <row r="1242" spans="1:2" x14ac:dyDescent="0.25">
      <c r="A1242" s="15" t="s">
        <v>1471</v>
      </c>
      <c r="B1242" s="15">
        <v>0</v>
      </c>
    </row>
    <row r="1243" spans="1:2" x14ac:dyDescent="0.25">
      <c r="A1243" s="15" t="s">
        <v>1476</v>
      </c>
      <c r="B1243" s="15">
        <v>69.813000000000002</v>
      </c>
    </row>
    <row r="1244" spans="1:2" x14ac:dyDescent="0.25">
      <c r="A1244" s="15" t="s">
        <v>1299</v>
      </c>
      <c r="B1244" s="15">
        <v>0</v>
      </c>
    </row>
    <row r="1245" spans="1:2" x14ac:dyDescent="0.25">
      <c r="A1245" s="15" t="s">
        <v>1300</v>
      </c>
      <c r="B1245" s="15">
        <v>0</v>
      </c>
    </row>
    <row r="1246" spans="1:2" x14ac:dyDescent="0.25">
      <c r="A1246" s="15" t="s">
        <v>1301</v>
      </c>
      <c r="B1246" s="15">
        <v>8.0809999999999995</v>
      </c>
    </row>
    <row r="1247" spans="1:2" x14ac:dyDescent="0.25">
      <c r="A1247" s="15" t="s">
        <v>1302</v>
      </c>
      <c r="B1247" s="15">
        <v>0</v>
      </c>
    </row>
    <row r="1248" spans="1:2" x14ac:dyDescent="0.25">
      <c r="A1248" s="15" t="s">
        <v>1303</v>
      </c>
      <c r="B1248" s="15">
        <v>0</v>
      </c>
    </row>
    <row r="1249" spans="1:2" x14ac:dyDescent="0.25">
      <c r="A1249" s="15" t="s">
        <v>1304</v>
      </c>
      <c r="B1249" s="15">
        <v>2E-3</v>
      </c>
    </row>
    <row r="1250" spans="1:2" x14ac:dyDescent="0.25">
      <c r="A1250" s="15" t="s">
        <v>1305</v>
      </c>
      <c r="B1250" s="15">
        <v>0</v>
      </c>
    </row>
    <row r="1251" spans="1:2" x14ac:dyDescent="0.25">
      <c r="A1251" s="15" t="s">
        <v>1306</v>
      </c>
      <c r="B1251" s="15">
        <v>0</v>
      </c>
    </row>
    <row r="1252" spans="1:2" x14ac:dyDescent="0.25">
      <c r="A1252" s="15" t="s">
        <v>1307</v>
      </c>
      <c r="B1252" s="15">
        <v>0</v>
      </c>
    </row>
    <row r="1253" spans="1:2" x14ac:dyDescent="0.25">
      <c r="A1253" s="15" t="s">
        <v>1308</v>
      </c>
      <c r="B1253" s="15">
        <v>2E-3</v>
      </c>
    </row>
    <row r="1254" spans="1:2" x14ac:dyDescent="0.25">
      <c r="A1254" s="15" t="s">
        <v>1309</v>
      </c>
      <c r="B1254" s="15">
        <v>0</v>
      </c>
    </row>
    <row r="1255" spans="1:2" x14ac:dyDescent="0.25">
      <c r="A1255" s="15" t="s">
        <v>1310</v>
      </c>
      <c r="B1255" s="15">
        <v>0</v>
      </c>
    </row>
    <row r="1256" spans="1:2" x14ac:dyDescent="0.25">
      <c r="A1256" s="15" t="s">
        <v>1311</v>
      </c>
      <c r="B1256" s="15">
        <v>0</v>
      </c>
    </row>
    <row r="1257" spans="1:2" x14ac:dyDescent="0.25">
      <c r="A1257" s="15" t="s">
        <v>1312</v>
      </c>
      <c r="B1257" s="15">
        <v>0</v>
      </c>
    </row>
    <row r="1258" spans="1:2" x14ac:dyDescent="0.25">
      <c r="A1258" s="15" t="s">
        <v>1313</v>
      </c>
      <c r="B1258" s="15">
        <v>0</v>
      </c>
    </row>
    <row r="1259" spans="1:2" x14ac:dyDescent="0.25">
      <c r="A1259" s="15" t="s">
        <v>1314</v>
      </c>
      <c r="B1259" s="15">
        <v>0</v>
      </c>
    </row>
    <row r="1260" spans="1:2" x14ac:dyDescent="0.25">
      <c r="A1260" s="15" t="s">
        <v>1315</v>
      </c>
      <c r="B1260" s="15">
        <v>0</v>
      </c>
    </row>
    <row r="1261" spans="1:2" x14ac:dyDescent="0.25">
      <c r="A1261" s="15" t="s">
        <v>1316</v>
      </c>
      <c r="B1261" s="15">
        <v>0</v>
      </c>
    </row>
    <row r="1262" spans="1:2" x14ac:dyDescent="0.25">
      <c r="A1262" s="15" t="s">
        <v>1317</v>
      </c>
      <c r="B1262" s="15">
        <v>0</v>
      </c>
    </row>
    <row r="1263" spans="1:2" x14ac:dyDescent="0.25">
      <c r="A1263" s="15" t="s">
        <v>1318</v>
      </c>
      <c r="B1263" s="15">
        <v>0</v>
      </c>
    </row>
    <row r="1264" spans="1:2" x14ac:dyDescent="0.25">
      <c r="A1264" s="15" t="s">
        <v>1319</v>
      </c>
      <c r="B1264" s="15">
        <v>0</v>
      </c>
    </row>
    <row r="1265" spans="1:2" x14ac:dyDescent="0.25">
      <c r="A1265" s="15" t="s">
        <v>1320</v>
      </c>
      <c r="B1265" s="15">
        <v>0</v>
      </c>
    </row>
    <row r="1266" spans="1:2" x14ac:dyDescent="0.25">
      <c r="A1266" s="15" t="s">
        <v>1321</v>
      </c>
      <c r="B1266" s="15">
        <v>0</v>
      </c>
    </row>
    <row r="1267" spans="1:2" x14ac:dyDescent="0.25">
      <c r="A1267" s="15" t="s">
        <v>1322</v>
      </c>
      <c r="B1267" s="15">
        <v>0</v>
      </c>
    </row>
    <row r="1268" spans="1:2" x14ac:dyDescent="0.25">
      <c r="A1268" s="15" t="s">
        <v>1323</v>
      </c>
      <c r="B1268" s="15">
        <v>0</v>
      </c>
    </row>
    <row r="1269" spans="1:2" x14ac:dyDescent="0.25">
      <c r="A1269" s="15" t="s">
        <v>1324</v>
      </c>
      <c r="B1269" s="15">
        <v>0</v>
      </c>
    </row>
    <row r="1270" spans="1:2" x14ac:dyDescent="0.25">
      <c r="A1270" s="15" t="s">
        <v>1455</v>
      </c>
      <c r="B1270" s="15">
        <v>0</v>
      </c>
    </row>
    <row r="1271" spans="1:2" x14ac:dyDescent="0.25">
      <c r="A1271" s="15" t="s">
        <v>1465</v>
      </c>
      <c r="B1271" s="15">
        <v>7.0000000000000001E-3</v>
      </c>
    </row>
    <row r="1272" spans="1:2" x14ac:dyDescent="0.25">
      <c r="A1272" s="15" t="s">
        <v>1466</v>
      </c>
      <c r="B1272" s="15">
        <v>0</v>
      </c>
    </row>
    <row r="1273" spans="1:2" x14ac:dyDescent="0.25">
      <c r="A1273" s="15" t="s">
        <v>1472</v>
      </c>
      <c r="B1273" s="15">
        <v>0</v>
      </c>
    </row>
    <row r="1274" spans="1:2" x14ac:dyDescent="0.25">
      <c r="A1274" s="15" t="s">
        <v>1477</v>
      </c>
      <c r="B1274" s="15">
        <v>1.4999999999999999E-2</v>
      </c>
    </row>
    <row r="1275" spans="1:2" x14ac:dyDescent="0.25">
      <c r="A1275" s="15" t="s">
        <v>1325</v>
      </c>
      <c r="B1275" s="15">
        <v>0</v>
      </c>
    </row>
    <row r="1276" spans="1:2" x14ac:dyDescent="0.25">
      <c r="A1276" s="15" t="s">
        <v>578</v>
      </c>
      <c r="B1276" s="15">
        <v>0</v>
      </c>
    </row>
    <row r="1277" spans="1:2" x14ac:dyDescent="0.25">
      <c r="A1277" s="15" t="s">
        <v>579</v>
      </c>
      <c r="B1277" s="15">
        <v>-2E-3</v>
      </c>
    </row>
    <row r="1278" spans="1:2" x14ac:dyDescent="0.25">
      <c r="A1278" s="15" t="s">
        <v>580</v>
      </c>
      <c r="B1278" s="15">
        <v>-6.0999999999999999E-2</v>
      </c>
    </row>
    <row r="1279" spans="1:2" x14ac:dyDescent="0.25">
      <c r="A1279" s="15" t="s">
        <v>581</v>
      </c>
      <c r="B1279" s="15">
        <v>5.8000000000000003E-2</v>
      </c>
    </row>
    <row r="1280" spans="1:2" x14ac:dyDescent="0.25">
      <c r="A1280" s="15" t="s">
        <v>582</v>
      </c>
      <c r="B1280" s="15">
        <v>-7.2999999999999995E-2</v>
      </c>
    </row>
    <row r="1281" spans="1:2" x14ac:dyDescent="0.25">
      <c r="A1281" s="15" t="s">
        <v>1326</v>
      </c>
      <c r="B1281" s="15">
        <v>0.182</v>
      </c>
    </row>
    <row r="1282" spans="1:2" x14ac:dyDescent="0.25">
      <c r="A1282" s="15" t="s">
        <v>1327</v>
      </c>
      <c r="B1282" s="15">
        <v>0</v>
      </c>
    </row>
    <row r="1283" spans="1:2" x14ac:dyDescent="0.25">
      <c r="A1283" s="15" t="s">
        <v>583</v>
      </c>
      <c r="B1283" s="15">
        <v>0</v>
      </c>
    </row>
    <row r="1284" spans="1:2" x14ac:dyDescent="0.25">
      <c r="A1284" s="15" t="s">
        <v>584</v>
      </c>
      <c r="B1284" s="15">
        <v>0.13400000000000001</v>
      </c>
    </row>
    <row r="1285" spans="1:2" x14ac:dyDescent="0.25">
      <c r="A1285" s="15" t="s">
        <v>585</v>
      </c>
      <c r="B1285" s="15">
        <v>-0.154</v>
      </c>
    </row>
    <row r="1286" spans="1:2" x14ac:dyDescent="0.25">
      <c r="A1286" s="15" t="s">
        <v>586</v>
      </c>
      <c r="B1286" s="15">
        <v>6.0000000000000001E-3</v>
      </c>
    </row>
    <row r="1287" spans="1:2" x14ac:dyDescent="0.25">
      <c r="A1287" s="15" t="s">
        <v>587</v>
      </c>
      <c r="B1287" s="15">
        <v>0.109</v>
      </c>
    </row>
    <row r="1288" spans="1:2" x14ac:dyDescent="0.25">
      <c r="A1288" s="15" t="s">
        <v>1328</v>
      </c>
      <c r="B1288" s="15">
        <v>0.09</v>
      </c>
    </row>
    <row r="1289" spans="1:2" x14ac:dyDescent="0.25">
      <c r="A1289" s="15" t="s">
        <v>1329</v>
      </c>
      <c r="B1289" s="15">
        <v>0</v>
      </c>
    </row>
    <row r="1290" spans="1:2" x14ac:dyDescent="0.25">
      <c r="A1290" s="15" t="s">
        <v>588</v>
      </c>
      <c r="B1290" s="15">
        <v>0</v>
      </c>
    </row>
    <row r="1291" spans="1:2" x14ac:dyDescent="0.25">
      <c r="A1291" s="15" t="s">
        <v>589</v>
      </c>
      <c r="B1291" s="15">
        <v>0.247</v>
      </c>
    </row>
    <row r="1292" spans="1:2" x14ac:dyDescent="0.25">
      <c r="A1292" s="15" t="s">
        <v>590</v>
      </c>
      <c r="B1292" s="15">
        <v>9.5000000000000001E-2</v>
      </c>
    </row>
    <row r="1293" spans="1:2" x14ac:dyDescent="0.25">
      <c r="A1293" s="15" t="s">
        <v>591</v>
      </c>
      <c r="B1293" s="15">
        <v>0.24099999999999999</v>
      </c>
    </row>
    <row r="1294" spans="1:2" x14ac:dyDescent="0.25">
      <c r="A1294" s="15" t="s">
        <v>592</v>
      </c>
      <c r="B1294" s="15">
        <v>0.27</v>
      </c>
    </row>
    <row r="1295" spans="1:2" x14ac:dyDescent="0.25">
      <c r="A1295" s="15" t="s">
        <v>1330</v>
      </c>
      <c r="B1295" s="15">
        <v>-7.3999999999999996E-2</v>
      </c>
    </row>
    <row r="1296" spans="1:2" x14ac:dyDescent="0.25">
      <c r="A1296" s="15" t="s">
        <v>1331</v>
      </c>
      <c r="B1296" s="15">
        <v>0</v>
      </c>
    </row>
    <row r="1297" spans="1:2" x14ac:dyDescent="0.25">
      <c r="A1297" s="15" t="s">
        <v>593</v>
      </c>
      <c r="B1297" s="15">
        <v>0</v>
      </c>
    </row>
    <row r="1298" spans="1:2" x14ac:dyDescent="0.25">
      <c r="A1298" s="15" t="s">
        <v>594</v>
      </c>
      <c r="B1298" s="15">
        <v>-5.2999999999999999E-2</v>
      </c>
    </row>
    <row r="1299" spans="1:2" x14ac:dyDescent="0.25">
      <c r="A1299" s="15" t="s">
        <v>595</v>
      </c>
      <c r="B1299" s="15">
        <v>3.5000000000000003E-2</v>
      </c>
    </row>
    <row r="1300" spans="1:2" x14ac:dyDescent="0.25">
      <c r="A1300" s="15" t="s">
        <v>596</v>
      </c>
      <c r="B1300" s="15">
        <v>-3.4000000000000002E-2</v>
      </c>
    </row>
    <row r="1301" spans="1:2" x14ac:dyDescent="0.25">
      <c r="A1301" s="15" t="s">
        <v>1456</v>
      </c>
      <c r="B1301" s="15">
        <v>-0.26500000000000001</v>
      </c>
    </row>
    <row r="1302" spans="1:2" x14ac:dyDescent="0.25">
      <c r="A1302" s="15" t="s">
        <v>1467</v>
      </c>
      <c r="B1302" s="15">
        <v>8.4000000000000005E-2</v>
      </c>
    </row>
    <row r="1303" spans="1:2" x14ac:dyDescent="0.25">
      <c r="A1303" s="15" t="s">
        <v>1468</v>
      </c>
      <c r="B1303" s="15">
        <v>0</v>
      </c>
    </row>
    <row r="1304" spans="1:2" x14ac:dyDescent="0.25">
      <c r="A1304" s="15" t="s">
        <v>1473</v>
      </c>
      <c r="B1304" s="15">
        <v>0</v>
      </c>
    </row>
    <row r="1305" spans="1:2" x14ac:dyDescent="0.25">
      <c r="A1305" s="15" t="s">
        <v>1478</v>
      </c>
      <c r="B1305" s="15">
        <v>-0.30499999999999999</v>
      </c>
    </row>
    <row r="1306" spans="1:2" x14ac:dyDescent="0.25">
      <c r="A1306" s="15" t="s">
        <v>597</v>
      </c>
      <c r="B1306" s="15">
        <v>95199753</v>
      </c>
    </row>
    <row r="1307" spans="1:2" x14ac:dyDescent="0.25">
      <c r="A1307" s="15" t="s">
        <v>598</v>
      </c>
      <c r="B1307" s="15">
        <v>9060395</v>
      </c>
    </row>
    <row r="1308" spans="1:2" x14ac:dyDescent="0.25">
      <c r="A1308" s="15" t="s">
        <v>602</v>
      </c>
      <c r="B1308" s="15">
        <v>512199381</v>
      </c>
    </row>
    <row r="1309" spans="1:2" x14ac:dyDescent="0.25">
      <c r="A1309" s="15" t="s">
        <v>603</v>
      </c>
      <c r="B1309" s="15">
        <v>520000118</v>
      </c>
    </row>
    <row r="1310" spans="1:2" x14ac:dyDescent="0.25">
      <c r="A1310" s="15" t="s">
        <v>607</v>
      </c>
      <c r="B1310" s="15">
        <v>0</v>
      </c>
    </row>
    <row r="1311" spans="1:2" x14ac:dyDescent="0.25">
      <c r="A1311" s="15" t="s">
        <v>1332</v>
      </c>
      <c r="B1311" s="15">
        <v>0</v>
      </c>
    </row>
    <row r="1312" spans="1:2" x14ac:dyDescent="0.25">
      <c r="A1312" s="15" t="s">
        <v>1333</v>
      </c>
      <c r="B1312" s="15">
        <v>0</v>
      </c>
    </row>
    <row r="1313" spans="1:2" x14ac:dyDescent="0.25">
      <c r="A1313" s="15" t="s">
        <v>1334</v>
      </c>
      <c r="B1313" s="15">
        <v>0</v>
      </c>
    </row>
    <row r="1314" spans="1:2" x14ac:dyDescent="0.25">
      <c r="A1314" s="15" t="s">
        <v>1335</v>
      </c>
      <c r="B1314" s="15">
        <v>0</v>
      </c>
    </row>
    <row r="1315" spans="1:2" x14ac:dyDescent="0.25">
      <c r="A1315" s="15" t="s">
        <v>1336</v>
      </c>
      <c r="B1315" s="15">
        <v>0</v>
      </c>
    </row>
    <row r="1316" spans="1:2" x14ac:dyDescent="0.25">
      <c r="A1316" s="15" t="s">
        <v>1337</v>
      </c>
      <c r="B1316" s="15">
        <v>0</v>
      </c>
    </row>
    <row r="1317" spans="1:2" x14ac:dyDescent="0.25">
      <c r="A1317" s="15" t="s">
        <v>1338</v>
      </c>
      <c r="B1317" s="15">
        <v>0</v>
      </c>
    </row>
    <row r="1318" spans="1:2" x14ac:dyDescent="0.25">
      <c r="A1318" s="15" t="s">
        <v>1339</v>
      </c>
      <c r="B1318" s="15">
        <v>0</v>
      </c>
    </row>
    <row r="1319" spans="1:2" x14ac:dyDescent="0.25">
      <c r="A1319" s="15" t="s">
        <v>1340</v>
      </c>
      <c r="B1319" s="15">
        <v>0</v>
      </c>
    </row>
    <row r="1320" spans="1:2" x14ac:dyDescent="0.25">
      <c r="A1320" s="15" t="s">
        <v>1341</v>
      </c>
      <c r="B1320" s="15">
        <v>0</v>
      </c>
    </row>
    <row r="1321" spans="1:2" x14ac:dyDescent="0.25">
      <c r="A1321" s="15" t="s">
        <v>1342</v>
      </c>
      <c r="B1321" s="15">
        <v>0</v>
      </c>
    </row>
    <row r="1322" spans="1:2" x14ac:dyDescent="0.25">
      <c r="A1322" s="15" t="s">
        <v>1343</v>
      </c>
      <c r="B1322" s="15">
        <v>0</v>
      </c>
    </row>
    <row r="1323" spans="1:2" x14ac:dyDescent="0.25">
      <c r="A1323" s="15" t="s">
        <v>1344</v>
      </c>
      <c r="B1323" s="15">
        <v>0</v>
      </c>
    </row>
    <row r="1324" spans="1:2" x14ac:dyDescent="0.25">
      <c r="A1324" s="15" t="s">
        <v>1345</v>
      </c>
      <c r="B1324" s="15">
        <v>0</v>
      </c>
    </row>
    <row r="1325" spans="1:2" x14ac:dyDescent="0.25">
      <c r="A1325" s="15" t="s">
        <v>1346</v>
      </c>
      <c r="B1325" s="15">
        <v>0</v>
      </c>
    </row>
    <row r="1326" spans="1:2" x14ac:dyDescent="0.25">
      <c r="A1326" s="15" t="s">
        <v>1347</v>
      </c>
      <c r="B1326" s="15">
        <v>0</v>
      </c>
    </row>
    <row r="1327" spans="1:2" x14ac:dyDescent="0.25">
      <c r="A1327" s="15" t="s">
        <v>1348</v>
      </c>
      <c r="B1327" s="15">
        <v>0</v>
      </c>
    </row>
    <row r="1328" spans="1:2" x14ac:dyDescent="0.25">
      <c r="A1328" s="15" t="s">
        <v>1349</v>
      </c>
      <c r="B1328" s="15">
        <v>0</v>
      </c>
    </row>
    <row r="1329" spans="1:2" x14ac:dyDescent="0.25">
      <c r="A1329" s="15" t="s">
        <v>1350</v>
      </c>
      <c r="B1329" s="15">
        <v>0</v>
      </c>
    </row>
    <row r="1330" spans="1:2" x14ac:dyDescent="0.25">
      <c r="A1330" s="15" t="s">
        <v>1351</v>
      </c>
      <c r="B1330" s="15">
        <v>0</v>
      </c>
    </row>
    <row r="1331" spans="1:2" x14ac:dyDescent="0.25">
      <c r="A1331" s="15" t="s">
        <v>1352</v>
      </c>
      <c r="B1331" s="15">
        <v>0</v>
      </c>
    </row>
    <row r="1332" spans="1:2" x14ac:dyDescent="0.25">
      <c r="A1332" s="15" t="s">
        <v>1353</v>
      </c>
      <c r="B1332" s="15">
        <v>0</v>
      </c>
    </row>
    <row r="1333" spans="1:2" x14ac:dyDescent="0.25">
      <c r="A1333" s="15" t="s">
        <v>1354</v>
      </c>
      <c r="B1333" s="15">
        <v>0</v>
      </c>
    </row>
    <row r="1334" spans="1:2" x14ac:dyDescent="0.25">
      <c r="A1334" s="15" t="s">
        <v>1355</v>
      </c>
      <c r="B1334" s="15">
        <v>0</v>
      </c>
    </row>
    <row r="1335" spans="1:2" x14ac:dyDescent="0.25">
      <c r="A1335" s="15" t="s">
        <v>1356</v>
      </c>
      <c r="B1335" s="15">
        <v>0</v>
      </c>
    </row>
    <row r="1336" spans="1:2" x14ac:dyDescent="0.25">
      <c r="A1336" s="15" t="s">
        <v>1357</v>
      </c>
      <c r="B1336" s="15">
        <v>0</v>
      </c>
    </row>
    <row r="1337" spans="1:2" x14ac:dyDescent="0.25">
      <c r="A1337" s="15" t="s">
        <v>1358</v>
      </c>
      <c r="B1337" s="15">
        <v>0</v>
      </c>
    </row>
    <row r="1338" spans="1:2" x14ac:dyDescent="0.25">
      <c r="A1338" s="15" t="s">
        <v>1359</v>
      </c>
      <c r="B1338" s="15">
        <v>0</v>
      </c>
    </row>
    <row r="1339" spans="1:2" x14ac:dyDescent="0.25">
      <c r="A1339" s="15" t="s">
        <v>1360</v>
      </c>
      <c r="B1339" s="15">
        <v>0</v>
      </c>
    </row>
    <row r="1340" spans="1:2" x14ac:dyDescent="0.25">
      <c r="A1340" s="15" t="s">
        <v>1361</v>
      </c>
      <c r="B1340" s="15">
        <v>0</v>
      </c>
    </row>
    <row r="1341" spans="1:2" x14ac:dyDescent="0.25">
      <c r="A1341" s="15" t="s">
        <v>1362</v>
      </c>
      <c r="B1341" s="15">
        <v>0</v>
      </c>
    </row>
    <row r="1342" spans="1:2" x14ac:dyDescent="0.25">
      <c r="A1342" s="15" t="s">
        <v>1363</v>
      </c>
      <c r="B1342" s="15">
        <v>0</v>
      </c>
    </row>
    <row r="1343" spans="1:2" x14ac:dyDescent="0.25">
      <c r="A1343" s="15" t="s">
        <v>1364</v>
      </c>
      <c r="B1343" s="15">
        <v>0</v>
      </c>
    </row>
    <row r="1344" spans="1:2" x14ac:dyDescent="0.25">
      <c r="A1344" s="15" t="s">
        <v>1365</v>
      </c>
      <c r="B1344" s="15">
        <v>0</v>
      </c>
    </row>
    <row r="1345" spans="1:2" x14ac:dyDescent="0.25">
      <c r="A1345" s="15" t="s">
        <v>1366</v>
      </c>
      <c r="B1345" s="15">
        <v>0</v>
      </c>
    </row>
    <row r="1346" spans="1:2" x14ac:dyDescent="0.25">
      <c r="A1346" s="15" t="s">
        <v>1367</v>
      </c>
      <c r="B1346" s="15">
        <v>0</v>
      </c>
    </row>
    <row r="1347" spans="1:2" x14ac:dyDescent="0.25">
      <c r="A1347" s="15" t="s">
        <v>1368</v>
      </c>
      <c r="B1347" s="15">
        <v>0</v>
      </c>
    </row>
    <row r="1348" spans="1:2" x14ac:dyDescent="0.25">
      <c r="A1348" s="15" t="s">
        <v>1369</v>
      </c>
      <c r="B1348" s="15">
        <v>0</v>
      </c>
    </row>
    <row r="1349" spans="1:2" x14ac:dyDescent="0.25">
      <c r="A1349" s="15" t="s">
        <v>1370</v>
      </c>
      <c r="B1349" s="15">
        <v>0</v>
      </c>
    </row>
    <row r="1350" spans="1:2" x14ac:dyDescent="0.25">
      <c r="A1350" s="15" t="s">
        <v>1371</v>
      </c>
      <c r="B1350" s="15">
        <v>0</v>
      </c>
    </row>
    <row r="1351" spans="1:2" x14ac:dyDescent="0.25">
      <c r="A1351" s="15" t="s">
        <v>1372</v>
      </c>
      <c r="B1351" s="15">
        <v>0</v>
      </c>
    </row>
    <row r="1352" spans="1:2" x14ac:dyDescent="0.25">
      <c r="A1352" s="15" t="s">
        <v>1373</v>
      </c>
      <c r="B1352" s="15">
        <v>0</v>
      </c>
    </row>
    <row r="1353" spans="1:2" x14ac:dyDescent="0.25">
      <c r="A1353" s="15" t="s">
        <v>1374</v>
      </c>
      <c r="B1353" s="15">
        <v>0</v>
      </c>
    </row>
    <row r="1354" spans="1:2" x14ac:dyDescent="0.25">
      <c r="A1354" s="15" t="s">
        <v>1375</v>
      </c>
      <c r="B1354" s="15">
        <v>0</v>
      </c>
    </row>
    <row r="1355" spans="1:2" x14ac:dyDescent="0.25">
      <c r="A1355" s="15" t="s">
        <v>1376</v>
      </c>
      <c r="B1355" s="15">
        <v>0</v>
      </c>
    </row>
    <row r="1356" spans="1:2" x14ac:dyDescent="0.25">
      <c r="A1356" s="15" t="s">
        <v>1377</v>
      </c>
      <c r="B1356" s="15">
        <v>0</v>
      </c>
    </row>
    <row r="1357" spans="1:2" x14ac:dyDescent="0.25">
      <c r="A1357" s="15" t="s">
        <v>1378</v>
      </c>
      <c r="B1357" s="15">
        <v>0</v>
      </c>
    </row>
    <row r="1358" spans="1:2" x14ac:dyDescent="0.25">
      <c r="A1358" s="15" t="s">
        <v>1379</v>
      </c>
      <c r="B1358" s="15">
        <v>0</v>
      </c>
    </row>
    <row r="1359" spans="1:2" x14ac:dyDescent="0.25">
      <c r="A1359" s="15" t="s">
        <v>1380</v>
      </c>
      <c r="B1359" s="15">
        <v>0</v>
      </c>
    </row>
    <row r="1360" spans="1:2" x14ac:dyDescent="0.25">
      <c r="A1360" s="15" t="s">
        <v>1381</v>
      </c>
      <c r="B1360" s="15">
        <v>0</v>
      </c>
    </row>
    <row r="1361" spans="1:2" x14ac:dyDescent="0.25">
      <c r="A1361" s="15" t="s">
        <v>1382</v>
      </c>
      <c r="B1361" s="15">
        <v>0</v>
      </c>
    </row>
    <row r="1362" spans="1:2" x14ac:dyDescent="0.25">
      <c r="A1362" s="15" t="s">
        <v>1383</v>
      </c>
      <c r="B1362" s="15">
        <v>0</v>
      </c>
    </row>
    <row r="1363" spans="1:2" x14ac:dyDescent="0.25">
      <c r="A1363" s="15" t="s">
        <v>1384</v>
      </c>
      <c r="B1363" s="15">
        <v>0</v>
      </c>
    </row>
    <row r="1364" spans="1:2" x14ac:dyDescent="0.25">
      <c r="A1364" s="15" t="s">
        <v>1385</v>
      </c>
      <c r="B1364" s="15">
        <v>0</v>
      </c>
    </row>
    <row r="1365" spans="1:2" x14ac:dyDescent="0.25">
      <c r="A1365" s="15" t="s">
        <v>1386</v>
      </c>
      <c r="B1365" s="15">
        <v>0</v>
      </c>
    </row>
    <row r="1366" spans="1:2" x14ac:dyDescent="0.25">
      <c r="A1366" s="15" t="s">
        <v>1387</v>
      </c>
      <c r="B1366" s="15">
        <v>0</v>
      </c>
    </row>
    <row r="1367" spans="1:2" x14ac:dyDescent="0.25">
      <c r="A1367" s="15" t="s">
        <v>1388</v>
      </c>
      <c r="B1367" s="15">
        <v>0</v>
      </c>
    </row>
    <row r="1368" spans="1:2" x14ac:dyDescent="0.25">
      <c r="A1368" s="15" t="s">
        <v>1389</v>
      </c>
      <c r="B1368" s="15">
        <v>0</v>
      </c>
    </row>
    <row r="1369" spans="1:2" x14ac:dyDescent="0.25">
      <c r="A1369" s="15" t="s">
        <v>1390</v>
      </c>
      <c r="B1369" s="15">
        <v>0</v>
      </c>
    </row>
    <row r="1370" spans="1:2" x14ac:dyDescent="0.25">
      <c r="A1370" s="15" t="s">
        <v>1391</v>
      </c>
      <c r="B1370" s="15">
        <v>0</v>
      </c>
    </row>
    <row r="1371" spans="1:2" x14ac:dyDescent="0.25">
      <c r="A1371" s="15" t="s">
        <v>1392</v>
      </c>
      <c r="B1371" s="15">
        <v>0</v>
      </c>
    </row>
    <row r="1372" spans="1:2" x14ac:dyDescent="0.25">
      <c r="A1372" s="15" t="s">
        <v>1393</v>
      </c>
      <c r="B1372" s="15">
        <v>0</v>
      </c>
    </row>
    <row r="1373" spans="1:2" x14ac:dyDescent="0.25">
      <c r="A1373" s="15" t="s">
        <v>1394</v>
      </c>
      <c r="B1373" s="15">
        <v>0</v>
      </c>
    </row>
    <row r="1374" spans="1:2" x14ac:dyDescent="0.25">
      <c r="A1374" s="15" t="s">
        <v>1395</v>
      </c>
      <c r="B1374" s="15">
        <v>0</v>
      </c>
    </row>
    <row r="1375" spans="1:2" x14ac:dyDescent="0.25">
      <c r="A1375" s="15" t="s">
        <v>1396</v>
      </c>
      <c r="B1375" s="15">
        <v>0</v>
      </c>
    </row>
    <row r="1376" spans="1:2" x14ac:dyDescent="0.25">
      <c r="A1376" s="15" t="s">
        <v>1397</v>
      </c>
      <c r="B1376" s="15">
        <v>0</v>
      </c>
    </row>
    <row r="1377" spans="1:2" x14ac:dyDescent="0.25">
      <c r="A1377" s="15" t="s">
        <v>1398</v>
      </c>
      <c r="B1377" s="15">
        <v>0</v>
      </c>
    </row>
    <row r="1378" spans="1:2" x14ac:dyDescent="0.25">
      <c r="A1378" s="15" t="s">
        <v>1399</v>
      </c>
      <c r="B1378" s="15">
        <v>0</v>
      </c>
    </row>
    <row r="1379" spans="1:2" x14ac:dyDescent="0.25">
      <c r="A1379" s="15" t="s">
        <v>1400</v>
      </c>
      <c r="B1379" s="15">
        <v>0</v>
      </c>
    </row>
    <row r="1380" spans="1:2" x14ac:dyDescent="0.25">
      <c r="A1380" s="15" t="s">
        <v>1401</v>
      </c>
      <c r="B1380" s="15">
        <v>0</v>
      </c>
    </row>
    <row r="1381" spans="1:2" x14ac:dyDescent="0.25">
      <c r="A1381" s="15" t="s">
        <v>1402</v>
      </c>
      <c r="B1381" s="15">
        <v>0</v>
      </c>
    </row>
    <row r="1382" spans="1:2" x14ac:dyDescent="0.25">
      <c r="A1382" s="15" t="s">
        <v>1403</v>
      </c>
      <c r="B1382" s="15">
        <v>0</v>
      </c>
    </row>
    <row r="1383" spans="1:2" x14ac:dyDescent="0.25">
      <c r="A1383" s="15" t="s">
        <v>1404</v>
      </c>
      <c r="B1383" s="15">
        <v>0</v>
      </c>
    </row>
    <row r="1384" spans="1:2" x14ac:dyDescent="0.25">
      <c r="A1384" s="15" t="s">
        <v>1405</v>
      </c>
      <c r="B1384" s="15">
        <v>0</v>
      </c>
    </row>
    <row r="1385" spans="1:2" x14ac:dyDescent="0.25">
      <c r="A1385" s="15" t="s">
        <v>1406</v>
      </c>
      <c r="B1385" s="15">
        <v>0</v>
      </c>
    </row>
    <row r="1386" spans="1:2" x14ac:dyDescent="0.25">
      <c r="A1386" s="15" t="s">
        <v>1407</v>
      </c>
      <c r="B1386" s="15">
        <v>0</v>
      </c>
    </row>
    <row r="1387" spans="1:2" x14ac:dyDescent="0.25">
      <c r="A1387" s="15" t="s">
        <v>1408</v>
      </c>
      <c r="B1387" s="15">
        <v>0</v>
      </c>
    </row>
    <row r="1388" spans="1:2" x14ac:dyDescent="0.25">
      <c r="A1388" s="15" t="s">
        <v>1409</v>
      </c>
      <c r="B1388" s="15">
        <v>0</v>
      </c>
    </row>
    <row r="1389" spans="1:2" x14ac:dyDescent="0.25">
      <c r="A1389" s="15" t="s">
        <v>1410</v>
      </c>
      <c r="B1389" s="15">
        <v>0</v>
      </c>
    </row>
    <row r="1390" spans="1:2" x14ac:dyDescent="0.25">
      <c r="A1390" s="15" t="s">
        <v>1411</v>
      </c>
      <c r="B1390" s="15">
        <v>0</v>
      </c>
    </row>
    <row r="1391" spans="1:2" x14ac:dyDescent="0.25">
      <c r="A1391" s="15" t="s">
        <v>1412</v>
      </c>
      <c r="B1391" s="15">
        <v>0</v>
      </c>
    </row>
    <row r="1392" spans="1:2" x14ac:dyDescent="0.25">
      <c r="A1392" s="15" t="s">
        <v>1413</v>
      </c>
      <c r="B1392" s="15">
        <v>0</v>
      </c>
    </row>
    <row r="1393" spans="1:2" x14ac:dyDescent="0.25">
      <c r="A1393" s="15" t="s">
        <v>1414</v>
      </c>
      <c r="B1393" s="15">
        <v>0</v>
      </c>
    </row>
    <row r="1394" spans="1:2" x14ac:dyDescent="0.25">
      <c r="A1394" s="15" t="s">
        <v>1415</v>
      </c>
      <c r="B1394" s="15">
        <v>0</v>
      </c>
    </row>
    <row r="1395" spans="1:2" x14ac:dyDescent="0.25">
      <c r="A1395" s="15" t="s">
        <v>1416</v>
      </c>
      <c r="B1395" s="15">
        <v>0</v>
      </c>
    </row>
    <row r="1396" spans="1:2" x14ac:dyDescent="0.25">
      <c r="A1396" s="15" t="s">
        <v>1417</v>
      </c>
      <c r="B1396" s="15">
        <v>0</v>
      </c>
    </row>
    <row r="1397" spans="1:2" x14ac:dyDescent="0.25">
      <c r="A1397" s="15" t="s">
        <v>1418</v>
      </c>
      <c r="B1397" s="15">
        <v>0</v>
      </c>
    </row>
    <row r="1398" spans="1:2" x14ac:dyDescent="0.25">
      <c r="A1398" s="15" t="s">
        <v>1419</v>
      </c>
      <c r="B1398" s="15">
        <v>0</v>
      </c>
    </row>
    <row r="1399" spans="1:2" x14ac:dyDescent="0.25">
      <c r="A1399" s="15" t="s">
        <v>1420</v>
      </c>
      <c r="B1399" s="15">
        <v>0</v>
      </c>
    </row>
    <row r="1400" spans="1:2" x14ac:dyDescent="0.25">
      <c r="A1400" s="15" t="s">
        <v>1421</v>
      </c>
      <c r="B1400" s="15">
        <v>0</v>
      </c>
    </row>
    <row r="1401" spans="1:2" x14ac:dyDescent="0.25">
      <c r="A1401" s="15" t="s">
        <v>1422</v>
      </c>
      <c r="B1401" s="15">
        <v>0</v>
      </c>
    </row>
    <row r="1402" spans="1:2" x14ac:dyDescent="0.25">
      <c r="A1402" s="15" t="s">
        <v>1423</v>
      </c>
      <c r="B1402" s="15">
        <v>0</v>
      </c>
    </row>
    <row r="1403" spans="1:2" x14ac:dyDescent="0.25">
      <c r="A1403" s="15" t="s">
        <v>1424</v>
      </c>
      <c r="B1403" s="15">
        <v>0</v>
      </c>
    </row>
    <row r="1404" spans="1:2" x14ac:dyDescent="0.25">
      <c r="A1404" s="15" t="s">
        <v>1425</v>
      </c>
      <c r="B1404" s="15">
        <v>0</v>
      </c>
    </row>
    <row r="1405" spans="1:2" x14ac:dyDescent="0.25">
      <c r="A1405" s="15" t="s">
        <v>1426</v>
      </c>
      <c r="B1405" s="15">
        <v>0</v>
      </c>
    </row>
    <row r="1406" spans="1:2" x14ac:dyDescent="0.25">
      <c r="A1406" s="15" t="s">
        <v>1427</v>
      </c>
      <c r="B1406" s="15">
        <v>0</v>
      </c>
    </row>
    <row r="1407" spans="1:2" x14ac:dyDescent="0.25">
      <c r="A1407" s="15" t="s">
        <v>1428</v>
      </c>
      <c r="B1407" s="15">
        <v>0</v>
      </c>
    </row>
    <row r="1408" spans="1:2" x14ac:dyDescent="0.25">
      <c r="A1408" s="15" t="s">
        <v>1429</v>
      </c>
      <c r="B1408" s="15">
        <v>0</v>
      </c>
    </row>
    <row r="1409" spans="1:2" x14ac:dyDescent="0.25">
      <c r="A1409" s="15" t="s">
        <v>1430</v>
      </c>
      <c r="B1409" s="15">
        <v>0</v>
      </c>
    </row>
    <row r="1410" spans="1:2" x14ac:dyDescent="0.25">
      <c r="A1410" s="15" t="s">
        <v>1431</v>
      </c>
      <c r="B1410" s="15">
        <v>0</v>
      </c>
    </row>
    <row r="1411" spans="1:2" x14ac:dyDescent="0.25">
      <c r="A1411" s="15" t="s">
        <v>1432</v>
      </c>
      <c r="B1411" s="15">
        <v>0</v>
      </c>
    </row>
    <row r="1412" spans="1:2" x14ac:dyDescent="0.25">
      <c r="A1412" s="15" t="s">
        <v>1433</v>
      </c>
      <c r="B1412" s="15">
        <v>0</v>
      </c>
    </row>
    <row r="1413" spans="1:2" x14ac:dyDescent="0.25">
      <c r="A1413" s="15" t="s">
        <v>1434</v>
      </c>
      <c r="B1413" s="15">
        <v>0</v>
      </c>
    </row>
    <row r="1414" spans="1:2" x14ac:dyDescent="0.25">
      <c r="A1414" s="15" t="s">
        <v>1435</v>
      </c>
      <c r="B1414" s="15">
        <v>0</v>
      </c>
    </row>
    <row r="1415" spans="1:2" x14ac:dyDescent="0.25">
      <c r="A1415" s="15" t="s">
        <v>1436</v>
      </c>
      <c r="B1415" s="15">
        <v>0</v>
      </c>
    </row>
    <row r="1416" spans="1:2" x14ac:dyDescent="0.25">
      <c r="A1416" s="15" t="s">
        <v>1437</v>
      </c>
      <c r="B1416" s="15">
        <v>0</v>
      </c>
    </row>
    <row r="1417" spans="1:2" x14ac:dyDescent="0.25">
      <c r="A1417" s="15" t="s">
        <v>1438</v>
      </c>
      <c r="B1417" s="15">
        <v>0</v>
      </c>
    </row>
    <row r="1418" spans="1:2" x14ac:dyDescent="0.25">
      <c r="A1418" s="15" t="s">
        <v>1439</v>
      </c>
      <c r="B1418" s="15">
        <v>0</v>
      </c>
    </row>
    <row r="1419" spans="1:2" x14ac:dyDescent="0.25">
      <c r="A1419" s="15" t="s">
        <v>1440</v>
      </c>
      <c r="B1419" s="15">
        <v>0</v>
      </c>
    </row>
    <row r="1420" spans="1:2" x14ac:dyDescent="0.25">
      <c r="A1420" s="15" t="s">
        <v>1441</v>
      </c>
      <c r="B1420" s="15">
        <v>0</v>
      </c>
    </row>
    <row r="1421" spans="1:2" x14ac:dyDescent="0.25">
      <c r="A1421" s="15" t="s">
        <v>1442</v>
      </c>
      <c r="B1421" s="15">
        <v>0</v>
      </c>
    </row>
    <row r="1422" spans="1:2" x14ac:dyDescent="0.25">
      <c r="A1422" s="15" t="s">
        <v>1443</v>
      </c>
      <c r="B1422" s="15">
        <v>0</v>
      </c>
    </row>
    <row r="1423" spans="1:2" x14ac:dyDescent="0.25">
      <c r="A1423" s="15" t="s">
        <v>1444</v>
      </c>
      <c r="B1423" s="15">
        <v>0</v>
      </c>
    </row>
    <row r="1424" spans="1:2" x14ac:dyDescent="0.25">
      <c r="A1424" s="15" t="s">
        <v>1445</v>
      </c>
      <c r="B1424" s="15">
        <v>0</v>
      </c>
    </row>
    <row r="1425" spans="1:2" x14ac:dyDescent="0.25">
      <c r="A1425" s="15" t="s">
        <v>1446</v>
      </c>
      <c r="B1425" s="15">
        <v>0</v>
      </c>
    </row>
    <row r="1426" spans="1:2" x14ac:dyDescent="0.25">
      <c r="A1426" s="15" t="s">
        <v>1447</v>
      </c>
      <c r="B1426" s="15">
        <v>0</v>
      </c>
    </row>
    <row r="1427" spans="1:2" x14ac:dyDescent="0.25">
      <c r="A1427" s="15" t="s">
        <v>1448</v>
      </c>
      <c r="B1427" s="15">
        <v>0</v>
      </c>
    </row>
    <row r="1428" spans="1:2" x14ac:dyDescent="0.25">
      <c r="A1428" s="15" t="s">
        <v>1449</v>
      </c>
      <c r="B1428" s="15">
        <v>0</v>
      </c>
    </row>
    <row r="1429" spans="1:2" x14ac:dyDescent="0.25">
      <c r="A1429" s="15" t="s">
        <v>1450</v>
      </c>
      <c r="B1429" s="1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26">
    <tabColor rgb="FFFFC000"/>
    <pageSetUpPr fitToPage="1"/>
  </sheetPr>
  <dimension ref="A1:K521"/>
  <sheetViews>
    <sheetView rightToLeft="1" view="pageBreakPreview" topLeftCell="A7" zoomScaleNormal="100" zoomScaleSheetLayoutView="100" workbookViewId="0">
      <selection activeCell="G9" sqref="G9"/>
    </sheetView>
  </sheetViews>
  <sheetFormatPr defaultRowHeight="12.75" x14ac:dyDescent="0.2"/>
  <cols>
    <col min="1" max="1" width="9.140625" style="6"/>
    <col min="2" max="2" width="7.85546875" style="6" customWidth="1"/>
    <col min="3" max="3" width="28.85546875" style="6" customWidth="1"/>
    <col min="4" max="7" width="9.140625" style="6"/>
    <col min="8" max="8" width="22.7109375" style="6" hidden="1" customWidth="1"/>
    <col min="9" max="9" width="28.5703125" style="6" customWidth="1"/>
    <col min="10" max="10" width="21.140625" style="6" customWidth="1"/>
    <col min="11" max="11" width="11.28515625" style="6" customWidth="1"/>
    <col min="12" max="251" width="9.140625" style="6"/>
    <col min="252" max="252" width="7.85546875" style="6" customWidth="1"/>
    <col min="253" max="253" width="28.85546875" style="6" customWidth="1"/>
    <col min="254" max="255" width="9.140625" style="6"/>
    <col min="256" max="256" width="0" style="6" hidden="1" customWidth="1"/>
    <col min="257" max="257" width="28.5703125" style="6" customWidth="1"/>
    <col min="258" max="258" width="15.28515625" style="6" customWidth="1"/>
    <col min="259" max="259" width="9.140625" style="6" customWidth="1"/>
    <col min="260" max="507" width="9.140625" style="6"/>
    <col min="508" max="508" width="7.85546875" style="6" customWidth="1"/>
    <col min="509" max="509" width="28.85546875" style="6" customWidth="1"/>
    <col min="510" max="511" width="9.140625" style="6"/>
    <col min="512" max="512" width="0" style="6" hidden="1" customWidth="1"/>
    <col min="513" max="513" width="28.5703125" style="6" customWidth="1"/>
    <col min="514" max="514" width="15.28515625" style="6" customWidth="1"/>
    <col min="515" max="515" width="9.140625" style="6" customWidth="1"/>
    <col min="516" max="763" width="9.140625" style="6"/>
    <col min="764" max="764" width="7.85546875" style="6" customWidth="1"/>
    <col min="765" max="765" width="28.85546875" style="6" customWidth="1"/>
    <col min="766" max="767" width="9.140625" style="6"/>
    <col min="768" max="768" width="0" style="6" hidden="1" customWidth="1"/>
    <col min="769" max="769" width="28.5703125" style="6" customWidth="1"/>
    <col min="770" max="770" width="15.28515625" style="6" customWidth="1"/>
    <col min="771" max="771" width="9.140625" style="6" customWidth="1"/>
    <col min="772" max="1019" width="9.140625" style="6"/>
    <col min="1020" max="1020" width="7.85546875" style="6" customWidth="1"/>
    <col min="1021" max="1021" width="28.85546875" style="6" customWidth="1"/>
    <col min="1022" max="1023" width="9.140625" style="6"/>
    <col min="1024" max="1024" width="0" style="6" hidden="1" customWidth="1"/>
    <col min="1025" max="1025" width="28.5703125" style="6" customWidth="1"/>
    <col min="1026" max="1026" width="15.28515625" style="6" customWidth="1"/>
    <col min="1027" max="1027" width="9.140625" style="6" customWidth="1"/>
    <col min="1028" max="1275" width="9.140625" style="6"/>
    <col min="1276" max="1276" width="7.85546875" style="6" customWidth="1"/>
    <col min="1277" max="1277" width="28.85546875" style="6" customWidth="1"/>
    <col min="1278" max="1279" width="9.140625" style="6"/>
    <col min="1280" max="1280" width="0" style="6" hidden="1" customWidth="1"/>
    <col min="1281" max="1281" width="28.5703125" style="6" customWidth="1"/>
    <col min="1282" max="1282" width="15.28515625" style="6" customWidth="1"/>
    <col min="1283" max="1283" width="9.140625" style="6" customWidth="1"/>
    <col min="1284" max="1531" width="9.140625" style="6"/>
    <col min="1532" max="1532" width="7.85546875" style="6" customWidth="1"/>
    <col min="1533" max="1533" width="28.85546875" style="6" customWidth="1"/>
    <col min="1534" max="1535" width="9.140625" style="6"/>
    <col min="1536" max="1536" width="0" style="6" hidden="1" customWidth="1"/>
    <col min="1537" max="1537" width="28.5703125" style="6" customWidth="1"/>
    <col min="1538" max="1538" width="15.28515625" style="6" customWidth="1"/>
    <col min="1539" max="1539" width="9.140625" style="6" customWidth="1"/>
    <col min="1540" max="1787" width="9.140625" style="6"/>
    <col min="1788" max="1788" width="7.85546875" style="6" customWidth="1"/>
    <col min="1789" max="1789" width="28.85546875" style="6" customWidth="1"/>
    <col min="1790" max="1791" width="9.140625" style="6"/>
    <col min="1792" max="1792" width="0" style="6" hidden="1" customWidth="1"/>
    <col min="1793" max="1793" width="28.5703125" style="6" customWidth="1"/>
    <col min="1794" max="1794" width="15.28515625" style="6" customWidth="1"/>
    <col min="1795" max="1795" width="9.140625" style="6" customWidth="1"/>
    <col min="1796" max="2043" width="9.140625" style="6"/>
    <col min="2044" max="2044" width="7.85546875" style="6" customWidth="1"/>
    <col min="2045" max="2045" width="28.85546875" style="6" customWidth="1"/>
    <col min="2046" max="2047" width="9.140625" style="6"/>
    <col min="2048" max="2048" width="0" style="6" hidden="1" customWidth="1"/>
    <col min="2049" max="2049" width="28.5703125" style="6" customWidth="1"/>
    <col min="2050" max="2050" width="15.28515625" style="6" customWidth="1"/>
    <col min="2051" max="2051" width="9.140625" style="6" customWidth="1"/>
    <col min="2052" max="2299" width="9.140625" style="6"/>
    <col min="2300" max="2300" width="7.85546875" style="6" customWidth="1"/>
    <col min="2301" max="2301" width="28.85546875" style="6" customWidth="1"/>
    <col min="2302" max="2303" width="9.140625" style="6"/>
    <col min="2304" max="2304" width="0" style="6" hidden="1" customWidth="1"/>
    <col min="2305" max="2305" width="28.5703125" style="6" customWidth="1"/>
    <col min="2306" max="2306" width="15.28515625" style="6" customWidth="1"/>
    <col min="2307" max="2307" width="9.140625" style="6" customWidth="1"/>
    <col min="2308" max="2555" width="9.140625" style="6"/>
    <col min="2556" max="2556" width="7.85546875" style="6" customWidth="1"/>
    <col min="2557" max="2557" width="28.85546875" style="6" customWidth="1"/>
    <col min="2558" max="2559" width="9.140625" style="6"/>
    <col min="2560" max="2560" width="0" style="6" hidden="1" customWidth="1"/>
    <col min="2561" max="2561" width="28.5703125" style="6" customWidth="1"/>
    <col min="2562" max="2562" width="15.28515625" style="6" customWidth="1"/>
    <col min="2563" max="2563" width="9.140625" style="6" customWidth="1"/>
    <col min="2564" max="2811" width="9.140625" style="6"/>
    <col min="2812" max="2812" width="7.85546875" style="6" customWidth="1"/>
    <col min="2813" max="2813" width="28.85546875" style="6" customWidth="1"/>
    <col min="2814" max="2815" width="9.140625" style="6"/>
    <col min="2816" max="2816" width="0" style="6" hidden="1" customWidth="1"/>
    <col min="2817" max="2817" width="28.5703125" style="6" customWidth="1"/>
    <col min="2818" max="2818" width="15.28515625" style="6" customWidth="1"/>
    <col min="2819" max="2819" width="9.140625" style="6" customWidth="1"/>
    <col min="2820" max="3067" width="9.140625" style="6"/>
    <col min="3068" max="3068" width="7.85546875" style="6" customWidth="1"/>
    <col min="3069" max="3069" width="28.85546875" style="6" customWidth="1"/>
    <col min="3070" max="3071" width="9.140625" style="6"/>
    <col min="3072" max="3072" width="0" style="6" hidden="1" customWidth="1"/>
    <col min="3073" max="3073" width="28.5703125" style="6" customWidth="1"/>
    <col min="3074" max="3074" width="15.28515625" style="6" customWidth="1"/>
    <col min="3075" max="3075" width="9.140625" style="6" customWidth="1"/>
    <col min="3076" max="3323" width="9.140625" style="6"/>
    <col min="3324" max="3324" width="7.85546875" style="6" customWidth="1"/>
    <col min="3325" max="3325" width="28.85546875" style="6" customWidth="1"/>
    <col min="3326" max="3327" width="9.140625" style="6"/>
    <col min="3328" max="3328" width="0" style="6" hidden="1" customWidth="1"/>
    <col min="3329" max="3329" width="28.5703125" style="6" customWidth="1"/>
    <col min="3330" max="3330" width="15.28515625" style="6" customWidth="1"/>
    <col min="3331" max="3331" width="9.140625" style="6" customWidth="1"/>
    <col min="3332" max="3579" width="9.140625" style="6"/>
    <col min="3580" max="3580" width="7.85546875" style="6" customWidth="1"/>
    <col min="3581" max="3581" width="28.85546875" style="6" customWidth="1"/>
    <col min="3582" max="3583" width="9.140625" style="6"/>
    <col min="3584" max="3584" width="0" style="6" hidden="1" customWidth="1"/>
    <col min="3585" max="3585" width="28.5703125" style="6" customWidth="1"/>
    <col min="3586" max="3586" width="15.28515625" style="6" customWidth="1"/>
    <col min="3587" max="3587" width="9.140625" style="6" customWidth="1"/>
    <col min="3588" max="3835" width="9.140625" style="6"/>
    <col min="3836" max="3836" width="7.85546875" style="6" customWidth="1"/>
    <col min="3837" max="3837" width="28.85546875" style="6" customWidth="1"/>
    <col min="3838" max="3839" width="9.140625" style="6"/>
    <col min="3840" max="3840" width="0" style="6" hidden="1" customWidth="1"/>
    <col min="3841" max="3841" width="28.5703125" style="6" customWidth="1"/>
    <col min="3842" max="3842" width="15.28515625" style="6" customWidth="1"/>
    <col min="3843" max="3843" width="9.140625" style="6" customWidth="1"/>
    <col min="3844" max="4091" width="9.140625" style="6"/>
    <col min="4092" max="4092" width="7.85546875" style="6" customWidth="1"/>
    <col min="4093" max="4093" width="28.85546875" style="6" customWidth="1"/>
    <col min="4094" max="4095" width="9.140625" style="6"/>
    <col min="4096" max="4096" width="0" style="6" hidden="1" customWidth="1"/>
    <col min="4097" max="4097" width="28.5703125" style="6" customWidth="1"/>
    <col min="4098" max="4098" width="15.28515625" style="6" customWidth="1"/>
    <col min="4099" max="4099" width="9.140625" style="6" customWidth="1"/>
    <col min="4100" max="4347" width="9.140625" style="6"/>
    <col min="4348" max="4348" width="7.85546875" style="6" customWidth="1"/>
    <col min="4349" max="4349" width="28.85546875" style="6" customWidth="1"/>
    <col min="4350" max="4351" width="9.140625" style="6"/>
    <col min="4352" max="4352" width="0" style="6" hidden="1" customWidth="1"/>
    <col min="4353" max="4353" width="28.5703125" style="6" customWidth="1"/>
    <col min="4354" max="4354" width="15.28515625" style="6" customWidth="1"/>
    <col min="4355" max="4355" width="9.140625" style="6" customWidth="1"/>
    <col min="4356" max="4603" width="9.140625" style="6"/>
    <col min="4604" max="4604" width="7.85546875" style="6" customWidth="1"/>
    <col min="4605" max="4605" width="28.85546875" style="6" customWidth="1"/>
    <col min="4606" max="4607" width="9.140625" style="6"/>
    <col min="4608" max="4608" width="0" style="6" hidden="1" customWidth="1"/>
    <col min="4609" max="4609" width="28.5703125" style="6" customWidth="1"/>
    <col min="4610" max="4610" width="15.28515625" style="6" customWidth="1"/>
    <col min="4611" max="4611" width="9.140625" style="6" customWidth="1"/>
    <col min="4612" max="4859" width="9.140625" style="6"/>
    <col min="4860" max="4860" width="7.85546875" style="6" customWidth="1"/>
    <col min="4861" max="4861" width="28.85546875" style="6" customWidth="1"/>
    <col min="4862" max="4863" width="9.140625" style="6"/>
    <col min="4864" max="4864" width="0" style="6" hidden="1" customWidth="1"/>
    <col min="4865" max="4865" width="28.5703125" style="6" customWidth="1"/>
    <col min="4866" max="4866" width="15.28515625" style="6" customWidth="1"/>
    <col min="4867" max="4867" width="9.140625" style="6" customWidth="1"/>
    <col min="4868" max="5115" width="9.140625" style="6"/>
    <col min="5116" max="5116" width="7.85546875" style="6" customWidth="1"/>
    <col min="5117" max="5117" width="28.85546875" style="6" customWidth="1"/>
    <col min="5118" max="5119" width="9.140625" style="6"/>
    <col min="5120" max="5120" width="0" style="6" hidden="1" customWidth="1"/>
    <col min="5121" max="5121" width="28.5703125" style="6" customWidth="1"/>
    <col min="5122" max="5122" width="15.28515625" style="6" customWidth="1"/>
    <col min="5123" max="5123" width="9.140625" style="6" customWidth="1"/>
    <col min="5124" max="5371" width="9.140625" style="6"/>
    <col min="5372" max="5372" width="7.85546875" style="6" customWidth="1"/>
    <col min="5373" max="5373" width="28.85546875" style="6" customWidth="1"/>
    <col min="5374" max="5375" width="9.140625" style="6"/>
    <col min="5376" max="5376" width="0" style="6" hidden="1" customWidth="1"/>
    <col min="5377" max="5377" width="28.5703125" style="6" customWidth="1"/>
    <col min="5378" max="5378" width="15.28515625" style="6" customWidth="1"/>
    <col min="5379" max="5379" width="9.140625" style="6" customWidth="1"/>
    <col min="5380" max="5627" width="9.140625" style="6"/>
    <col min="5628" max="5628" width="7.85546875" style="6" customWidth="1"/>
    <col min="5629" max="5629" width="28.85546875" style="6" customWidth="1"/>
    <col min="5630" max="5631" width="9.140625" style="6"/>
    <col min="5632" max="5632" width="0" style="6" hidden="1" customWidth="1"/>
    <col min="5633" max="5633" width="28.5703125" style="6" customWidth="1"/>
    <col min="5634" max="5634" width="15.28515625" style="6" customWidth="1"/>
    <col min="5635" max="5635" width="9.140625" style="6" customWidth="1"/>
    <col min="5636" max="5883" width="9.140625" style="6"/>
    <col min="5884" max="5884" width="7.85546875" style="6" customWidth="1"/>
    <col min="5885" max="5885" width="28.85546875" style="6" customWidth="1"/>
    <col min="5886" max="5887" width="9.140625" style="6"/>
    <col min="5888" max="5888" width="0" style="6" hidden="1" customWidth="1"/>
    <col min="5889" max="5889" width="28.5703125" style="6" customWidth="1"/>
    <col min="5890" max="5890" width="15.28515625" style="6" customWidth="1"/>
    <col min="5891" max="5891" width="9.140625" style="6" customWidth="1"/>
    <col min="5892" max="6139" width="9.140625" style="6"/>
    <col min="6140" max="6140" width="7.85546875" style="6" customWidth="1"/>
    <col min="6141" max="6141" width="28.85546875" style="6" customWidth="1"/>
    <col min="6142" max="6143" width="9.140625" style="6"/>
    <col min="6144" max="6144" width="0" style="6" hidden="1" customWidth="1"/>
    <col min="6145" max="6145" width="28.5703125" style="6" customWidth="1"/>
    <col min="6146" max="6146" width="15.28515625" style="6" customWidth="1"/>
    <col min="6147" max="6147" width="9.140625" style="6" customWidth="1"/>
    <col min="6148" max="6395" width="9.140625" style="6"/>
    <col min="6396" max="6396" width="7.85546875" style="6" customWidth="1"/>
    <col min="6397" max="6397" width="28.85546875" style="6" customWidth="1"/>
    <col min="6398" max="6399" width="9.140625" style="6"/>
    <col min="6400" max="6400" width="0" style="6" hidden="1" customWidth="1"/>
    <col min="6401" max="6401" width="28.5703125" style="6" customWidth="1"/>
    <col min="6402" max="6402" width="15.28515625" style="6" customWidth="1"/>
    <col min="6403" max="6403" width="9.140625" style="6" customWidth="1"/>
    <col min="6404" max="6651" width="9.140625" style="6"/>
    <col min="6652" max="6652" width="7.85546875" style="6" customWidth="1"/>
    <col min="6653" max="6653" width="28.85546875" style="6" customWidth="1"/>
    <col min="6654" max="6655" width="9.140625" style="6"/>
    <col min="6656" max="6656" width="0" style="6" hidden="1" customWidth="1"/>
    <col min="6657" max="6657" width="28.5703125" style="6" customWidth="1"/>
    <col min="6658" max="6658" width="15.28515625" style="6" customWidth="1"/>
    <col min="6659" max="6659" width="9.140625" style="6" customWidth="1"/>
    <col min="6660" max="6907" width="9.140625" style="6"/>
    <col min="6908" max="6908" width="7.85546875" style="6" customWidth="1"/>
    <col min="6909" max="6909" width="28.85546875" style="6" customWidth="1"/>
    <col min="6910" max="6911" width="9.140625" style="6"/>
    <col min="6912" max="6912" width="0" style="6" hidden="1" customWidth="1"/>
    <col min="6913" max="6913" width="28.5703125" style="6" customWidth="1"/>
    <col min="6914" max="6914" width="15.28515625" style="6" customWidth="1"/>
    <col min="6915" max="6915" width="9.140625" style="6" customWidth="1"/>
    <col min="6916" max="7163" width="9.140625" style="6"/>
    <col min="7164" max="7164" width="7.85546875" style="6" customWidth="1"/>
    <col min="7165" max="7165" width="28.85546875" style="6" customWidth="1"/>
    <col min="7166" max="7167" width="9.140625" style="6"/>
    <col min="7168" max="7168" width="0" style="6" hidden="1" customWidth="1"/>
    <col min="7169" max="7169" width="28.5703125" style="6" customWidth="1"/>
    <col min="7170" max="7170" width="15.28515625" style="6" customWidth="1"/>
    <col min="7171" max="7171" width="9.140625" style="6" customWidth="1"/>
    <col min="7172" max="7419" width="9.140625" style="6"/>
    <col min="7420" max="7420" width="7.85546875" style="6" customWidth="1"/>
    <col min="7421" max="7421" width="28.85546875" style="6" customWidth="1"/>
    <col min="7422" max="7423" width="9.140625" style="6"/>
    <col min="7424" max="7424" width="0" style="6" hidden="1" customWidth="1"/>
    <col min="7425" max="7425" width="28.5703125" style="6" customWidth="1"/>
    <col min="7426" max="7426" width="15.28515625" style="6" customWidth="1"/>
    <col min="7427" max="7427" width="9.140625" style="6" customWidth="1"/>
    <col min="7428" max="7675" width="9.140625" style="6"/>
    <col min="7676" max="7676" width="7.85546875" style="6" customWidth="1"/>
    <col min="7677" max="7677" width="28.85546875" style="6" customWidth="1"/>
    <col min="7678" max="7679" width="9.140625" style="6"/>
    <col min="7680" max="7680" width="0" style="6" hidden="1" customWidth="1"/>
    <col min="7681" max="7681" width="28.5703125" style="6" customWidth="1"/>
    <col min="7682" max="7682" width="15.28515625" style="6" customWidth="1"/>
    <col min="7683" max="7683" width="9.140625" style="6" customWidth="1"/>
    <col min="7684" max="7931" width="9.140625" style="6"/>
    <col min="7932" max="7932" width="7.85546875" style="6" customWidth="1"/>
    <col min="7933" max="7933" width="28.85546875" style="6" customWidth="1"/>
    <col min="7934" max="7935" width="9.140625" style="6"/>
    <col min="7936" max="7936" width="0" style="6" hidden="1" customWidth="1"/>
    <col min="7937" max="7937" width="28.5703125" style="6" customWidth="1"/>
    <col min="7938" max="7938" width="15.28515625" style="6" customWidth="1"/>
    <col min="7939" max="7939" width="9.140625" style="6" customWidth="1"/>
    <col min="7940" max="8187" width="9.140625" style="6"/>
    <col min="8188" max="8188" width="7.85546875" style="6" customWidth="1"/>
    <col min="8189" max="8189" width="28.85546875" style="6" customWidth="1"/>
    <col min="8190" max="8191" width="9.140625" style="6"/>
    <col min="8192" max="8192" width="0" style="6" hidden="1" customWidth="1"/>
    <col min="8193" max="8193" width="28.5703125" style="6" customWidth="1"/>
    <col min="8194" max="8194" width="15.28515625" style="6" customWidth="1"/>
    <col min="8195" max="8195" width="9.140625" style="6" customWidth="1"/>
    <col min="8196" max="8443" width="9.140625" style="6"/>
    <col min="8444" max="8444" width="7.85546875" style="6" customWidth="1"/>
    <col min="8445" max="8445" width="28.85546875" style="6" customWidth="1"/>
    <col min="8446" max="8447" width="9.140625" style="6"/>
    <col min="8448" max="8448" width="0" style="6" hidden="1" customWidth="1"/>
    <col min="8449" max="8449" width="28.5703125" style="6" customWidth="1"/>
    <col min="8450" max="8450" width="15.28515625" style="6" customWidth="1"/>
    <col min="8451" max="8451" width="9.140625" style="6" customWidth="1"/>
    <col min="8452" max="8699" width="9.140625" style="6"/>
    <col min="8700" max="8700" width="7.85546875" style="6" customWidth="1"/>
    <col min="8701" max="8701" width="28.85546875" style="6" customWidth="1"/>
    <col min="8702" max="8703" width="9.140625" style="6"/>
    <col min="8704" max="8704" width="0" style="6" hidden="1" customWidth="1"/>
    <col min="8705" max="8705" width="28.5703125" style="6" customWidth="1"/>
    <col min="8706" max="8706" width="15.28515625" style="6" customWidth="1"/>
    <col min="8707" max="8707" width="9.140625" style="6" customWidth="1"/>
    <col min="8708" max="8955" width="9.140625" style="6"/>
    <col min="8956" max="8956" width="7.85546875" style="6" customWidth="1"/>
    <col min="8957" max="8957" width="28.85546875" style="6" customWidth="1"/>
    <col min="8958" max="8959" width="9.140625" style="6"/>
    <col min="8960" max="8960" width="0" style="6" hidden="1" customWidth="1"/>
    <col min="8961" max="8961" width="28.5703125" style="6" customWidth="1"/>
    <col min="8962" max="8962" width="15.28515625" style="6" customWidth="1"/>
    <col min="8963" max="8963" width="9.140625" style="6" customWidth="1"/>
    <col min="8964" max="9211" width="9.140625" style="6"/>
    <col min="9212" max="9212" width="7.85546875" style="6" customWidth="1"/>
    <col min="9213" max="9213" width="28.85546875" style="6" customWidth="1"/>
    <col min="9214" max="9215" width="9.140625" style="6"/>
    <col min="9216" max="9216" width="0" style="6" hidden="1" customWidth="1"/>
    <col min="9217" max="9217" width="28.5703125" style="6" customWidth="1"/>
    <col min="9218" max="9218" width="15.28515625" style="6" customWidth="1"/>
    <col min="9219" max="9219" width="9.140625" style="6" customWidth="1"/>
    <col min="9220" max="9467" width="9.140625" style="6"/>
    <col min="9468" max="9468" width="7.85546875" style="6" customWidth="1"/>
    <col min="9469" max="9469" width="28.85546875" style="6" customWidth="1"/>
    <col min="9470" max="9471" width="9.140625" style="6"/>
    <col min="9472" max="9472" width="0" style="6" hidden="1" customWidth="1"/>
    <col min="9473" max="9473" width="28.5703125" style="6" customWidth="1"/>
    <col min="9474" max="9474" width="15.28515625" style="6" customWidth="1"/>
    <col min="9475" max="9475" width="9.140625" style="6" customWidth="1"/>
    <col min="9476" max="9723" width="9.140625" style="6"/>
    <col min="9724" max="9724" width="7.85546875" style="6" customWidth="1"/>
    <col min="9725" max="9725" width="28.85546875" style="6" customWidth="1"/>
    <col min="9726" max="9727" width="9.140625" style="6"/>
    <col min="9728" max="9728" width="0" style="6" hidden="1" customWidth="1"/>
    <col min="9729" max="9729" width="28.5703125" style="6" customWidth="1"/>
    <col min="9730" max="9730" width="15.28515625" style="6" customWidth="1"/>
    <col min="9731" max="9731" width="9.140625" style="6" customWidth="1"/>
    <col min="9732" max="9979" width="9.140625" style="6"/>
    <col min="9980" max="9980" width="7.85546875" style="6" customWidth="1"/>
    <col min="9981" max="9981" width="28.85546875" style="6" customWidth="1"/>
    <col min="9982" max="9983" width="9.140625" style="6"/>
    <col min="9984" max="9984" width="0" style="6" hidden="1" customWidth="1"/>
    <col min="9985" max="9985" width="28.5703125" style="6" customWidth="1"/>
    <col min="9986" max="9986" width="15.28515625" style="6" customWidth="1"/>
    <col min="9987" max="9987" width="9.140625" style="6" customWidth="1"/>
    <col min="9988" max="10235" width="9.140625" style="6"/>
    <col min="10236" max="10236" width="7.85546875" style="6" customWidth="1"/>
    <col min="10237" max="10237" width="28.85546875" style="6" customWidth="1"/>
    <col min="10238" max="10239" width="9.140625" style="6"/>
    <col min="10240" max="10240" width="0" style="6" hidden="1" customWidth="1"/>
    <col min="10241" max="10241" width="28.5703125" style="6" customWidth="1"/>
    <col min="10242" max="10242" width="15.28515625" style="6" customWidth="1"/>
    <col min="10243" max="10243" width="9.140625" style="6" customWidth="1"/>
    <col min="10244" max="10491" width="9.140625" style="6"/>
    <col min="10492" max="10492" width="7.85546875" style="6" customWidth="1"/>
    <col min="10493" max="10493" width="28.85546875" style="6" customWidth="1"/>
    <col min="10494" max="10495" width="9.140625" style="6"/>
    <col min="10496" max="10496" width="0" style="6" hidden="1" customWidth="1"/>
    <col min="10497" max="10497" width="28.5703125" style="6" customWidth="1"/>
    <col min="10498" max="10498" width="15.28515625" style="6" customWidth="1"/>
    <col min="10499" max="10499" width="9.140625" style="6" customWidth="1"/>
    <col min="10500" max="10747" width="9.140625" style="6"/>
    <col min="10748" max="10748" width="7.85546875" style="6" customWidth="1"/>
    <col min="10749" max="10749" width="28.85546875" style="6" customWidth="1"/>
    <col min="10750" max="10751" width="9.140625" style="6"/>
    <col min="10752" max="10752" width="0" style="6" hidden="1" customWidth="1"/>
    <col min="10753" max="10753" width="28.5703125" style="6" customWidth="1"/>
    <col min="10754" max="10754" width="15.28515625" style="6" customWidth="1"/>
    <col min="10755" max="10755" width="9.140625" style="6" customWidth="1"/>
    <col min="10756" max="11003" width="9.140625" style="6"/>
    <col min="11004" max="11004" width="7.85546875" style="6" customWidth="1"/>
    <col min="11005" max="11005" width="28.85546875" style="6" customWidth="1"/>
    <col min="11006" max="11007" width="9.140625" style="6"/>
    <col min="11008" max="11008" width="0" style="6" hidden="1" customWidth="1"/>
    <col min="11009" max="11009" width="28.5703125" style="6" customWidth="1"/>
    <col min="11010" max="11010" width="15.28515625" style="6" customWidth="1"/>
    <col min="11011" max="11011" width="9.140625" style="6" customWidth="1"/>
    <col min="11012" max="11259" width="9.140625" style="6"/>
    <col min="11260" max="11260" width="7.85546875" style="6" customWidth="1"/>
    <col min="11261" max="11261" width="28.85546875" style="6" customWidth="1"/>
    <col min="11262" max="11263" width="9.140625" style="6"/>
    <col min="11264" max="11264" width="0" style="6" hidden="1" customWidth="1"/>
    <col min="11265" max="11265" width="28.5703125" style="6" customWidth="1"/>
    <col min="11266" max="11266" width="15.28515625" style="6" customWidth="1"/>
    <col min="11267" max="11267" width="9.140625" style="6" customWidth="1"/>
    <col min="11268" max="11515" width="9.140625" style="6"/>
    <col min="11516" max="11516" width="7.85546875" style="6" customWidth="1"/>
    <col min="11517" max="11517" width="28.85546875" style="6" customWidth="1"/>
    <col min="11518" max="11519" width="9.140625" style="6"/>
    <col min="11520" max="11520" width="0" style="6" hidden="1" customWidth="1"/>
    <col min="11521" max="11521" width="28.5703125" style="6" customWidth="1"/>
    <col min="11522" max="11522" width="15.28515625" style="6" customWidth="1"/>
    <col min="11523" max="11523" width="9.140625" style="6" customWidth="1"/>
    <col min="11524" max="11771" width="9.140625" style="6"/>
    <col min="11772" max="11772" width="7.85546875" style="6" customWidth="1"/>
    <col min="11773" max="11773" width="28.85546875" style="6" customWidth="1"/>
    <col min="11774" max="11775" width="9.140625" style="6"/>
    <col min="11776" max="11776" width="0" style="6" hidden="1" customWidth="1"/>
    <col min="11777" max="11777" width="28.5703125" style="6" customWidth="1"/>
    <col min="11778" max="11778" width="15.28515625" style="6" customWidth="1"/>
    <col min="11779" max="11779" width="9.140625" style="6" customWidth="1"/>
    <col min="11780" max="12027" width="9.140625" style="6"/>
    <col min="12028" max="12028" width="7.85546875" style="6" customWidth="1"/>
    <col min="12029" max="12029" width="28.85546875" style="6" customWidth="1"/>
    <col min="12030" max="12031" width="9.140625" style="6"/>
    <col min="12032" max="12032" width="0" style="6" hidden="1" customWidth="1"/>
    <col min="12033" max="12033" width="28.5703125" style="6" customWidth="1"/>
    <col min="12034" max="12034" width="15.28515625" style="6" customWidth="1"/>
    <col min="12035" max="12035" width="9.140625" style="6" customWidth="1"/>
    <col min="12036" max="12283" width="9.140625" style="6"/>
    <col min="12284" max="12284" width="7.85546875" style="6" customWidth="1"/>
    <col min="12285" max="12285" width="28.85546875" style="6" customWidth="1"/>
    <col min="12286" max="12287" width="9.140625" style="6"/>
    <col min="12288" max="12288" width="0" style="6" hidden="1" customWidth="1"/>
    <col min="12289" max="12289" width="28.5703125" style="6" customWidth="1"/>
    <col min="12290" max="12290" width="15.28515625" style="6" customWidth="1"/>
    <col min="12291" max="12291" width="9.140625" style="6" customWidth="1"/>
    <col min="12292" max="12539" width="9.140625" style="6"/>
    <col min="12540" max="12540" width="7.85546875" style="6" customWidth="1"/>
    <col min="12541" max="12541" width="28.85546875" style="6" customWidth="1"/>
    <col min="12542" max="12543" width="9.140625" style="6"/>
    <col min="12544" max="12544" width="0" style="6" hidden="1" customWidth="1"/>
    <col min="12545" max="12545" width="28.5703125" style="6" customWidth="1"/>
    <col min="12546" max="12546" width="15.28515625" style="6" customWidth="1"/>
    <col min="12547" max="12547" width="9.140625" style="6" customWidth="1"/>
    <col min="12548" max="12795" width="9.140625" style="6"/>
    <col min="12796" max="12796" width="7.85546875" style="6" customWidth="1"/>
    <col min="12797" max="12797" width="28.85546875" style="6" customWidth="1"/>
    <col min="12798" max="12799" width="9.140625" style="6"/>
    <col min="12800" max="12800" width="0" style="6" hidden="1" customWidth="1"/>
    <col min="12801" max="12801" width="28.5703125" style="6" customWidth="1"/>
    <col min="12802" max="12802" width="15.28515625" style="6" customWidth="1"/>
    <col min="12803" max="12803" width="9.140625" style="6" customWidth="1"/>
    <col min="12804" max="13051" width="9.140625" style="6"/>
    <col min="13052" max="13052" width="7.85546875" style="6" customWidth="1"/>
    <col min="13053" max="13053" width="28.85546875" style="6" customWidth="1"/>
    <col min="13054" max="13055" width="9.140625" style="6"/>
    <col min="13056" max="13056" width="0" style="6" hidden="1" customWidth="1"/>
    <col min="13057" max="13057" width="28.5703125" style="6" customWidth="1"/>
    <col min="13058" max="13058" width="15.28515625" style="6" customWidth="1"/>
    <col min="13059" max="13059" width="9.140625" style="6" customWidth="1"/>
    <col min="13060" max="13307" width="9.140625" style="6"/>
    <col min="13308" max="13308" width="7.85546875" style="6" customWidth="1"/>
    <col min="13309" max="13309" width="28.85546875" style="6" customWidth="1"/>
    <col min="13310" max="13311" width="9.140625" style="6"/>
    <col min="13312" max="13312" width="0" style="6" hidden="1" customWidth="1"/>
    <col min="13313" max="13313" width="28.5703125" style="6" customWidth="1"/>
    <col min="13314" max="13314" width="15.28515625" style="6" customWidth="1"/>
    <col min="13315" max="13315" width="9.140625" style="6" customWidth="1"/>
    <col min="13316" max="13563" width="9.140625" style="6"/>
    <col min="13564" max="13564" width="7.85546875" style="6" customWidth="1"/>
    <col min="13565" max="13565" width="28.85546875" style="6" customWidth="1"/>
    <col min="13566" max="13567" width="9.140625" style="6"/>
    <col min="13568" max="13568" width="0" style="6" hidden="1" customWidth="1"/>
    <col min="13569" max="13569" width="28.5703125" style="6" customWidth="1"/>
    <col min="13570" max="13570" width="15.28515625" style="6" customWidth="1"/>
    <col min="13571" max="13571" width="9.140625" style="6" customWidth="1"/>
    <col min="13572" max="13819" width="9.140625" style="6"/>
    <col min="13820" max="13820" width="7.85546875" style="6" customWidth="1"/>
    <col min="13821" max="13821" width="28.85546875" style="6" customWidth="1"/>
    <col min="13822" max="13823" width="9.140625" style="6"/>
    <col min="13824" max="13824" width="0" style="6" hidden="1" customWidth="1"/>
    <col min="13825" max="13825" width="28.5703125" style="6" customWidth="1"/>
    <col min="13826" max="13826" width="15.28515625" style="6" customWidth="1"/>
    <col min="13827" max="13827" width="9.140625" style="6" customWidth="1"/>
    <col min="13828" max="14075" width="9.140625" style="6"/>
    <col min="14076" max="14076" width="7.85546875" style="6" customWidth="1"/>
    <col min="14077" max="14077" width="28.85546875" style="6" customWidth="1"/>
    <col min="14078" max="14079" width="9.140625" style="6"/>
    <col min="14080" max="14080" width="0" style="6" hidden="1" customWidth="1"/>
    <col min="14081" max="14081" width="28.5703125" style="6" customWidth="1"/>
    <col min="14082" max="14082" width="15.28515625" style="6" customWidth="1"/>
    <col min="14083" max="14083" width="9.140625" style="6" customWidth="1"/>
    <col min="14084" max="14331" width="9.140625" style="6"/>
    <col min="14332" max="14332" width="7.85546875" style="6" customWidth="1"/>
    <col min="14333" max="14333" width="28.85546875" style="6" customWidth="1"/>
    <col min="14334" max="14335" width="9.140625" style="6"/>
    <col min="14336" max="14336" width="0" style="6" hidden="1" customWidth="1"/>
    <col min="14337" max="14337" width="28.5703125" style="6" customWidth="1"/>
    <col min="14338" max="14338" width="15.28515625" style="6" customWidth="1"/>
    <col min="14339" max="14339" width="9.140625" style="6" customWidth="1"/>
    <col min="14340" max="14587" width="9.140625" style="6"/>
    <col min="14588" max="14588" width="7.85546875" style="6" customWidth="1"/>
    <col min="14589" max="14589" width="28.85546875" style="6" customWidth="1"/>
    <col min="14590" max="14591" width="9.140625" style="6"/>
    <col min="14592" max="14592" width="0" style="6" hidden="1" customWidth="1"/>
    <col min="14593" max="14593" width="28.5703125" style="6" customWidth="1"/>
    <col min="14594" max="14594" width="15.28515625" style="6" customWidth="1"/>
    <col min="14595" max="14595" width="9.140625" style="6" customWidth="1"/>
    <col min="14596" max="14843" width="9.140625" style="6"/>
    <col min="14844" max="14844" width="7.85546875" style="6" customWidth="1"/>
    <col min="14845" max="14845" width="28.85546875" style="6" customWidth="1"/>
    <col min="14846" max="14847" width="9.140625" style="6"/>
    <col min="14848" max="14848" width="0" style="6" hidden="1" customWidth="1"/>
    <col min="14849" max="14849" width="28.5703125" style="6" customWidth="1"/>
    <col min="14850" max="14850" width="15.28515625" style="6" customWidth="1"/>
    <col min="14851" max="14851" width="9.140625" style="6" customWidth="1"/>
    <col min="14852" max="15099" width="9.140625" style="6"/>
    <col min="15100" max="15100" width="7.85546875" style="6" customWidth="1"/>
    <col min="15101" max="15101" width="28.85546875" style="6" customWidth="1"/>
    <col min="15102" max="15103" width="9.140625" style="6"/>
    <col min="15104" max="15104" width="0" style="6" hidden="1" customWidth="1"/>
    <col min="15105" max="15105" width="28.5703125" style="6" customWidth="1"/>
    <col min="15106" max="15106" width="15.28515625" style="6" customWidth="1"/>
    <col min="15107" max="15107" width="9.140625" style="6" customWidth="1"/>
    <col min="15108" max="15355" width="9.140625" style="6"/>
    <col min="15356" max="15356" width="7.85546875" style="6" customWidth="1"/>
    <col min="15357" max="15357" width="28.85546875" style="6" customWidth="1"/>
    <col min="15358" max="15359" width="9.140625" style="6"/>
    <col min="15360" max="15360" width="0" style="6" hidden="1" customWidth="1"/>
    <col min="15361" max="15361" width="28.5703125" style="6" customWidth="1"/>
    <col min="15362" max="15362" width="15.28515625" style="6" customWidth="1"/>
    <col min="15363" max="15363" width="9.140625" style="6" customWidth="1"/>
    <col min="15364" max="15611" width="9.140625" style="6"/>
    <col min="15612" max="15612" width="7.85546875" style="6" customWidth="1"/>
    <col min="15613" max="15613" width="28.85546875" style="6" customWidth="1"/>
    <col min="15614" max="15615" width="9.140625" style="6"/>
    <col min="15616" max="15616" width="0" style="6" hidden="1" customWidth="1"/>
    <col min="15617" max="15617" width="28.5703125" style="6" customWidth="1"/>
    <col min="15618" max="15618" width="15.28515625" style="6" customWidth="1"/>
    <col min="15619" max="15619" width="9.140625" style="6" customWidth="1"/>
    <col min="15620" max="15867" width="9.140625" style="6"/>
    <col min="15868" max="15868" width="7.85546875" style="6" customWidth="1"/>
    <col min="15869" max="15869" width="28.85546875" style="6" customWidth="1"/>
    <col min="15870" max="15871" width="9.140625" style="6"/>
    <col min="15872" max="15872" width="0" style="6" hidden="1" customWidth="1"/>
    <col min="15873" max="15873" width="28.5703125" style="6" customWidth="1"/>
    <col min="15874" max="15874" width="15.28515625" style="6" customWidth="1"/>
    <col min="15875" max="15875" width="9.140625" style="6" customWidth="1"/>
    <col min="15876" max="16123" width="9.140625" style="6"/>
    <col min="16124" max="16124" width="7.85546875" style="6" customWidth="1"/>
    <col min="16125" max="16125" width="28.85546875" style="6" customWidth="1"/>
    <col min="16126" max="16127" width="9.140625" style="6"/>
    <col min="16128" max="16128" width="0" style="6" hidden="1" customWidth="1"/>
    <col min="16129" max="16129" width="28.5703125" style="6" customWidth="1"/>
    <col min="16130" max="16130" width="15.28515625" style="6" customWidth="1"/>
    <col min="16131" max="16131" width="9.140625" style="6" customWidth="1"/>
    <col min="16132" max="16384" width="9.140625" style="6"/>
  </cols>
  <sheetData>
    <row r="1" spans="1:11" ht="18.75" x14ac:dyDescent="0.3">
      <c r="A1" s="4"/>
      <c r="B1" s="5"/>
      <c r="D1" s="4"/>
      <c r="E1" s="4"/>
      <c r="F1" s="4"/>
      <c r="G1" s="4"/>
      <c r="H1" s="4"/>
      <c r="I1" s="7" t="s">
        <v>340</v>
      </c>
      <c r="J1" s="4"/>
      <c r="K1" s="4"/>
    </row>
    <row r="2" spans="1:11" ht="15" x14ac:dyDescent="0.25">
      <c r="A2" s="4"/>
      <c r="B2" s="4" t="s">
        <v>4</v>
      </c>
      <c r="D2" s="4"/>
      <c r="E2" s="4"/>
      <c r="F2" s="4"/>
      <c r="G2" s="4"/>
      <c r="H2" s="4"/>
      <c r="I2" s="8" t="s">
        <v>341</v>
      </c>
      <c r="J2" s="4"/>
      <c r="K2" s="4"/>
    </row>
    <row r="3" spans="1:11" ht="15.75" thickBot="1" x14ac:dyDescent="0.3">
      <c r="A3" s="4" t="s">
        <v>342</v>
      </c>
      <c r="B3" s="9" t="s">
        <v>343</v>
      </c>
      <c r="C3" s="9" t="s">
        <v>344</v>
      </c>
      <c r="D3" s="22" t="s">
        <v>617</v>
      </c>
      <c r="E3" s="23" t="s">
        <v>618</v>
      </c>
      <c r="F3" s="23" t="s">
        <v>619</v>
      </c>
      <c r="G3" s="4"/>
      <c r="H3" s="4"/>
      <c r="I3" s="4" t="str">
        <f ca="1">(MID(CELL("filename",D4),FIND("]",CELL("filename",D4))+1,31))</f>
        <v>hitpalgut</v>
      </c>
      <c r="J3" s="4"/>
      <c r="K3" s="4"/>
    </row>
    <row r="4" spans="1:11" ht="19.5" thickTop="1" x14ac:dyDescent="0.3">
      <c r="A4" s="4" t="str">
        <f t="shared" ref="A4:A68" si="0">IF(D4=0,"","1")</f>
        <v>1</v>
      </c>
      <c r="B4" s="4" t="s">
        <v>6</v>
      </c>
      <c r="C4" s="4" t="s">
        <v>345</v>
      </c>
      <c r="D4" s="4">
        <f>SUMIF(prn7210_5060!A:A,hitpalgut!B:B,prn7210_5060!B:B)</f>
        <v>54377.18</v>
      </c>
      <c r="E4" s="4">
        <f>SUMIF(prn7211_60!A:A,B4,prn7211_60!B:B)</f>
        <v>2670.1019999999999</v>
      </c>
      <c r="F4" s="4">
        <f>SUMIF(prn7209_50!A:A,B4,prn7209_50!B:B)</f>
        <v>204.107</v>
      </c>
      <c r="G4" s="4"/>
      <c r="H4" s="4"/>
      <c r="I4" s="21" t="s">
        <v>617</v>
      </c>
      <c r="J4" s="4"/>
      <c r="K4" s="4"/>
    </row>
    <row r="5" spans="1:11" ht="43.5" customHeight="1" x14ac:dyDescent="0.2">
      <c r="A5" s="4" t="str">
        <f t="shared" si="0"/>
        <v>1</v>
      </c>
      <c r="B5" s="4" t="s">
        <v>7</v>
      </c>
      <c r="C5" s="4" t="s">
        <v>345</v>
      </c>
      <c r="D5" s="4">
        <f>SUMIF(prn7210_5060!A:A,hitpalgut!B:B,prn7210_5060!B:B)</f>
        <v>6649.7969999999996</v>
      </c>
      <c r="E5" s="4">
        <f>SUMIF(prn7211_60!A:A,B5,prn7211_60!B:B)</f>
        <v>69.86</v>
      </c>
      <c r="F5" s="4">
        <f>SUMIF(prn7209_50!A:A,B5,prn7209_50!B:B)</f>
        <v>242.136</v>
      </c>
      <c r="G5" s="4"/>
      <c r="H5" s="10" t="s">
        <v>346</v>
      </c>
      <c r="I5" s="11" t="s">
        <v>347</v>
      </c>
      <c r="J5" s="12" t="s">
        <v>348</v>
      </c>
      <c r="K5" s="11" t="s">
        <v>349</v>
      </c>
    </row>
    <row r="6" spans="1:11" ht="15" x14ac:dyDescent="0.25">
      <c r="A6" s="4" t="str">
        <f t="shared" si="0"/>
        <v/>
      </c>
      <c r="B6" s="4" t="s">
        <v>9</v>
      </c>
      <c r="C6" s="4" t="s">
        <v>345</v>
      </c>
      <c r="D6" s="4">
        <f>SUMIF(prn7210_5060!A:A,hitpalgut!B:B,prn7210_5060!B:B)</f>
        <v>0</v>
      </c>
      <c r="E6" s="4">
        <f>SUMIF(prn7211_60!A:A,B6,prn7211_60!B:B)</f>
        <v>0</v>
      </c>
      <c r="F6" s="4">
        <f>SUMIF(prn7209_50!A:A,B6,prn7209_50!B:B)</f>
        <v>0</v>
      </c>
      <c r="G6" s="4"/>
      <c r="H6" s="13" t="s">
        <v>350</v>
      </c>
      <c r="I6" s="13" t="s">
        <v>351</v>
      </c>
      <c r="J6" s="27">
        <f>SUMIF(C:C,H:H,D:D)</f>
        <v>407767.45999999996</v>
      </c>
      <c r="K6" s="14">
        <f t="shared" ref="K6:K12" si="1">J6/$J$12</f>
        <v>0.24211244204809607</v>
      </c>
    </row>
    <row r="7" spans="1:11" ht="15" x14ac:dyDescent="0.25">
      <c r="A7" s="4" t="str">
        <f t="shared" si="0"/>
        <v/>
      </c>
      <c r="B7" s="4" t="s">
        <v>10</v>
      </c>
      <c r="C7" s="4" t="s">
        <v>345</v>
      </c>
      <c r="D7" s="4">
        <f>SUMIF(prn7210_5060!A:A,hitpalgut!B:B,prn7210_5060!B:B)</f>
        <v>0</v>
      </c>
      <c r="E7" s="4">
        <f>SUMIF(prn7211_60!A:A,B7,prn7211_60!B:B)</f>
        <v>0</v>
      </c>
      <c r="F7" s="4">
        <f>SUMIF(prn7209_50!A:A,B7,prn7209_50!B:B)</f>
        <v>0</v>
      </c>
      <c r="G7" s="4"/>
      <c r="H7" s="13" t="s">
        <v>352</v>
      </c>
      <c r="I7" s="13" t="s">
        <v>353</v>
      </c>
      <c r="J7" s="27">
        <f t="shared" ref="J7:J11" si="2">SUMIF(C:C,H:H,D:D)</f>
        <v>274250.70399999991</v>
      </c>
      <c r="K7" s="14">
        <f t="shared" si="1"/>
        <v>0.16283670030671288</v>
      </c>
    </row>
    <row r="8" spans="1:11" ht="15" x14ac:dyDescent="0.25">
      <c r="A8" s="4" t="str">
        <f t="shared" si="0"/>
        <v/>
      </c>
      <c r="B8" s="4" t="s">
        <v>11</v>
      </c>
      <c r="C8" s="4" t="s">
        <v>345</v>
      </c>
      <c r="D8" s="4">
        <f>SUMIF(prn7210_5060!A:A,hitpalgut!B:B,prn7210_5060!B:B)</f>
        <v>0</v>
      </c>
      <c r="E8" s="4">
        <f>SUMIF(prn7211_60!A:A,B8,prn7211_60!B:B)</f>
        <v>0</v>
      </c>
      <c r="F8" s="4">
        <f>SUMIF(prn7209_50!A:A,B8,prn7209_50!B:B)</f>
        <v>0</v>
      </c>
      <c r="G8" s="4"/>
      <c r="H8" s="13" t="s">
        <v>354</v>
      </c>
      <c r="I8" s="13" t="s">
        <v>355</v>
      </c>
      <c r="J8" s="27">
        <f t="shared" si="2"/>
        <v>753104.67499999993</v>
      </c>
      <c r="K8" s="14">
        <f t="shared" si="1"/>
        <v>0.44715684763587488</v>
      </c>
    </row>
    <row r="9" spans="1:11" ht="15" x14ac:dyDescent="0.25">
      <c r="A9" s="4" t="str">
        <f t="shared" si="0"/>
        <v>1</v>
      </c>
      <c r="B9" s="4" t="s">
        <v>8</v>
      </c>
      <c r="C9" s="4" t="s">
        <v>345</v>
      </c>
      <c r="D9" s="4">
        <f>SUMIF(prn7210_5060!A:A,hitpalgut!B:B,prn7210_5060!B:B)</f>
        <v>0.02</v>
      </c>
      <c r="E9" s="4">
        <f>SUMIF(prn7211_60!A:A,B9,prn7211_60!B:B)</f>
        <v>0</v>
      </c>
      <c r="F9" s="4">
        <f>SUMIF(prn7209_50!A:A,B9,prn7209_50!B:B)</f>
        <v>291.815</v>
      </c>
      <c r="G9" s="4"/>
      <c r="H9" s="13" t="s">
        <v>345</v>
      </c>
      <c r="I9" s="13" t="s">
        <v>3</v>
      </c>
      <c r="J9" s="27">
        <f t="shared" si="2"/>
        <v>61026.996999999996</v>
      </c>
      <c r="K9" s="14">
        <f>J9/$J$12</f>
        <v>3.6234856196057999E-2</v>
      </c>
    </row>
    <row r="10" spans="1:11" ht="15" x14ac:dyDescent="0.25">
      <c r="A10" s="4" t="str">
        <f t="shared" si="0"/>
        <v/>
      </c>
      <c r="B10" s="4" t="s">
        <v>12</v>
      </c>
      <c r="C10" s="4" t="s">
        <v>345</v>
      </c>
      <c r="D10" s="4">
        <f>SUMIF(prn7210_5060!A:A,hitpalgut!B:B,prn7210_5060!B:B)</f>
        <v>0</v>
      </c>
      <c r="E10" s="4">
        <f>SUMIF(prn7211_60!A:A,B10,prn7211_60!B:B)</f>
        <v>0</v>
      </c>
      <c r="F10" s="4">
        <f>SUMIF(prn7209_50!A:A,B10,prn7209_50!B:B)</f>
        <v>0</v>
      </c>
      <c r="G10" s="4"/>
      <c r="H10" s="13" t="s">
        <v>0</v>
      </c>
      <c r="I10" s="13" t="s">
        <v>0</v>
      </c>
      <c r="J10" s="27">
        <f t="shared" si="2"/>
        <v>18435.039000000001</v>
      </c>
      <c r="K10" s="14">
        <f t="shared" si="1"/>
        <v>1.0945827584039912E-2</v>
      </c>
    </row>
    <row r="11" spans="1:11" ht="15" x14ac:dyDescent="0.25">
      <c r="A11" s="4" t="str">
        <f t="shared" si="0"/>
        <v/>
      </c>
      <c r="B11" s="4" t="s">
        <v>4</v>
      </c>
      <c r="C11" s="4"/>
      <c r="D11" s="4">
        <f>SUMIF(prn7210_5060!A:A,hitpalgut!B:B,prn7210_5060!B:B)</f>
        <v>0</v>
      </c>
      <c r="E11" s="4">
        <f>SUMIF(prn7211_60!A:A,B11,prn7211_60!B:B)</f>
        <v>0</v>
      </c>
      <c r="F11" s="4">
        <f>SUMIF(prn7209_50!A:A,B11,prn7209_50!B:B)</f>
        <v>0</v>
      </c>
      <c r="G11" s="4"/>
      <c r="H11" s="13" t="s">
        <v>1</v>
      </c>
      <c r="I11" s="13" t="s">
        <v>1</v>
      </c>
      <c r="J11" s="27">
        <f t="shared" si="2"/>
        <v>169622.08499999996</v>
      </c>
      <c r="K11" s="14">
        <f t="shared" si="1"/>
        <v>0.10071332622921829</v>
      </c>
    </row>
    <row r="12" spans="1:11" ht="15" x14ac:dyDescent="0.25">
      <c r="A12" s="4" t="str">
        <f t="shared" si="0"/>
        <v/>
      </c>
      <c r="B12" s="4" t="s">
        <v>13</v>
      </c>
      <c r="C12" s="4" t="s">
        <v>345</v>
      </c>
      <c r="D12" s="4">
        <f>SUMIF(prn7210_5060!A:A,hitpalgut!B:B,prn7210_5060!B:B)</f>
        <v>0</v>
      </c>
      <c r="E12" s="4">
        <f>SUMIF(prn7211_60!A:A,B12,prn7211_60!B:B)</f>
        <v>0</v>
      </c>
      <c r="F12" s="4">
        <f>SUMIF(prn7209_50!A:A,B12,prn7209_50!B:B)</f>
        <v>0</v>
      </c>
      <c r="G12" s="4"/>
      <c r="H12" s="13" t="s">
        <v>356</v>
      </c>
      <c r="I12" s="13" t="s">
        <v>356</v>
      </c>
      <c r="J12" s="27">
        <f>SUM(J6:J11)</f>
        <v>1684206.9599999997</v>
      </c>
      <c r="K12" s="14">
        <f t="shared" si="1"/>
        <v>1</v>
      </c>
    </row>
    <row r="13" spans="1:11" x14ac:dyDescent="0.2">
      <c r="A13" s="4" t="str">
        <f t="shared" si="0"/>
        <v/>
      </c>
      <c r="B13" s="4" t="s">
        <v>14</v>
      </c>
      <c r="C13" s="4" t="s">
        <v>345</v>
      </c>
      <c r="D13" s="4">
        <f>SUMIF(prn7210_5060!A:A,hitpalgut!B:B,prn7210_5060!B:B)</f>
        <v>0</v>
      </c>
      <c r="E13" s="4">
        <f>SUMIF(prn7211_60!A:A,B13,prn7211_60!B:B)</f>
        <v>0</v>
      </c>
      <c r="F13" s="4">
        <f>SUMIF(prn7209_50!A:A,B13,prn7209_50!B:B)</f>
        <v>0</v>
      </c>
      <c r="G13" s="4" t="s">
        <v>493</v>
      </c>
      <c r="H13" s="4"/>
      <c r="I13" s="4" t="s">
        <v>621</v>
      </c>
      <c r="J13" s="26">
        <f>SUMIF(prn7210_5060!A:A,G13,prn7210_5060!B:B)</f>
        <v>1.2729999999999999</v>
      </c>
      <c r="K13" s="4"/>
    </row>
    <row r="14" spans="1:11" x14ac:dyDescent="0.2">
      <c r="A14" s="4" t="str">
        <f t="shared" si="0"/>
        <v/>
      </c>
      <c r="B14" s="4" t="s">
        <v>4</v>
      </c>
      <c r="C14" s="4"/>
      <c r="D14" s="4">
        <f>SUMIF(prn7210_5060!A:A,hitpalgut!B:B,prn7210_5060!B:B)</f>
        <v>0</v>
      </c>
      <c r="E14" s="4">
        <f>SUMIF(prn7211_60!A:A,B14,prn7211_60!B:B)</f>
        <v>0</v>
      </c>
      <c r="F14" s="4">
        <f>SUMIF(prn7209_50!A:A,B14,prn7209_50!B:B)</f>
        <v>0</v>
      </c>
      <c r="G14" s="4" t="s">
        <v>494</v>
      </c>
      <c r="H14" s="4"/>
      <c r="I14" s="4" t="s">
        <v>622</v>
      </c>
      <c r="J14" s="4">
        <f>SUMIF(prn7210_5060!A:A,G14,prn7210_5060!B:B)</f>
        <v>1.2729999999999999</v>
      </c>
      <c r="K14" s="4"/>
    </row>
    <row r="15" spans="1:11" x14ac:dyDescent="0.2">
      <c r="A15" s="4" t="str">
        <f t="shared" si="0"/>
        <v/>
      </c>
      <c r="B15" s="4" t="s">
        <v>4</v>
      </c>
      <c r="C15" s="4"/>
      <c r="D15" s="4">
        <f>SUMIF(prn7210_5060!A:A,hitpalgut!B:B,prn7210_5060!B:B)</f>
        <v>0</v>
      </c>
      <c r="E15" s="4">
        <f>SUMIF(prn7211_60!A:A,B15,prn7211_60!B:B)</f>
        <v>0</v>
      </c>
      <c r="F15" s="4">
        <f>SUMIF(prn7209_50!A:A,B15,prn7209_50!B:B)</f>
        <v>0</v>
      </c>
      <c r="G15" s="4"/>
      <c r="H15" s="4"/>
      <c r="I15" s="4"/>
      <c r="J15" s="4"/>
      <c r="K15" s="4"/>
    </row>
    <row r="16" spans="1:11" ht="18.75" x14ac:dyDescent="0.3">
      <c r="A16" s="4" t="str">
        <f t="shared" si="0"/>
        <v/>
      </c>
      <c r="B16" s="4" t="s">
        <v>4</v>
      </c>
      <c r="C16" s="4"/>
      <c r="D16" s="4">
        <f>SUMIF(prn7210_5060!A:A,hitpalgut!B:B,prn7210_5060!B:B)</f>
        <v>0</v>
      </c>
      <c r="E16" s="4">
        <f>SUMIF(prn7211_60!A:A,B16,prn7211_60!B:B)</f>
        <v>0</v>
      </c>
      <c r="F16" s="4">
        <f>SUMIF(prn7209_50!A:A,B16,prn7209_50!B:B)</f>
        <v>0</v>
      </c>
      <c r="G16" s="4"/>
      <c r="H16" s="4"/>
      <c r="I16" s="21" t="s">
        <v>618</v>
      </c>
      <c r="J16" s="4"/>
      <c r="K16" s="4"/>
    </row>
    <row r="17" spans="1:11" ht="25.5" x14ac:dyDescent="0.2">
      <c r="A17" s="4" t="str">
        <f t="shared" si="0"/>
        <v/>
      </c>
      <c r="B17" s="4" t="s">
        <v>4</v>
      </c>
      <c r="C17" s="4"/>
      <c r="D17" s="4">
        <f>SUMIF(prn7210_5060!A:A,hitpalgut!B:B,prn7210_5060!B:B)</f>
        <v>0</v>
      </c>
      <c r="E17" s="4">
        <f>SUMIF(prn7211_60!A:A,B17,prn7211_60!B:B)</f>
        <v>0</v>
      </c>
      <c r="F17" s="4">
        <f>SUMIF(prn7209_50!A:A,B17,prn7209_50!B:B)</f>
        <v>0</v>
      </c>
      <c r="H17" s="10" t="s">
        <v>346</v>
      </c>
      <c r="I17" s="11" t="s">
        <v>347</v>
      </c>
      <c r="J17" s="12" t="s">
        <v>348</v>
      </c>
      <c r="K17" s="11" t="s">
        <v>349</v>
      </c>
    </row>
    <row r="18" spans="1:11" ht="15" x14ac:dyDescent="0.25">
      <c r="A18" s="4" t="str">
        <f t="shared" si="0"/>
        <v>1</v>
      </c>
      <c r="B18" s="4" t="s">
        <v>15</v>
      </c>
      <c r="C18" s="4" t="s">
        <v>350</v>
      </c>
      <c r="D18" s="4">
        <f>SUMIF(prn7210_5060!A:A,hitpalgut!B:B,prn7210_5060!B:B)</f>
        <v>209627.26699999999</v>
      </c>
      <c r="E18" s="4">
        <f>SUMIF(prn7211_60!A:A,B18,prn7211_60!B:B)</f>
        <v>9956.625</v>
      </c>
      <c r="F18" s="4">
        <f>SUMIF(prn7209_50!A:A,B18,prn7209_50!B:B)</f>
        <v>2095.326</v>
      </c>
      <c r="H18" s="13" t="s">
        <v>350</v>
      </c>
      <c r="I18" s="13" t="s">
        <v>351</v>
      </c>
      <c r="J18" s="27">
        <f>SUMIF(C:C,H:H,E:E)</f>
        <v>17904.404000000002</v>
      </c>
      <c r="K18" s="14">
        <f>J18/$J$24</f>
        <v>0.48324311865072844</v>
      </c>
    </row>
    <row r="19" spans="1:11" ht="15" x14ac:dyDescent="0.25">
      <c r="A19" s="4" t="str">
        <f t="shared" si="0"/>
        <v>1</v>
      </c>
      <c r="B19" s="4" t="s">
        <v>16</v>
      </c>
      <c r="C19" s="4" t="s">
        <v>350</v>
      </c>
      <c r="D19" s="4">
        <f>SUMIF(prn7210_5060!A:A,hitpalgut!B:B,prn7210_5060!B:B)</f>
        <v>198140.193</v>
      </c>
      <c r="E19" s="4">
        <f>SUMIF(prn7211_60!A:A,B19,prn7211_60!B:B)</f>
        <v>7947.7790000000005</v>
      </c>
      <c r="F19" s="4">
        <f>SUMIF(prn7209_50!A:A,B19,prn7209_50!B:B)</f>
        <v>1321.038</v>
      </c>
      <c r="H19" s="13" t="s">
        <v>352</v>
      </c>
      <c r="I19" s="13" t="s">
        <v>353</v>
      </c>
      <c r="J19" s="27">
        <f t="shared" ref="J19:J24" si="3">SUMIF(C:C,H:H,E:E)</f>
        <v>8608.4849999999988</v>
      </c>
      <c r="K19" s="14">
        <f t="shared" ref="K19:K24" si="4">J19/$J$24</f>
        <v>0.23234457501394712</v>
      </c>
    </row>
    <row r="20" spans="1:11" ht="15" x14ac:dyDescent="0.25">
      <c r="A20" s="4" t="str">
        <f t="shared" si="0"/>
        <v/>
      </c>
      <c r="B20" s="4" t="s">
        <v>17</v>
      </c>
      <c r="C20" s="4" t="s">
        <v>350</v>
      </c>
      <c r="D20" s="4">
        <f>SUMIF(prn7210_5060!A:A,hitpalgut!B:B,prn7210_5060!B:B)</f>
        <v>0</v>
      </c>
      <c r="E20" s="4">
        <f>SUMIF(prn7211_60!A:A,B20,prn7211_60!B:B)</f>
        <v>0</v>
      </c>
      <c r="F20" s="4">
        <f>SUMIF(prn7209_50!A:A,B20,prn7209_50!B:B)</f>
        <v>0</v>
      </c>
      <c r="H20" s="13" t="s">
        <v>354</v>
      </c>
      <c r="I20" s="13" t="s">
        <v>355</v>
      </c>
      <c r="J20" s="27">
        <f t="shared" si="3"/>
        <v>7685.6440000000002</v>
      </c>
      <c r="K20" s="14">
        <f t="shared" si="4"/>
        <v>0.20743692866845828</v>
      </c>
    </row>
    <row r="21" spans="1:11" ht="15" x14ac:dyDescent="0.25">
      <c r="A21" s="4" t="str">
        <f t="shared" si="0"/>
        <v/>
      </c>
      <c r="B21" s="4" t="s">
        <v>18</v>
      </c>
      <c r="C21" s="4" t="s">
        <v>350</v>
      </c>
      <c r="D21" s="4">
        <f>SUMIF(prn7210_5060!A:A,hitpalgut!B:B,prn7210_5060!B:B)</f>
        <v>0</v>
      </c>
      <c r="E21" s="4">
        <f>SUMIF(prn7211_60!A:A,B21,prn7211_60!B:B)</f>
        <v>0</v>
      </c>
      <c r="F21" s="4">
        <f>SUMIF(prn7209_50!A:A,B21,prn7209_50!B:B)</f>
        <v>0</v>
      </c>
      <c r="H21" s="13" t="s">
        <v>345</v>
      </c>
      <c r="I21" s="13" t="s">
        <v>3</v>
      </c>
      <c r="J21" s="27">
        <f t="shared" si="3"/>
        <v>2739.962</v>
      </c>
      <c r="K21" s="14">
        <f t="shared" si="4"/>
        <v>7.3952072454603182E-2</v>
      </c>
    </row>
    <row r="22" spans="1:11" ht="15" x14ac:dyDescent="0.25">
      <c r="A22" s="4" t="str">
        <f t="shared" si="0"/>
        <v/>
      </c>
      <c r="B22" s="4" t="s">
        <v>19</v>
      </c>
      <c r="C22" s="4" t="s">
        <v>350</v>
      </c>
      <c r="D22" s="4">
        <f>SUMIF(prn7210_5060!A:A,hitpalgut!B:B,prn7210_5060!B:B)</f>
        <v>0</v>
      </c>
      <c r="E22" s="4">
        <f>SUMIF(prn7211_60!A:A,B22,prn7211_60!B:B)</f>
        <v>0</v>
      </c>
      <c r="F22" s="4">
        <f>SUMIF(prn7209_50!A:A,B22,prn7209_50!B:B)</f>
        <v>0</v>
      </c>
      <c r="H22" s="13" t="s">
        <v>0</v>
      </c>
      <c r="I22" s="13" t="s">
        <v>0</v>
      </c>
      <c r="J22" s="27">
        <f t="shared" si="3"/>
        <v>0</v>
      </c>
      <c r="K22" s="14">
        <f t="shared" si="4"/>
        <v>0</v>
      </c>
    </row>
    <row r="23" spans="1:11" ht="15" x14ac:dyDescent="0.25">
      <c r="A23" s="4" t="str">
        <f t="shared" si="0"/>
        <v/>
      </c>
      <c r="B23" s="4" t="s">
        <v>4</v>
      </c>
      <c r="C23" s="4"/>
      <c r="D23" s="4">
        <f>SUMIF(prn7210_5060!A:A,hitpalgut!B:B,prn7210_5060!B:B)</f>
        <v>0</v>
      </c>
      <c r="E23" s="4">
        <f>SUMIF(prn7211_60!A:A,B23,prn7211_60!B:B)</f>
        <v>0</v>
      </c>
      <c r="F23" s="4">
        <f>SUMIF(prn7209_50!A:A,B23,prn7209_50!B:B)</f>
        <v>0</v>
      </c>
      <c r="H23" s="13" t="s">
        <v>1</v>
      </c>
      <c r="I23" s="13" t="s">
        <v>1</v>
      </c>
      <c r="J23" s="27">
        <f t="shared" si="3"/>
        <v>112.01700000000001</v>
      </c>
      <c r="K23" s="14">
        <f t="shared" si="4"/>
        <v>3.0233591926264983E-3</v>
      </c>
    </row>
    <row r="24" spans="1:11" ht="15" x14ac:dyDescent="0.25">
      <c r="A24" s="4" t="str">
        <f t="shared" si="0"/>
        <v/>
      </c>
      <c r="B24" s="4" t="s">
        <v>20</v>
      </c>
      <c r="C24" s="4"/>
      <c r="D24" s="4">
        <f>SUMIF(prn7210_5060!A:A,hitpalgut!B:B,prn7210_5060!B:B)</f>
        <v>0</v>
      </c>
      <c r="E24" s="4">
        <f>SUMIF(prn7211_60!A:A,B24,prn7211_60!B:B)</f>
        <v>0</v>
      </c>
      <c r="F24" s="4">
        <f>SUMIF(prn7209_50!A:A,B24,prn7209_50!B:B)</f>
        <v>0</v>
      </c>
      <c r="H24" s="13" t="s">
        <v>356</v>
      </c>
      <c r="I24" s="13" t="s">
        <v>356</v>
      </c>
      <c r="J24" s="27">
        <f t="shared" si="3"/>
        <v>37050.51</v>
      </c>
      <c r="K24" s="14">
        <f t="shared" si="4"/>
        <v>1</v>
      </c>
    </row>
    <row r="25" spans="1:11" x14ac:dyDescent="0.2">
      <c r="A25" s="4" t="str">
        <f t="shared" si="0"/>
        <v/>
      </c>
      <c r="B25" s="4" t="s">
        <v>21</v>
      </c>
      <c r="C25" s="4" t="s">
        <v>0</v>
      </c>
      <c r="D25" s="4">
        <f>SUMIF(prn7210_5060!A:A,hitpalgut!B:B,prn7210_5060!B:B)</f>
        <v>0</v>
      </c>
      <c r="E25" s="4">
        <f>SUMIF(prn7211_60!A:A,B25,prn7211_60!B:B)</f>
        <v>0</v>
      </c>
      <c r="F25" s="4">
        <f>SUMIF(prn7209_50!A:A,B25,prn7209_50!B:B)</f>
        <v>0</v>
      </c>
      <c r="G25" s="4" t="s">
        <v>493</v>
      </c>
      <c r="H25" s="4"/>
      <c r="I25" s="4" t="s">
        <v>621</v>
      </c>
      <c r="J25" s="26">
        <f>SUMIF(prn7211_60!A:A,G25,prn7211_60!B:B)</f>
        <v>0.52800000000000002</v>
      </c>
    </row>
    <row r="26" spans="1:11" x14ac:dyDescent="0.2">
      <c r="A26" s="4" t="str">
        <f t="shared" si="0"/>
        <v/>
      </c>
      <c r="B26" s="4" t="s">
        <v>4</v>
      </c>
      <c r="C26" s="4"/>
      <c r="D26" s="4">
        <f>SUMIF(prn7210_5060!A:A,hitpalgut!B:B,prn7210_5060!B:B)</f>
        <v>0</v>
      </c>
      <c r="E26" s="4">
        <f>SUMIF(prn7211_60!A:A,B26,prn7211_60!B:B)</f>
        <v>0</v>
      </c>
      <c r="F26" s="4">
        <f>SUMIF(prn7209_50!A:A,B26,prn7209_50!B:B)</f>
        <v>0</v>
      </c>
      <c r="G26" s="4" t="s">
        <v>494</v>
      </c>
      <c r="H26" s="4"/>
      <c r="I26" s="4" t="s">
        <v>622</v>
      </c>
      <c r="J26" s="4">
        <f>SUMIF(prn7211_60!A:A,G26,prn7211_60!B:B)</f>
        <v>0.52800000000000002</v>
      </c>
    </row>
    <row r="27" spans="1:11" ht="18.75" x14ac:dyDescent="0.3">
      <c r="A27" s="4" t="str">
        <f t="shared" si="0"/>
        <v/>
      </c>
      <c r="B27" s="4" t="s">
        <v>4</v>
      </c>
      <c r="C27" s="4"/>
      <c r="D27" s="4">
        <f>SUMIF(prn7210_5060!A:A,hitpalgut!B:B,prn7210_5060!B:B)</f>
        <v>0</v>
      </c>
      <c r="E27" s="4">
        <f>SUMIF(prn7211_60!A:A,B27,prn7211_60!B:B)</f>
        <v>0</v>
      </c>
      <c r="F27" s="4">
        <f>SUMIF(prn7209_50!A:A,B27,prn7209_50!B:B)</f>
        <v>0</v>
      </c>
      <c r="I27" s="21" t="s">
        <v>619</v>
      </c>
      <c r="J27" s="4"/>
      <c r="K27" s="4"/>
    </row>
    <row r="28" spans="1:11" ht="25.5" x14ac:dyDescent="0.2">
      <c r="A28" s="4" t="str">
        <f t="shared" si="0"/>
        <v/>
      </c>
      <c r="B28" s="4" t="s">
        <v>22</v>
      </c>
      <c r="C28" s="4" t="s">
        <v>350</v>
      </c>
      <c r="D28" s="4">
        <f>SUMIF(prn7210_5060!A:A,hitpalgut!B:B,prn7210_5060!B:B)</f>
        <v>0</v>
      </c>
      <c r="E28" s="4">
        <f>SUMIF(prn7211_60!A:A,B28,prn7211_60!B:B)</f>
        <v>0</v>
      </c>
      <c r="F28" s="4">
        <f>SUMIF(prn7209_50!A:A,B28,prn7209_50!B:B)</f>
        <v>0</v>
      </c>
      <c r="H28" s="10" t="s">
        <v>346</v>
      </c>
      <c r="I28" s="11" t="s">
        <v>347</v>
      </c>
      <c r="J28" s="12" t="s">
        <v>348</v>
      </c>
      <c r="K28" s="11" t="s">
        <v>349</v>
      </c>
    </row>
    <row r="29" spans="1:11" ht="15" x14ac:dyDescent="0.25">
      <c r="A29" s="4" t="str">
        <f t="shared" si="0"/>
        <v/>
      </c>
      <c r="B29" s="4" t="s">
        <v>23</v>
      </c>
      <c r="C29" s="4" t="s">
        <v>350</v>
      </c>
      <c r="D29" s="4">
        <f>SUMIF(prn7210_5060!A:A,hitpalgut!B:B,prn7210_5060!B:B)</f>
        <v>0</v>
      </c>
      <c r="E29" s="4">
        <f>SUMIF(prn7211_60!A:A,B29,prn7211_60!B:B)</f>
        <v>0</v>
      </c>
      <c r="F29" s="4">
        <f>SUMIF(prn7209_50!A:A,B29,prn7209_50!B:B)</f>
        <v>0</v>
      </c>
      <c r="H29" s="13" t="s">
        <v>350</v>
      </c>
      <c r="I29" s="13" t="s">
        <v>351</v>
      </c>
      <c r="J29" s="28">
        <f>SUMIF(C:C,H:H,F:F)</f>
        <v>3416.364</v>
      </c>
      <c r="K29" s="14">
        <f>J29/$J$35</f>
        <v>0.20492130624613489</v>
      </c>
    </row>
    <row r="30" spans="1:11" ht="15" x14ac:dyDescent="0.25">
      <c r="A30" s="4" t="str">
        <f t="shared" si="0"/>
        <v/>
      </c>
      <c r="B30" s="4" t="s">
        <v>4</v>
      </c>
      <c r="C30" s="4"/>
      <c r="D30" s="4">
        <f>SUMIF(prn7210_5060!A:A,hitpalgut!B:B,prn7210_5060!B:B)</f>
        <v>0</v>
      </c>
      <c r="E30" s="4">
        <f>SUMIF(prn7211_60!A:A,B30,prn7211_60!B:B)</f>
        <v>0</v>
      </c>
      <c r="F30" s="4">
        <f>SUMIF(prn7209_50!A:A,B30,prn7209_50!B:B)</f>
        <v>0</v>
      </c>
      <c r="H30" s="13" t="s">
        <v>352</v>
      </c>
      <c r="I30" s="13" t="s">
        <v>353</v>
      </c>
      <c r="J30" s="28">
        <f t="shared" ref="J30:J35" si="5">SUMIF(C:C,H:H,F:F)</f>
        <v>2008.0569999999996</v>
      </c>
      <c r="K30" s="14">
        <f t="shared" ref="K30:K35" si="6">J30/$J$35</f>
        <v>0.12044783970815018</v>
      </c>
    </row>
    <row r="31" spans="1:11" ht="15" x14ac:dyDescent="0.25">
      <c r="A31" s="4" t="str">
        <f t="shared" si="0"/>
        <v/>
      </c>
      <c r="B31" s="4" t="s">
        <v>24</v>
      </c>
      <c r="C31" s="4" t="s">
        <v>1</v>
      </c>
      <c r="D31" s="4">
        <f>SUMIF(prn7210_5060!A:A,hitpalgut!B:B,prn7210_5060!B:B)</f>
        <v>0</v>
      </c>
      <c r="E31" s="4">
        <f>SUMIF(prn7211_60!A:A,B31,prn7211_60!B:B)</f>
        <v>0</v>
      </c>
      <c r="F31" s="4">
        <f>SUMIF(prn7209_50!A:A,B31,prn7209_50!B:B)</f>
        <v>0</v>
      </c>
      <c r="H31" s="13" t="s">
        <v>354</v>
      </c>
      <c r="I31" s="13" t="s">
        <v>355</v>
      </c>
      <c r="J31" s="28">
        <f t="shared" si="5"/>
        <v>10537.317999999999</v>
      </c>
      <c r="K31" s="14">
        <f t="shared" si="6"/>
        <v>0.6320523717293911</v>
      </c>
    </row>
    <row r="32" spans="1:11" ht="15" x14ac:dyDescent="0.25">
      <c r="A32" s="4" t="str">
        <f t="shared" si="0"/>
        <v/>
      </c>
      <c r="B32" s="4" t="s">
        <v>25</v>
      </c>
      <c r="C32" s="4" t="s">
        <v>1</v>
      </c>
      <c r="D32" s="4">
        <f>SUMIF(prn7210_5060!A:A,hitpalgut!B:B,prn7210_5060!B:B)</f>
        <v>0</v>
      </c>
      <c r="E32" s="4">
        <f>SUMIF(prn7211_60!A:A,B32,prn7211_60!B:B)</f>
        <v>0</v>
      </c>
      <c r="F32" s="4">
        <f>SUMIF(prn7209_50!A:A,B32,prn7209_50!B:B)</f>
        <v>0</v>
      </c>
      <c r="H32" s="13" t="s">
        <v>345</v>
      </c>
      <c r="I32" s="13" t="s">
        <v>3</v>
      </c>
      <c r="J32" s="28">
        <f t="shared" si="5"/>
        <v>738.05799999999999</v>
      </c>
      <c r="K32" s="14">
        <f t="shared" si="6"/>
        <v>4.4270402523094679E-2</v>
      </c>
    </row>
    <row r="33" spans="1:11" ht="15" x14ac:dyDescent="0.25">
      <c r="A33" s="4" t="str">
        <f t="shared" si="0"/>
        <v/>
      </c>
      <c r="B33" s="4" t="s">
        <v>4</v>
      </c>
      <c r="C33" s="4"/>
      <c r="D33" s="4">
        <f>SUMIF(prn7210_5060!A:A,hitpalgut!B:B,prn7210_5060!B:B)</f>
        <v>0</v>
      </c>
      <c r="E33" s="4">
        <f>SUMIF(prn7211_60!A:A,B33,prn7211_60!B:B)</f>
        <v>0</v>
      </c>
      <c r="F33" s="4">
        <f>SUMIF(prn7209_50!A:A,B33,prn7209_50!B:B)</f>
        <v>0</v>
      </c>
      <c r="H33" s="13" t="s">
        <v>0</v>
      </c>
      <c r="I33" s="13" t="s">
        <v>0</v>
      </c>
      <c r="J33" s="28">
        <f t="shared" si="5"/>
        <v>0</v>
      </c>
      <c r="K33" s="14">
        <f t="shared" si="6"/>
        <v>0</v>
      </c>
    </row>
    <row r="34" spans="1:11" ht="15" x14ac:dyDescent="0.25">
      <c r="A34" s="4" t="str">
        <f t="shared" si="0"/>
        <v/>
      </c>
      <c r="B34" s="4" t="s">
        <v>4</v>
      </c>
      <c r="C34" s="4"/>
      <c r="D34" s="4">
        <f>SUMIF(prn7210_5060!A:A,hitpalgut!B:B,prn7210_5060!B:B)</f>
        <v>0</v>
      </c>
      <c r="E34" s="4">
        <f>SUMIF(prn7211_60!A:A,B34,prn7211_60!B:B)</f>
        <v>0</v>
      </c>
      <c r="F34" s="4">
        <f>SUMIF(prn7209_50!A:A,B34,prn7209_50!B:B)</f>
        <v>0</v>
      </c>
      <c r="H34" s="13" t="s">
        <v>1</v>
      </c>
      <c r="I34" s="13" t="s">
        <v>1</v>
      </c>
      <c r="J34" s="28">
        <f t="shared" si="5"/>
        <v>-28.207000000000001</v>
      </c>
      <c r="K34" s="14">
        <f t="shared" si="6"/>
        <v>-1.6919202067709198E-3</v>
      </c>
    </row>
    <row r="35" spans="1:11" ht="15" x14ac:dyDescent="0.25">
      <c r="A35" s="4" t="str">
        <f t="shared" si="0"/>
        <v/>
      </c>
      <c r="B35" s="4" t="s">
        <v>4</v>
      </c>
      <c r="C35" s="4"/>
      <c r="D35" s="4">
        <f>SUMIF(prn7210_5060!A:A,hitpalgut!B:B,prn7210_5060!B:B)</f>
        <v>0</v>
      </c>
      <c r="E35" s="4">
        <f>SUMIF(prn7211_60!A:A,B35,prn7211_60!B:B)</f>
        <v>0</v>
      </c>
      <c r="F35" s="4">
        <f>SUMIF(prn7209_50!A:A,B35,prn7209_50!B:B)</f>
        <v>0</v>
      </c>
      <c r="H35" s="13" t="s">
        <v>356</v>
      </c>
      <c r="I35" s="13" t="s">
        <v>356</v>
      </c>
      <c r="J35" s="28">
        <f t="shared" si="5"/>
        <v>16671.59</v>
      </c>
      <c r="K35" s="14">
        <f t="shared" si="6"/>
        <v>1</v>
      </c>
    </row>
    <row r="36" spans="1:11" x14ac:dyDescent="0.2">
      <c r="A36" s="4" t="str">
        <f t="shared" si="0"/>
        <v/>
      </c>
      <c r="B36" s="4" t="s">
        <v>26</v>
      </c>
      <c r="C36" s="4" t="s">
        <v>352</v>
      </c>
      <c r="D36" s="4">
        <f>SUMIF(prn7210_5060!A:A,hitpalgut!B:B,prn7210_5060!B:B)</f>
        <v>0</v>
      </c>
      <c r="E36" s="4">
        <f>SUMIF(prn7211_60!A:A,B36,prn7211_60!B:B)</f>
        <v>0</v>
      </c>
      <c r="F36" s="4">
        <f>SUMIF(prn7209_50!A:A,B36,prn7209_50!B:B)</f>
        <v>0</v>
      </c>
      <c r="G36" s="4" t="s">
        <v>493</v>
      </c>
      <c r="H36" s="4"/>
      <c r="I36" s="4" t="s">
        <v>621</v>
      </c>
      <c r="J36" s="26">
        <f>SUMIF(prn7209_50!A:A,G36,prn7209_50!B:B)</f>
        <v>1.629</v>
      </c>
    </row>
    <row r="37" spans="1:11" x14ac:dyDescent="0.2">
      <c r="A37" s="4" t="str">
        <f t="shared" si="0"/>
        <v/>
      </c>
      <c r="B37" s="4" t="s">
        <v>27</v>
      </c>
      <c r="C37" s="4" t="s">
        <v>352</v>
      </c>
      <c r="D37" s="4">
        <f>SUMIF(prn7210_5060!A:A,hitpalgut!B:B,prn7210_5060!B:B)</f>
        <v>0</v>
      </c>
      <c r="E37" s="4">
        <f>SUMIF(prn7211_60!A:A,B37,prn7211_60!B:B)</f>
        <v>0</v>
      </c>
      <c r="F37" s="4">
        <f>SUMIF(prn7209_50!A:A,B37,prn7209_50!B:B)</f>
        <v>0</v>
      </c>
      <c r="G37" s="4" t="s">
        <v>494</v>
      </c>
      <c r="H37" s="4"/>
      <c r="I37" s="4" t="s">
        <v>622</v>
      </c>
      <c r="J37" s="4">
        <f>SUMIF(prn7209_50!A:A,G37,prn7209_50!B:B)</f>
        <v>1.629</v>
      </c>
    </row>
    <row r="38" spans="1:11" x14ac:dyDescent="0.2">
      <c r="A38" s="4" t="str">
        <f t="shared" si="0"/>
        <v/>
      </c>
      <c r="B38" s="4" t="s">
        <v>28</v>
      </c>
      <c r="C38" s="4" t="s">
        <v>352</v>
      </c>
      <c r="D38" s="4">
        <f>SUMIF(prn7210_5060!A:A,hitpalgut!B:B,prn7210_5060!B:B)</f>
        <v>0</v>
      </c>
      <c r="E38" s="4">
        <f>SUMIF(prn7211_60!A:A,B38,prn7211_60!B:B)</f>
        <v>0</v>
      </c>
      <c r="F38" s="4">
        <f>SUMIF(prn7209_50!A:A,B38,prn7209_50!B:B)</f>
        <v>0</v>
      </c>
    </row>
    <row r="39" spans="1:11" x14ac:dyDescent="0.2">
      <c r="A39" s="4" t="str">
        <f t="shared" si="0"/>
        <v/>
      </c>
      <c r="B39" s="4" t="s">
        <v>29</v>
      </c>
      <c r="C39" s="4" t="s">
        <v>352</v>
      </c>
      <c r="D39" s="4">
        <f>SUMIF(prn7210_5060!A:A,hitpalgut!B:B,prn7210_5060!B:B)</f>
        <v>0</v>
      </c>
      <c r="E39" s="4">
        <f>SUMIF(prn7211_60!A:A,B39,prn7211_60!B:B)</f>
        <v>0</v>
      </c>
      <c r="F39" s="4">
        <f>SUMIF(prn7209_50!A:A,B39,prn7209_50!B:B)</f>
        <v>0</v>
      </c>
    </row>
    <row r="40" spans="1:11" x14ac:dyDescent="0.2">
      <c r="A40" s="4" t="str">
        <f t="shared" si="0"/>
        <v/>
      </c>
      <c r="B40" s="4" t="s">
        <v>30</v>
      </c>
      <c r="C40" s="4" t="s">
        <v>352</v>
      </c>
      <c r="D40" s="4">
        <f>SUMIF(prn7210_5060!A:A,hitpalgut!B:B,prn7210_5060!B:B)</f>
        <v>0</v>
      </c>
      <c r="E40" s="4">
        <f>SUMIF(prn7211_60!A:A,B40,prn7211_60!B:B)</f>
        <v>0</v>
      </c>
      <c r="F40" s="4">
        <f>SUMIF(prn7209_50!A:A,B40,prn7209_50!B:B)</f>
        <v>0</v>
      </c>
    </row>
    <row r="41" spans="1:11" x14ac:dyDescent="0.2">
      <c r="A41" s="4" t="str">
        <f t="shared" si="0"/>
        <v/>
      </c>
      <c r="B41" s="4" t="s">
        <v>31</v>
      </c>
      <c r="C41" s="4" t="s">
        <v>352</v>
      </c>
      <c r="D41" s="4">
        <f>SUMIF(prn7210_5060!A:A,hitpalgut!B:B,prn7210_5060!B:B)</f>
        <v>0</v>
      </c>
      <c r="E41" s="4">
        <f>SUMIF(prn7211_60!A:A,B41,prn7211_60!B:B)</f>
        <v>0</v>
      </c>
      <c r="F41" s="4">
        <f>SUMIF(prn7209_50!A:A,B41,prn7209_50!B:B)</f>
        <v>0</v>
      </c>
    </row>
    <row r="42" spans="1:11" x14ac:dyDescent="0.2">
      <c r="A42" s="4" t="str">
        <f t="shared" si="0"/>
        <v/>
      </c>
      <c r="B42" s="4" t="s">
        <v>32</v>
      </c>
      <c r="C42" s="4" t="s">
        <v>352</v>
      </c>
      <c r="D42" s="4">
        <f>SUMIF(prn7210_5060!A:A,hitpalgut!B:B,prn7210_5060!B:B)</f>
        <v>0</v>
      </c>
      <c r="E42" s="4">
        <f>SUMIF(prn7211_60!A:A,B42,prn7211_60!B:B)</f>
        <v>0</v>
      </c>
      <c r="F42" s="4">
        <f>SUMIF(prn7209_50!A:A,B42,prn7209_50!B:B)</f>
        <v>0</v>
      </c>
    </row>
    <row r="43" spans="1:11" x14ac:dyDescent="0.2">
      <c r="A43" s="4" t="str">
        <f t="shared" si="0"/>
        <v/>
      </c>
      <c r="B43" s="4" t="s">
        <v>33</v>
      </c>
      <c r="C43" s="4" t="s">
        <v>352</v>
      </c>
      <c r="D43" s="4">
        <f>SUMIF(prn7210_5060!A:A,hitpalgut!B:B,prn7210_5060!B:B)</f>
        <v>0</v>
      </c>
      <c r="E43" s="4">
        <f>SUMIF(prn7211_60!A:A,B43,prn7211_60!B:B)</f>
        <v>0</v>
      </c>
      <c r="F43" s="4">
        <f>SUMIF(prn7209_50!A:A,B43,prn7209_50!B:B)</f>
        <v>0</v>
      </c>
    </row>
    <row r="44" spans="1:11" x14ac:dyDescent="0.2">
      <c r="A44" s="4" t="str">
        <f t="shared" si="0"/>
        <v/>
      </c>
      <c r="B44" s="4" t="s">
        <v>34</v>
      </c>
      <c r="C44" s="4" t="s">
        <v>352</v>
      </c>
      <c r="D44" s="4">
        <f>SUMIF(prn7210_5060!A:A,hitpalgut!B:B,prn7210_5060!B:B)</f>
        <v>0</v>
      </c>
      <c r="E44" s="4">
        <f>SUMIF(prn7211_60!A:A,B44,prn7211_60!B:B)</f>
        <v>0</v>
      </c>
      <c r="F44" s="4">
        <f>SUMIF(prn7209_50!A:A,B44,prn7209_50!B:B)</f>
        <v>0</v>
      </c>
    </row>
    <row r="45" spans="1:11" x14ac:dyDescent="0.2">
      <c r="A45" s="4" t="str">
        <f t="shared" si="0"/>
        <v/>
      </c>
      <c r="B45" s="4" t="s">
        <v>4</v>
      </c>
      <c r="C45" s="4"/>
      <c r="D45" s="4">
        <f>SUMIF(prn7210_5060!A:A,hitpalgut!B:B,prn7210_5060!B:B)</f>
        <v>0</v>
      </c>
      <c r="E45" s="4">
        <f>SUMIF(prn7211_60!A:A,B45,prn7211_60!B:B)</f>
        <v>0</v>
      </c>
      <c r="F45" s="4">
        <f>SUMIF(prn7209_50!A:A,B45,prn7209_50!B:B)</f>
        <v>0</v>
      </c>
    </row>
    <row r="46" spans="1:11" x14ac:dyDescent="0.2">
      <c r="A46" s="4" t="str">
        <f t="shared" si="0"/>
        <v/>
      </c>
      <c r="B46" s="4" t="s">
        <v>35</v>
      </c>
      <c r="C46" s="4" t="s">
        <v>1</v>
      </c>
      <c r="D46" s="4">
        <f>SUMIF(prn7210_5060!A:A,hitpalgut!B:B,prn7210_5060!B:B)</f>
        <v>0</v>
      </c>
      <c r="E46" s="4">
        <f>SUMIF(prn7211_60!A:A,B46,prn7211_60!B:B)</f>
        <v>0</v>
      </c>
      <c r="F46" s="4">
        <f>SUMIF(prn7209_50!A:A,B46,prn7209_50!B:B)</f>
        <v>0</v>
      </c>
    </row>
    <row r="47" spans="1:11" x14ac:dyDescent="0.2">
      <c r="A47" s="4" t="str">
        <f t="shared" si="0"/>
        <v/>
      </c>
      <c r="B47" s="4" t="s">
        <v>36</v>
      </c>
      <c r="C47" s="4" t="s">
        <v>1</v>
      </c>
      <c r="D47" s="4">
        <f>SUMIF(prn7210_5060!A:A,hitpalgut!B:B,prn7210_5060!B:B)</f>
        <v>0</v>
      </c>
      <c r="E47" s="4">
        <f>SUMIF(prn7211_60!A:A,B47,prn7211_60!B:B)</f>
        <v>0</v>
      </c>
      <c r="F47" s="4">
        <f>SUMIF(prn7209_50!A:A,B47,prn7209_50!B:B)</f>
        <v>0</v>
      </c>
    </row>
    <row r="48" spans="1:11" x14ac:dyDescent="0.2">
      <c r="A48" s="4" t="str">
        <f t="shared" si="0"/>
        <v/>
      </c>
      <c r="B48" s="4" t="s">
        <v>37</v>
      </c>
      <c r="C48" s="4" t="s">
        <v>1</v>
      </c>
      <c r="D48" s="4">
        <f>SUMIF(prn7210_5060!A:A,hitpalgut!B:B,prn7210_5060!B:B)</f>
        <v>0</v>
      </c>
      <c r="E48" s="4">
        <f>SUMIF(prn7211_60!A:A,B48,prn7211_60!B:B)</f>
        <v>0</v>
      </c>
      <c r="F48" s="4">
        <f>SUMIF(prn7209_50!A:A,B48,prn7209_50!B:B)</f>
        <v>0</v>
      </c>
    </row>
    <row r="49" spans="1:6" x14ac:dyDescent="0.2">
      <c r="A49" s="4" t="str">
        <f t="shared" si="0"/>
        <v/>
      </c>
      <c r="B49" s="4" t="s">
        <v>38</v>
      </c>
      <c r="C49" s="4" t="s">
        <v>1</v>
      </c>
      <c r="D49" s="4">
        <f>SUMIF(prn7210_5060!A:A,hitpalgut!B:B,prn7210_5060!B:B)</f>
        <v>0</v>
      </c>
      <c r="E49" s="4">
        <f>SUMIF(prn7211_60!A:A,B49,prn7211_60!B:B)</f>
        <v>0</v>
      </c>
      <c r="F49" s="4">
        <f>SUMIF(prn7209_50!A:A,B49,prn7209_50!B:B)</f>
        <v>0</v>
      </c>
    </row>
    <row r="50" spans="1:6" x14ac:dyDescent="0.2">
      <c r="A50" s="4" t="str">
        <f t="shared" si="0"/>
        <v/>
      </c>
      <c r="B50" s="4" t="s">
        <v>39</v>
      </c>
      <c r="C50" s="4" t="s">
        <v>1</v>
      </c>
      <c r="D50" s="4">
        <f>SUMIF(prn7210_5060!A:A,hitpalgut!B:B,prn7210_5060!B:B)</f>
        <v>0</v>
      </c>
      <c r="E50" s="4">
        <f>SUMIF(prn7211_60!A:A,B50,prn7211_60!B:B)</f>
        <v>0</v>
      </c>
      <c r="F50" s="4">
        <f>SUMIF(prn7209_50!A:A,B50,prn7209_50!B:B)</f>
        <v>0</v>
      </c>
    </row>
    <row r="51" spans="1:6" x14ac:dyDescent="0.2">
      <c r="A51" s="4" t="str">
        <f t="shared" si="0"/>
        <v/>
      </c>
      <c r="B51" s="4" t="s">
        <v>40</v>
      </c>
      <c r="C51" s="4" t="s">
        <v>1</v>
      </c>
      <c r="D51" s="4">
        <f>SUMIF(prn7210_5060!A:A,hitpalgut!B:B,prn7210_5060!B:B)</f>
        <v>0</v>
      </c>
      <c r="E51" s="4">
        <f>SUMIF(prn7211_60!A:A,B51,prn7211_60!B:B)</f>
        <v>0</v>
      </c>
      <c r="F51" s="4">
        <f>SUMIF(prn7209_50!A:A,B51,prn7209_50!B:B)</f>
        <v>0</v>
      </c>
    </row>
    <row r="52" spans="1:6" x14ac:dyDescent="0.2">
      <c r="A52" s="4" t="str">
        <f t="shared" si="0"/>
        <v/>
      </c>
      <c r="B52" s="4" t="s">
        <v>41</v>
      </c>
      <c r="C52" s="4" t="s">
        <v>1</v>
      </c>
      <c r="D52" s="4">
        <f>SUMIF(prn7210_5060!A:A,hitpalgut!B:B,prn7210_5060!B:B)</f>
        <v>0</v>
      </c>
      <c r="E52" s="4">
        <f>SUMIF(prn7211_60!A:A,B52,prn7211_60!B:B)</f>
        <v>0</v>
      </c>
      <c r="F52" s="4">
        <f>SUMIF(prn7209_50!A:A,B52,prn7209_50!B:B)</f>
        <v>0</v>
      </c>
    </row>
    <row r="53" spans="1:6" x14ac:dyDescent="0.2">
      <c r="A53" s="4" t="str">
        <f t="shared" si="0"/>
        <v/>
      </c>
      <c r="B53" s="4" t="s">
        <v>42</v>
      </c>
      <c r="C53" s="4" t="s">
        <v>1</v>
      </c>
      <c r="D53" s="4">
        <f>SUMIF(prn7210_5060!A:A,hitpalgut!B:B,prn7210_5060!B:B)</f>
        <v>0</v>
      </c>
      <c r="E53" s="4">
        <f>SUMIF(prn7211_60!A:A,B53,prn7211_60!B:B)</f>
        <v>0</v>
      </c>
      <c r="F53" s="4">
        <f>SUMIF(prn7209_50!A:A,B53,prn7209_50!B:B)</f>
        <v>0</v>
      </c>
    </row>
    <row r="54" spans="1:6" x14ac:dyDescent="0.2">
      <c r="A54" s="4" t="str">
        <f t="shared" si="0"/>
        <v/>
      </c>
      <c r="B54" s="4" t="s">
        <v>43</v>
      </c>
      <c r="C54" s="4" t="s">
        <v>1</v>
      </c>
      <c r="D54" s="4">
        <f>SUMIF(prn7210_5060!A:A,hitpalgut!B:B,prn7210_5060!B:B)</f>
        <v>0</v>
      </c>
      <c r="E54" s="4">
        <f>SUMIF(prn7211_60!A:A,B54,prn7211_60!B:B)</f>
        <v>0</v>
      </c>
      <c r="F54" s="4">
        <f>SUMIF(prn7209_50!A:A,B54,prn7209_50!B:B)</f>
        <v>0</v>
      </c>
    </row>
    <row r="55" spans="1:6" x14ac:dyDescent="0.2">
      <c r="A55" s="4" t="str">
        <f t="shared" si="0"/>
        <v/>
      </c>
      <c r="B55" s="4" t="s">
        <v>44</v>
      </c>
      <c r="C55" s="4" t="s">
        <v>1</v>
      </c>
      <c r="D55" s="4">
        <f>SUMIF(prn7210_5060!A:A,hitpalgut!B:B,prn7210_5060!B:B)</f>
        <v>0</v>
      </c>
      <c r="E55" s="4">
        <f>SUMIF(prn7211_60!A:A,B55,prn7211_60!B:B)</f>
        <v>0</v>
      </c>
      <c r="F55" s="4">
        <f>SUMIF(prn7209_50!A:A,B55,prn7209_50!B:B)</f>
        <v>0</v>
      </c>
    </row>
    <row r="56" spans="1:6" x14ac:dyDescent="0.2">
      <c r="A56" s="4" t="str">
        <f t="shared" si="0"/>
        <v/>
      </c>
      <c r="B56" s="4" t="s">
        <v>45</v>
      </c>
      <c r="C56" s="4" t="s">
        <v>1</v>
      </c>
      <c r="D56" s="4">
        <f>SUMIF(prn7210_5060!A:A,hitpalgut!B:B,prn7210_5060!B:B)</f>
        <v>0</v>
      </c>
      <c r="E56" s="4">
        <f>SUMIF(prn7211_60!A:A,B56,prn7211_60!B:B)</f>
        <v>0</v>
      </c>
      <c r="F56" s="4">
        <f>SUMIF(prn7209_50!A:A,B56,prn7209_50!B:B)</f>
        <v>0</v>
      </c>
    </row>
    <row r="57" spans="1:6" x14ac:dyDescent="0.2">
      <c r="A57" s="4" t="str">
        <f t="shared" si="0"/>
        <v/>
      </c>
      <c r="B57" s="4" t="s">
        <v>46</v>
      </c>
      <c r="C57" s="4" t="s">
        <v>1</v>
      </c>
      <c r="D57" s="4">
        <f>SUMIF(prn7210_5060!A:A,hitpalgut!B:B,prn7210_5060!B:B)</f>
        <v>0</v>
      </c>
      <c r="E57" s="4">
        <f>SUMIF(prn7211_60!A:A,B57,prn7211_60!B:B)</f>
        <v>0</v>
      </c>
      <c r="F57" s="4">
        <f>SUMIF(prn7209_50!A:A,B57,prn7209_50!B:B)</f>
        <v>0</v>
      </c>
    </row>
    <row r="58" spans="1:6" x14ac:dyDescent="0.2">
      <c r="A58" s="4" t="str">
        <f t="shared" si="0"/>
        <v/>
      </c>
      <c r="B58" s="4" t="s">
        <v>4</v>
      </c>
      <c r="C58" s="4"/>
      <c r="D58" s="4">
        <f>SUMIF(prn7210_5060!A:A,hitpalgut!B:B,prn7210_5060!B:B)</f>
        <v>0</v>
      </c>
      <c r="E58" s="4">
        <f>SUMIF(prn7211_60!A:A,B58,prn7211_60!B:B)</f>
        <v>0</v>
      </c>
      <c r="F58" s="4">
        <f>SUMIF(prn7209_50!A:A,B58,prn7209_50!B:B)</f>
        <v>0</v>
      </c>
    </row>
    <row r="59" spans="1:6" x14ac:dyDescent="0.2">
      <c r="A59" s="4" t="str">
        <f t="shared" si="0"/>
        <v/>
      </c>
      <c r="B59" s="4" t="s">
        <v>4</v>
      </c>
      <c r="C59" s="4"/>
      <c r="D59" s="4">
        <f>SUMIF(prn7210_5060!A:A,hitpalgut!B:B,prn7210_5060!B:B)</f>
        <v>0</v>
      </c>
      <c r="E59" s="4">
        <f>SUMIF(prn7211_60!A:A,B59,prn7211_60!B:B)</f>
        <v>0</v>
      </c>
      <c r="F59" s="4">
        <f>SUMIF(prn7209_50!A:A,B59,prn7209_50!B:B)</f>
        <v>0</v>
      </c>
    </row>
    <row r="60" spans="1:6" x14ac:dyDescent="0.2">
      <c r="A60" s="4" t="str">
        <f t="shared" si="0"/>
        <v/>
      </c>
      <c r="B60" s="4" t="s">
        <v>47</v>
      </c>
      <c r="C60" s="4" t="s">
        <v>352</v>
      </c>
      <c r="D60" s="4">
        <f>SUMIF(prn7210_5060!A:A,hitpalgut!B:B,prn7210_5060!B:B)</f>
        <v>0</v>
      </c>
      <c r="E60" s="4">
        <f>SUMIF(prn7211_60!A:A,B60,prn7211_60!B:B)</f>
        <v>0</v>
      </c>
      <c r="F60" s="4">
        <f>SUMIF(prn7209_50!A:A,B60,prn7209_50!B:B)</f>
        <v>0</v>
      </c>
    </row>
    <row r="61" spans="1:6" x14ac:dyDescent="0.2">
      <c r="A61" s="4" t="str">
        <f t="shared" si="0"/>
        <v/>
      </c>
      <c r="B61" s="4" t="s">
        <v>48</v>
      </c>
      <c r="C61" s="4" t="s">
        <v>352</v>
      </c>
      <c r="D61" s="4">
        <f>SUMIF(prn7210_5060!A:A,hitpalgut!B:B,prn7210_5060!B:B)</f>
        <v>0</v>
      </c>
      <c r="E61" s="4">
        <f>SUMIF(prn7211_60!A:A,B61,prn7211_60!B:B)</f>
        <v>0</v>
      </c>
      <c r="F61" s="4">
        <f>SUMIF(prn7209_50!A:A,B61,prn7209_50!B:B)</f>
        <v>0</v>
      </c>
    </row>
    <row r="62" spans="1:6" x14ac:dyDescent="0.2">
      <c r="A62" s="4" t="str">
        <f t="shared" si="0"/>
        <v/>
      </c>
      <c r="B62" s="4" t="s">
        <v>49</v>
      </c>
      <c r="C62" s="4" t="s">
        <v>352</v>
      </c>
      <c r="D62" s="4">
        <f>SUMIF(prn7210_5060!A:A,hitpalgut!B:B,prn7210_5060!B:B)</f>
        <v>0</v>
      </c>
      <c r="E62" s="4">
        <f>SUMIF(prn7211_60!A:A,B62,prn7211_60!B:B)</f>
        <v>0</v>
      </c>
      <c r="F62" s="4">
        <f>SUMIF(prn7209_50!A:A,B62,prn7209_50!B:B)</f>
        <v>0</v>
      </c>
    </row>
    <row r="63" spans="1:6" x14ac:dyDescent="0.2">
      <c r="A63" s="4" t="str">
        <f t="shared" si="0"/>
        <v/>
      </c>
      <c r="B63" s="4" t="s">
        <v>50</v>
      </c>
      <c r="C63" s="4" t="s">
        <v>352</v>
      </c>
      <c r="D63" s="4">
        <f>SUMIF(prn7210_5060!A:A,hitpalgut!B:B,prn7210_5060!B:B)</f>
        <v>0</v>
      </c>
      <c r="E63" s="4">
        <f>SUMIF(prn7211_60!A:A,B63,prn7211_60!B:B)</f>
        <v>0</v>
      </c>
      <c r="F63" s="4">
        <f>SUMIF(prn7209_50!A:A,B63,prn7209_50!B:B)</f>
        <v>0</v>
      </c>
    </row>
    <row r="64" spans="1:6" x14ac:dyDescent="0.2">
      <c r="A64" s="4" t="str">
        <f t="shared" si="0"/>
        <v/>
      </c>
      <c r="B64" s="4" t="s">
        <v>51</v>
      </c>
      <c r="C64" s="4" t="s">
        <v>352</v>
      </c>
      <c r="D64" s="4">
        <f>SUMIF(prn7210_5060!A:A,hitpalgut!B:B,prn7210_5060!B:B)</f>
        <v>0</v>
      </c>
      <c r="E64" s="4">
        <f>SUMIF(prn7211_60!A:A,B64,prn7211_60!B:B)</f>
        <v>0</v>
      </c>
      <c r="F64" s="4">
        <f>SUMIF(prn7209_50!A:A,B64,prn7209_50!B:B)</f>
        <v>0</v>
      </c>
    </row>
    <row r="65" spans="1:6" x14ac:dyDescent="0.2">
      <c r="A65" s="4" t="str">
        <f t="shared" si="0"/>
        <v/>
      </c>
      <c r="B65" s="4" t="s">
        <v>52</v>
      </c>
      <c r="C65" s="4" t="s">
        <v>352</v>
      </c>
      <c r="D65" s="4">
        <f>SUMIF(prn7210_5060!A:A,hitpalgut!B:B,prn7210_5060!B:B)</f>
        <v>0</v>
      </c>
      <c r="E65" s="4">
        <f>SUMIF(prn7211_60!A:A,B65,prn7211_60!B:B)</f>
        <v>0</v>
      </c>
      <c r="F65" s="4">
        <f>SUMIF(prn7209_50!A:A,B65,prn7209_50!B:B)</f>
        <v>0</v>
      </c>
    </row>
    <row r="66" spans="1:6" x14ac:dyDescent="0.2">
      <c r="A66" s="4" t="str">
        <f t="shared" si="0"/>
        <v/>
      </c>
      <c r="B66" s="4" t="s">
        <v>4</v>
      </c>
      <c r="C66" s="4"/>
      <c r="D66" s="4">
        <f>SUMIF(prn7210_5060!A:A,hitpalgut!B:B,prn7210_5060!B:B)</f>
        <v>0</v>
      </c>
      <c r="E66" s="4">
        <f>SUMIF(prn7211_60!A:A,B66,prn7211_60!B:B)</f>
        <v>0</v>
      </c>
      <c r="F66" s="4">
        <f>SUMIF(prn7209_50!A:A,B66,prn7209_50!B:B)</f>
        <v>0</v>
      </c>
    </row>
    <row r="67" spans="1:6" x14ac:dyDescent="0.2">
      <c r="A67" s="4" t="str">
        <f t="shared" si="0"/>
        <v/>
      </c>
      <c r="B67" s="4" t="s">
        <v>53</v>
      </c>
      <c r="C67" s="4" t="s">
        <v>1</v>
      </c>
      <c r="D67" s="4">
        <f>SUMIF(prn7210_5060!A:A,hitpalgut!B:B,prn7210_5060!B:B)</f>
        <v>0</v>
      </c>
      <c r="E67" s="4">
        <f>SUMIF(prn7211_60!A:A,B67,prn7211_60!B:B)</f>
        <v>0</v>
      </c>
      <c r="F67" s="4">
        <f>SUMIF(prn7209_50!A:A,B67,prn7209_50!B:B)</f>
        <v>0</v>
      </c>
    </row>
    <row r="68" spans="1:6" x14ac:dyDescent="0.2">
      <c r="A68" s="4" t="str">
        <f t="shared" si="0"/>
        <v/>
      </c>
      <c r="B68" s="4" t="s">
        <v>54</v>
      </c>
      <c r="C68" s="4" t="s">
        <v>1</v>
      </c>
      <c r="D68" s="4">
        <f>SUMIF(prn7210_5060!A:A,hitpalgut!B:B,prn7210_5060!B:B)</f>
        <v>0</v>
      </c>
      <c r="E68" s="4">
        <f>SUMIF(prn7211_60!A:A,B68,prn7211_60!B:B)</f>
        <v>0</v>
      </c>
      <c r="F68" s="4">
        <f>SUMIF(prn7209_50!A:A,B68,prn7209_50!B:B)</f>
        <v>0</v>
      </c>
    </row>
    <row r="69" spans="1:6" x14ac:dyDescent="0.2">
      <c r="A69" s="4" t="str">
        <f t="shared" ref="A69:A132" si="7">IF(D69=0,"","1")</f>
        <v/>
      </c>
      <c r="B69" s="4" t="s">
        <v>55</v>
      </c>
      <c r="C69" s="4" t="s">
        <v>1</v>
      </c>
      <c r="D69" s="4">
        <f>SUMIF(prn7210_5060!A:A,hitpalgut!B:B,prn7210_5060!B:B)</f>
        <v>0</v>
      </c>
      <c r="E69" s="4">
        <f>SUMIF(prn7211_60!A:A,B69,prn7211_60!B:B)</f>
        <v>0</v>
      </c>
      <c r="F69" s="4">
        <f>SUMIF(prn7209_50!A:A,B69,prn7209_50!B:B)</f>
        <v>0</v>
      </c>
    </row>
    <row r="70" spans="1:6" x14ac:dyDescent="0.2">
      <c r="A70" s="4" t="str">
        <f t="shared" si="7"/>
        <v/>
      </c>
      <c r="B70" s="4" t="s">
        <v>56</v>
      </c>
      <c r="C70" s="4" t="s">
        <v>1</v>
      </c>
      <c r="D70" s="4">
        <f>SUMIF(prn7210_5060!A:A,hitpalgut!B:B,prn7210_5060!B:B)</f>
        <v>0</v>
      </c>
      <c r="E70" s="4">
        <f>SUMIF(prn7211_60!A:A,B70,prn7211_60!B:B)</f>
        <v>0</v>
      </c>
      <c r="F70" s="4">
        <f>SUMIF(prn7209_50!A:A,B70,prn7209_50!B:B)</f>
        <v>0</v>
      </c>
    </row>
    <row r="71" spans="1:6" x14ac:dyDescent="0.2">
      <c r="A71" s="4" t="str">
        <f t="shared" si="7"/>
        <v/>
      </c>
      <c r="B71" s="4" t="s">
        <v>57</v>
      </c>
      <c r="C71" s="4" t="s">
        <v>1</v>
      </c>
      <c r="D71" s="4">
        <f>SUMIF(prn7210_5060!A:A,hitpalgut!B:B,prn7210_5060!B:B)</f>
        <v>0</v>
      </c>
      <c r="E71" s="4">
        <f>SUMIF(prn7211_60!A:A,B71,prn7211_60!B:B)</f>
        <v>0</v>
      </c>
      <c r="F71" s="4">
        <f>SUMIF(prn7209_50!A:A,B71,prn7209_50!B:B)</f>
        <v>0</v>
      </c>
    </row>
    <row r="72" spans="1:6" x14ac:dyDescent="0.2">
      <c r="A72" s="4" t="str">
        <f t="shared" si="7"/>
        <v/>
      </c>
      <c r="B72" s="4" t="s">
        <v>58</v>
      </c>
      <c r="C72" s="4" t="s">
        <v>1</v>
      </c>
      <c r="D72" s="4">
        <f>SUMIF(prn7210_5060!A:A,hitpalgut!B:B,prn7210_5060!B:B)</f>
        <v>0</v>
      </c>
      <c r="E72" s="4">
        <f>SUMIF(prn7211_60!A:A,B72,prn7211_60!B:B)</f>
        <v>0</v>
      </c>
      <c r="F72" s="4">
        <f>SUMIF(prn7209_50!A:A,B72,prn7209_50!B:B)</f>
        <v>0</v>
      </c>
    </row>
    <row r="73" spans="1:6" x14ac:dyDescent="0.2">
      <c r="A73" s="4" t="str">
        <f t="shared" si="7"/>
        <v/>
      </c>
      <c r="B73" s="4" t="s">
        <v>59</v>
      </c>
      <c r="C73" s="4" t="s">
        <v>1</v>
      </c>
      <c r="D73" s="4">
        <f>SUMIF(prn7210_5060!A:A,hitpalgut!B:B,prn7210_5060!B:B)</f>
        <v>0</v>
      </c>
      <c r="E73" s="4">
        <f>SUMIF(prn7211_60!A:A,B73,prn7211_60!B:B)</f>
        <v>0</v>
      </c>
      <c r="F73" s="4">
        <f>SUMIF(prn7209_50!A:A,B73,prn7209_50!B:B)</f>
        <v>0</v>
      </c>
    </row>
    <row r="74" spans="1:6" x14ac:dyDescent="0.2">
      <c r="A74" s="4" t="str">
        <f t="shared" si="7"/>
        <v/>
      </c>
      <c r="B74" s="4" t="s">
        <v>60</v>
      </c>
      <c r="C74" s="4" t="s">
        <v>1</v>
      </c>
      <c r="D74" s="4">
        <f>SUMIF(prn7210_5060!A:A,hitpalgut!B:B,prn7210_5060!B:B)</f>
        <v>0</v>
      </c>
      <c r="E74" s="4">
        <f>SUMIF(prn7211_60!A:A,B74,prn7211_60!B:B)</f>
        <v>0</v>
      </c>
      <c r="F74" s="4">
        <f>SUMIF(prn7209_50!A:A,B74,prn7209_50!B:B)</f>
        <v>0</v>
      </c>
    </row>
    <row r="75" spans="1:6" x14ac:dyDescent="0.2">
      <c r="A75" s="4" t="str">
        <f t="shared" si="7"/>
        <v/>
      </c>
      <c r="B75" s="4" t="s">
        <v>4</v>
      </c>
      <c r="C75" s="4"/>
      <c r="D75" s="4">
        <f>SUMIF(prn7210_5060!A:A,hitpalgut!B:B,prn7210_5060!B:B)</f>
        <v>0</v>
      </c>
      <c r="E75" s="4">
        <f>SUMIF(prn7211_60!A:A,B75,prn7211_60!B:B)</f>
        <v>0</v>
      </c>
      <c r="F75" s="4">
        <f>SUMIF(prn7209_50!A:A,B75,prn7209_50!B:B)</f>
        <v>0</v>
      </c>
    </row>
    <row r="76" spans="1:6" x14ac:dyDescent="0.2">
      <c r="A76" s="4" t="str">
        <f t="shared" si="7"/>
        <v/>
      </c>
      <c r="B76" s="4" t="s">
        <v>4</v>
      </c>
      <c r="C76" s="4"/>
      <c r="D76" s="4">
        <f>SUMIF(prn7210_5060!A:A,hitpalgut!B:B,prn7210_5060!B:B)</f>
        <v>0</v>
      </c>
      <c r="E76" s="4">
        <f>SUMIF(prn7211_60!A:A,B76,prn7211_60!B:B)</f>
        <v>0</v>
      </c>
      <c r="F76" s="4">
        <f>SUMIF(prn7209_50!A:A,B76,prn7209_50!B:B)</f>
        <v>0</v>
      </c>
    </row>
    <row r="77" spans="1:6" x14ac:dyDescent="0.2">
      <c r="A77" s="4" t="str">
        <f t="shared" si="7"/>
        <v/>
      </c>
      <c r="B77" s="4" t="s">
        <v>4</v>
      </c>
      <c r="C77" s="4"/>
      <c r="D77" s="4">
        <f>SUMIF(prn7210_5060!A:A,hitpalgut!B:B,prn7210_5060!B:B)</f>
        <v>0</v>
      </c>
      <c r="E77" s="4">
        <f>SUMIF(prn7211_60!A:A,B77,prn7211_60!B:B)</f>
        <v>0</v>
      </c>
      <c r="F77" s="4">
        <f>SUMIF(prn7209_50!A:A,B77,prn7209_50!B:B)</f>
        <v>0</v>
      </c>
    </row>
    <row r="78" spans="1:6" x14ac:dyDescent="0.2">
      <c r="A78" s="4" t="str">
        <f t="shared" si="7"/>
        <v>1</v>
      </c>
      <c r="B78" s="4" t="s">
        <v>61</v>
      </c>
      <c r="C78" s="4" t="s">
        <v>352</v>
      </c>
      <c r="D78" s="4">
        <f>SUMIF(prn7210_5060!A:A,hitpalgut!B:B,prn7210_5060!B:B)</f>
        <v>125938.17600000001</v>
      </c>
      <c r="E78" s="4">
        <f>SUMIF(prn7211_60!A:A,B78,prn7211_60!B:B)</f>
        <v>4669.6239999999998</v>
      </c>
      <c r="F78" s="4">
        <f>SUMIF(prn7209_50!A:A,B78,prn7209_50!B:B)</f>
        <v>982.55700000000002</v>
      </c>
    </row>
    <row r="79" spans="1:6" x14ac:dyDescent="0.2">
      <c r="A79" s="4" t="str">
        <f t="shared" si="7"/>
        <v>1</v>
      </c>
      <c r="B79" s="4" t="s">
        <v>62</v>
      </c>
      <c r="C79" s="4" t="s">
        <v>352</v>
      </c>
      <c r="D79" s="4">
        <f>SUMIF(prn7210_5060!A:A,hitpalgut!B:B,prn7210_5060!B:B)</f>
        <v>54256.873</v>
      </c>
      <c r="E79" s="4">
        <f>SUMIF(prn7211_60!A:A,B79,prn7211_60!B:B)</f>
        <v>1898.4359999999999</v>
      </c>
      <c r="F79" s="4">
        <f>SUMIF(prn7209_50!A:A,B79,prn7209_50!B:B)</f>
        <v>422.34899999999999</v>
      </c>
    </row>
    <row r="80" spans="1:6" x14ac:dyDescent="0.2">
      <c r="A80" s="4" t="str">
        <f t="shared" si="7"/>
        <v>1</v>
      </c>
      <c r="B80" s="4" t="s">
        <v>63</v>
      </c>
      <c r="C80" s="4" t="s">
        <v>352</v>
      </c>
      <c r="D80" s="4">
        <f>SUMIF(prn7210_5060!A:A,hitpalgut!B:B,prn7210_5060!B:B)</f>
        <v>3794.136</v>
      </c>
      <c r="E80" s="4">
        <f>SUMIF(prn7211_60!A:A,B80,prn7211_60!B:B)</f>
        <v>0</v>
      </c>
      <c r="F80" s="4">
        <f>SUMIF(prn7209_50!A:A,B80,prn7209_50!B:B)</f>
        <v>0</v>
      </c>
    </row>
    <row r="81" spans="1:6" x14ac:dyDescent="0.2">
      <c r="A81" s="4" t="str">
        <f t="shared" si="7"/>
        <v>1</v>
      </c>
      <c r="B81" s="4" t="s">
        <v>64</v>
      </c>
      <c r="C81" s="4" t="s">
        <v>352</v>
      </c>
      <c r="D81" s="4">
        <f>SUMIF(prn7210_5060!A:A,hitpalgut!B:B,prn7210_5060!B:B)</f>
        <v>31775.944</v>
      </c>
      <c r="E81" s="4">
        <f>SUMIF(prn7211_60!A:A,B81,prn7211_60!B:B)</f>
        <v>451.00599999999997</v>
      </c>
      <c r="F81" s="4">
        <f>SUMIF(prn7209_50!A:A,B81,prn7209_50!B:B)</f>
        <v>194.84899999999999</v>
      </c>
    </row>
    <row r="82" spans="1:6" x14ac:dyDescent="0.2">
      <c r="A82" s="4" t="str">
        <f t="shared" si="7"/>
        <v>1</v>
      </c>
      <c r="B82" s="4" t="s">
        <v>65</v>
      </c>
      <c r="C82" s="4" t="s">
        <v>352</v>
      </c>
      <c r="D82" s="4">
        <f>SUMIF(prn7210_5060!A:A,hitpalgut!B:B,prn7210_5060!B:B)</f>
        <v>34657.495000000003</v>
      </c>
      <c r="E82" s="4">
        <f>SUMIF(prn7211_60!A:A,B82,prn7211_60!B:B)</f>
        <v>1082.5440000000001</v>
      </c>
      <c r="F82" s="4">
        <f>SUMIF(prn7209_50!A:A,B82,prn7209_50!B:B)</f>
        <v>230.31100000000001</v>
      </c>
    </row>
    <row r="83" spans="1:6" x14ac:dyDescent="0.2">
      <c r="A83" s="4" t="str">
        <f t="shared" si="7"/>
        <v>1</v>
      </c>
      <c r="B83" s="4" t="s">
        <v>66</v>
      </c>
      <c r="C83" s="4" t="s">
        <v>352</v>
      </c>
      <c r="D83" s="4">
        <f>SUMIF(prn7210_5060!A:A,hitpalgut!B:B,prn7210_5060!B:B)</f>
        <v>4622.6319999999996</v>
      </c>
      <c r="E83" s="4">
        <f>SUMIF(prn7211_60!A:A,B83,prn7211_60!B:B)</f>
        <v>100.05500000000001</v>
      </c>
      <c r="F83" s="4">
        <f>SUMIF(prn7209_50!A:A,B83,prn7209_50!B:B)</f>
        <v>26.106000000000002</v>
      </c>
    </row>
    <row r="84" spans="1:6" x14ac:dyDescent="0.2">
      <c r="A84" s="4" t="str">
        <f t="shared" si="7"/>
        <v>1</v>
      </c>
      <c r="B84" s="4" t="s">
        <v>67</v>
      </c>
      <c r="C84" s="4" t="s">
        <v>352</v>
      </c>
      <c r="D84" s="4">
        <f>SUMIF(prn7210_5060!A:A,hitpalgut!B:B,prn7210_5060!B:B)</f>
        <v>5039.2640000000001</v>
      </c>
      <c r="E84" s="4">
        <f>SUMIF(prn7211_60!A:A,B84,prn7211_60!B:B)</f>
        <v>31.390999999999998</v>
      </c>
      <c r="F84" s="4">
        <f>SUMIF(prn7209_50!A:A,B84,prn7209_50!B:B)</f>
        <v>12.366</v>
      </c>
    </row>
    <row r="85" spans="1:6" x14ac:dyDescent="0.2">
      <c r="A85" s="4" t="str">
        <f t="shared" si="7"/>
        <v>1</v>
      </c>
      <c r="B85" s="4" t="s">
        <v>68</v>
      </c>
      <c r="C85" s="4" t="s">
        <v>352</v>
      </c>
      <c r="D85" s="4">
        <f>SUMIF(prn7210_5060!A:A,hitpalgut!B:B,prn7210_5060!B:B)</f>
        <v>3063.9870000000001</v>
      </c>
      <c r="E85" s="4">
        <f>SUMIF(prn7211_60!A:A,B85,prn7211_60!B:B)</f>
        <v>81.683000000000007</v>
      </c>
      <c r="F85" s="4">
        <f>SUMIF(prn7209_50!A:A,B85,prn7209_50!B:B)</f>
        <v>13.12</v>
      </c>
    </row>
    <row r="86" spans="1:6" x14ac:dyDescent="0.2">
      <c r="A86" s="4" t="str">
        <f t="shared" si="7"/>
        <v/>
      </c>
      <c r="B86" s="4" t="s">
        <v>69</v>
      </c>
      <c r="C86" s="4" t="s">
        <v>352</v>
      </c>
      <c r="D86" s="4">
        <f>SUMIF(prn7210_5060!A:A,hitpalgut!B:B,prn7210_5060!B:B)</f>
        <v>0</v>
      </c>
      <c r="E86" s="4">
        <f>SUMIF(prn7211_60!A:A,B86,prn7211_60!B:B)</f>
        <v>0</v>
      </c>
      <c r="F86" s="4">
        <f>SUMIF(prn7209_50!A:A,B86,prn7209_50!B:B)</f>
        <v>0</v>
      </c>
    </row>
    <row r="87" spans="1:6" x14ac:dyDescent="0.2">
      <c r="A87" s="4" t="str">
        <f t="shared" si="7"/>
        <v/>
      </c>
      <c r="B87" s="4" t="s">
        <v>70</v>
      </c>
      <c r="C87" s="4" t="s">
        <v>352</v>
      </c>
      <c r="D87" s="4">
        <f>SUMIF(prn7210_5060!A:A,hitpalgut!B:B,prn7210_5060!B:B)</f>
        <v>0</v>
      </c>
      <c r="E87" s="4">
        <f>SUMIF(prn7211_60!A:A,B87,prn7211_60!B:B)</f>
        <v>0</v>
      </c>
      <c r="F87" s="4">
        <f>SUMIF(prn7209_50!A:A,B87,prn7209_50!B:B)</f>
        <v>0</v>
      </c>
    </row>
    <row r="88" spans="1:6" x14ac:dyDescent="0.2">
      <c r="A88" s="4" t="str">
        <f t="shared" si="7"/>
        <v/>
      </c>
      <c r="B88" s="4" t="s">
        <v>71</v>
      </c>
      <c r="C88" s="4" t="s">
        <v>352</v>
      </c>
      <c r="D88" s="4">
        <f>SUMIF(prn7210_5060!A:A,hitpalgut!B:B,prn7210_5060!B:B)</f>
        <v>0</v>
      </c>
      <c r="E88" s="4">
        <f>SUMIF(prn7211_60!A:A,B88,prn7211_60!B:B)</f>
        <v>0</v>
      </c>
      <c r="F88" s="4">
        <f>SUMIF(prn7209_50!A:A,B88,prn7209_50!B:B)</f>
        <v>0</v>
      </c>
    </row>
    <row r="89" spans="1:6" x14ac:dyDescent="0.2">
      <c r="A89" s="4" t="str">
        <f t="shared" si="7"/>
        <v/>
      </c>
      <c r="B89" s="4" t="s">
        <v>72</v>
      </c>
      <c r="C89" s="4" t="s">
        <v>352</v>
      </c>
      <c r="D89" s="4">
        <f>SUMIF(prn7210_5060!A:A,hitpalgut!B:B,prn7210_5060!B:B)</f>
        <v>0</v>
      </c>
      <c r="E89" s="4">
        <f>SUMIF(prn7211_60!A:A,B89,prn7211_60!B:B)</f>
        <v>0</v>
      </c>
      <c r="F89" s="4">
        <f>SUMIF(prn7209_50!A:A,B89,prn7209_50!B:B)</f>
        <v>0</v>
      </c>
    </row>
    <row r="90" spans="1:6" x14ac:dyDescent="0.2">
      <c r="A90" s="4" t="str">
        <f t="shared" si="7"/>
        <v/>
      </c>
      <c r="B90" s="4" t="s">
        <v>4</v>
      </c>
      <c r="C90" s="4"/>
      <c r="D90" s="4">
        <f>SUMIF(prn7210_5060!A:A,hitpalgut!B:B,prn7210_5060!B:B)</f>
        <v>0</v>
      </c>
      <c r="E90" s="4">
        <f>SUMIF(prn7211_60!A:A,B90,prn7211_60!B:B)</f>
        <v>0</v>
      </c>
      <c r="F90" s="4">
        <f>SUMIF(prn7209_50!A:A,B90,prn7209_50!B:B)</f>
        <v>0</v>
      </c>
    </row>
    <row r="91" spans="1:6" x14ac:dyDescent="0.2">
      <c r="A91" s="4" t="str">
        <f t="shared" si="7"/>
        <v>1</v>
      </c>
      <c r="B91" s="4" t="s">
        <v>73</v>
      </c>
      <c r="C91" s="4" t="s">
        <v>1</v>
      </c>
      <c r="D91" s="4">
        <f>SUMIF(prn7210_5060!A:A,hitpalgut!B:B,prn7210_5060!B:B)</f>
        <v>5086.107</v>
      </c>
      <c r="E91" s="4">
        <f>SUMIF(prn7211_60!A:A,B91,prn7211_60!B:B)</f>
        <v>0</v>
      </c>
      <c r="F91" s="4">
        <f>SUMIF(prn7209_50!A:A,B91,prn7209_50!B:B)</f>
        <v>0</v>
      </c>
    </row>
    <row r="92" spans="1:6" x14ac:dyDescent="0.2">
      <c r="A92" s="4" t="str">
        <f t="shared" si="7"/>
        <v>1</v>
      </c>
      <c r="B92" s="4" t="s">
        <v>74</v>
      </c>
      <c r="C92" s="4" t="s">
        <v>1</v>
      </c>
      <c r="D92" s="4">
        <f>SUMIF(prn7210_5060!A:A,hitpalgut!B:B,prn7210_5060!B:B)</f>
        <v>7393.451</v>
      </c>
      <c r="E92" s="4">
        <f>SUMIF(prn7211_60!A:A,B92,prn7211_60!B:B)</f>
        <v>109.833</v>
      </c>
      <c r="F92" s="4">
        <f>SUMIF(prn7209_50!A:A,B92,prn7209_50!B:B)</f>
        <v>16.064</v>
      </c>
    </row>
    <row r="93" spans="1:6" x14ac:dyDescent="0.2">
      <c r="A93" s="4" t="str">
        <f t="shared" si="7"/>
        <v/>
      </c>
      <c r="B93" s="4" t="s">
        <v>75</v>
      </c>
      <c r="C93" s="4" t="s">
        <v>1</v>
      </c>
      <c r="D93" s="4">
        <f>SUMIF(prn7210_5060!A:A,hitpalgut!B:B,prn7210_5060!B:B)</f>
        <v>0</v>
      </c>
      <c r="E93" s="4">
        <f>SUMIF(prn7211_60!A:A,B93,prn7211_60!B:B)</f>
        <v>0</v>
      </c>
      <c r="F93" s="4">
        <f>SUMIF(prn7209_50!A:A,B93,prn7209_50!B:B)</f>
        <v>0</v>
      </c>
    </row>
    <row r="94" spans="1:6" x14ac:dyDescent="0.2">
      <c r="A94" s="4" t="str">
        <f t="shared" si="7"/>
        <v>1</v>
      </c>
      <c r="B94" s="4" t="s">
        <v>76</v>
      </c>
      <c r="C94" s="4" t="s">
        <v>1</v>
      </c>
      <c r="D94" s="4">
        <f>SUMIF(prn7210_5060!A:A,hitpalgut!B:B,prn7210_5060!B:B)</f>
        <v>824.37800000000004</v>
      </c>
      <c r="E94" s="4">
        <f>SUMIF(prn7211_60!A:A,B94,prn7211_60!B:B)</f>
        <v>0</v>
      </c>
      <c r="F94" s="4">
        <f>SUMIF(prn7209_50!A:A,B94,prn7209_50!B:B)</f>
        <v>0</v>
      </c>
    </row>
    <row r="95" spans="1:6" x14ac:dyDescent="0.2">
      <c r="A95" s="4" t="str">
        <f t="shared" si="7"/>
        <v>1</v>
      </c>
      <c r="B95" s="4" t="s">
        <v>77</v>
      </c>
      <c r="C95" s="4" t="s">
        <v>1</v>
      </c>
      <c r="D95" s="4">
        <f>SUMIF(prn7210_5060!A:A,hitpalgut!B:B,prn7210_5060!B:B)</f>
        <v>1882.126</v>
      </c>
      <c r="E95" s="4">
        <f>SUMIF(prn7211_60!A:A,B95,prn7211_60!B:B)</f>
        <v>0</v>
      </c>
      <c r="F95" s="4">
        <f>SUMIF(prn7209_50!A:A,B95,prn7209_50!B:B)</f>
        <v>0</v>
      </c>
    </row>
    <row r="96" spans="1:6" x14ac:dyDescent="0.2">
      <c r="A96" s="4" t="str">
        <f t="shared" si="7"/>
        <v/>
      </c>
      <c r="B96" s="4" t="s">
        <v>78</v>
      </c>
      <c r="C96" s="4" t="s">
        <v>1</v>
      </c>
      <c r="D96" s="4">
        <f>SUMIF(prn7210_5060!A:A,hitpalgut!B:B,prn7210_5060!B:B)</f>
        <v>0</v>
      </c>
      <c r="E96" s="4">
        <f>SUMIF(prn7211_60!A:A,B96,prn7211_60!B:B)</f>
        <v>0</v>
      </c>
      <c r="F96" s="4">
        <f>SUMIF(prn7209_50!A:A,B96,prn7209_50!B:B)</f>
        <v>0</v>
      </c>
    </row>
    <row r="97" spans="1:6" x14ac:dyDescent="0.2">
      <c r="A97" s="4" t="str">
        <f t="shared" si="7"/>
        <v/>
      </c>
      <c r="B97" s="4" t="s">
        <v>79</v>
      </c>
      <c r="C97" s="4" t="s">
        <v>1</v>
      </c>
      <c r="D97" s="4">
        <f>SUMIF(prn7210_5060!A:A,hitpalgut!B:B,prn7210_5060!B:B)</f>
        <v>0</v>
      </c>
      <c r="E97" s="4">
        <f>SUMIF(prn7211_60!A:A,B97,prn7211_60!B:B)</f>
        <v>0</v>
      </c>
      <c r="F97" s="4">
        <f>SUMIF(prn7209_50!A:A,B97,prn7209_50!B:B)</f>
        <v>0</v>
      </c>
    </row>
    <row r="98" spans="1:6" x14ac:dyDescent="0.2">
      <c r="A98" s="4" t="str">
        <f t="shared" si="7"/>
        <v/>
      </c>
      <c r="B98" s="4" t="s">
        <v>80</v>
      </c>
      <c r="C98" s="4" t="s">
        <v>1</v>
      </c>
      <c r="D98" s="4">
        <f>SUMIF(prn7210_5060!A:A,hitpalgut!B:B,prn7210_5060!B:B)</f>
        <v>0</v>
      </c>
      <c r="E98" s="4">
        <f>SUMIF(prn7211_60!A:A,B98,prn7211_60!B:B)</f>
        <v>0</v>
      </c>
      <c r="F98" s="4">
        <f>SUMIF(prn7209_50!A:A,B98,prn7209_50!B:B)</f>
        <v>0</v>
      </c>
    </row>
    <row r="99" spans="1:6" x14ac:dyDescent="0.2">
      <c r="A99" s="4" t="str">
        <f t="shared" si="7"/>
        <v/>
      </c>
      <c r="B99" s="4" t="s">
        <v>81</v>
      </c>
      <c r="C99" s="4" t="s">
        <v>1</v>
      </c>
      <c r="D99" s="4">
        <f>SUMIF(prn7210_5060!A:A,hitpalgut!B:B,prn7210_5060!B:B)</f>
        <v>0</v>
      </c>
      <c r="E99" s="4">
        <f>SUMIF(prn7211_60!A:A,B99,prn7211_60!B:B)</f>
        <v>0</v>
      </c>
      <c r="F99" s="4">
        <f>SUMIF(prn7209_50!A:A,B99,prn7209_50!B:B)</f>
        <v>0</v>
      </c>
    </row>
    <row r="100" spans="1:6" x14ac:dyDescent="0.2">
      <c r="A100" s="4" t="str">
        <f t="shared" si="7"/>
        <v>1</v>
      </c>
      <c r="B100" s="4" t="s">
        <v>82</v>
      </c>
      <c r="C100" s="4" t="s">
        <v>1</v>
      </c>
      <c r="D100" s="4">
        <f>SUMIF(prn7210_5060!A:A,hitpalgut!B:B,prn7210_5060!B:B)</f>
        <v>1016.751</v>
      </c>
      <c r="E100" s="4">
        <f>SUMIF(prn7211_60!A:A,B100,prn7211_60!B:B)</f>
        <v>0</v>
      </c>
      <c r="F100" s="4">
        <f>SUMIF(prn7209_50!A:A,B100,prn7209_50!B:B)</f>
        <v>0</v>
      </c>
    </row>
    <row r="101" spans="1:6" x14ac:dyDescent="0.2">
      <c r="A101" s="4" t="str">
        <f t="shared" si="7"/>
        <v>1</v>
      </c>
      <c r="B101" s="4" t="s">
        <v>83</v>
      </c>
      <c r="C101" s="4" t="s">
        <v>1</v>
      </c>
      <c r="D101" s="4">
        <f>SUMIF(prn7210_5060!A:A,hitpalgut!B:B,prn7210_5060!B:B)</f>
        <v>66.644000000000005</v>
      </c>
      <c r="E101" s="4">
        <f>SUMIF(prn7211_60!A:A,B101,prn7211_60!B:B)</f>
        <v>0</v>
      </c>
      <c r="F101" s="4">
        <f>SUMIF(prn7209_50!A:A,B101,prn7209_50!B:B)</f>
        <v>0</v>
      </c>
    </row>
    <row r="102" spans="1:6" x14ac:dyDescent="0.2">
      <c r="A102" s="4" t="str">
        <f t="shared" si="7"/>
        <v>1</v>
      </c>
      <c r="B102" s="4" t="s">
        <v>84</v>
      </c>
      <c r="C102" s="4" t="s">
        <v>1</v>
      </c>
      <c r="D102" s="4">
        <f>SUMIF(prn7210_5060!A:A,hitpalgut!B:B,prn7210_5060!B:B)</f>
        <v>58.531999999999996</v>
      </c>
      <c r="E102" s="4">
        <f>SUMIF(prn7211_60!A:A,B102,prn7211_60!B:B)</f>
        <v>0</v>
      </c>
      <c r="F102" s="4">
        <f>SUMIF(prn7209_50!A:A,B102,prn7209_50!B:B)</f>
        <v>0</v>
      </c>
    </row>
    <row r="103" spans="1:6" x14ac:dyDescent="0.2">
      <c r="A103" s="4" t="str">
        <f t="shared" si="7"/>
        <v/>
      </c>
      <c r="B103" s="4" t="s">
        <v>85</v>
      </c>
      <c r="C103" s="4" t="s">
        <v>1</v>
      </c>
      <c r="D103" s="4">
        <f>SUMIF(prn7210_5060!A:A,hitpalgut!B:B,prn7210_5060!B:B)</f>
        <v>0</v>
      </c>
      <c r="E103" s="4">
        <f>SUMIF(prn7211_60!A:A,B103,prn7211_60!B:B)</f>
        <v>0</v>
      </c>
      <c r="F103" s="4">
        <f>SUMIF(prn7209_50!A:A,B103,prn7209_50!B:B)</f>
        <v>0</v>
      </c>
    </row>
    <row r="104" spans="1:6" x14ac:dyDescent="0.2">
      <c r="A104" s="4" t="str">
        <f t="shared" si="7"/>
        <v/>
      </c>
      <c r="B104" s="4" t="s">
        <v>86</v>
      </c>
      <c r="C104" s="4" t="s">
        <v>1</v>
      </c>
      <c r="D104" s="4">
        <f>SUMIF(prn7210_5060!A:A,hitpalgut!B:B,prn7210_5060!B:B)</f>
        <v>0</v>
      </c>
      <c r="E104" s="4">
        <f>SUMIF(prn7211_60!A:A,B104,prn7211_60!B:B)</f>
        <v>0</v>
      </c>
      <c r="F104" s="4">
        <f>SUMIF(prn7209_50!A:A,B104,prn7209_50!B:B)</f>
        <v>0</v>
      </c>
    </row>
    <row r="105" spans="1:6" x14ac:dyDescent="0.2">
      <c r="A105" s="4" t="str">
        <f t="shared" si="7"/>
        <v/>
      </c>
      <c r="B105" s="4" t="s">
        <v>87</v>
      </c>
      <c r="C105" s="4" t="s">
        <v>1</v>
      </c>
      <c r="D105" s="4">
        <f>SUMIF(prn7210_5060!A:A,hitpalgut!B:B,prn7210_5060!B:B)</f>
        <v>0</v>
      </c>
      <c r="E105" s="4">
        <f>SUMIF(prn7211_60!A:A,B105,prn7211_60!B:B)</f>
        <v>0</v>
      </c>
      <c r="F105" s="4">
        <f>SUMIF(prn7209_50!A:A,B105,prn7209_50!B:B)</f>
        <v>0</v>
      </c>
    </row>
    <row r="106" spans="1:6" x14ac:dyDescent="0.2">
      <c r="A106" s="4" t="str">
        <f t="shared" si="7"/>
        <v/>
      </c>
      <c r="B106" s="4" t="s">
        <v>88</v>
      </c>
      <c r="C106" s="4" t="s">
        <v>1</v>
      </c>
      <c r="D106" s="4">
        <f>SUMIF(prn7210_5060!A:A,hitpalgut!B:B,prn7210_5060!B:B)</f>
        <v>0</v>
      </c>
      <c r="E106" s="4">
        <f>SUMIF(prn7211_60!A:A,B106,prn7211_60!B:B)</f>
        <v>0</v>
      </c>
      <c r="F106" s="4">
        <f>SUMIF(prn7209_50!A:A,B106,prn7209_50!B:B)</f>
        <v>0</v>
      </c>
    </row>
    <row r="107" spans="1:6" x14ac:dyDescent="0.2">
      <c r="A107" s="4" t="str">
        <f t="shared" si="7"/>
        <v/>
      </c>
      <c r="B107" s="4" t="s">
        <v>4</v>
      </c>
      <c r="C107" s="4"/>
      <c r="D107" s="4">
        <f>SUMIF(prn7210_5060!A:A,hitpalgut!B:B,prn7210_5060!B:B)</f>
        <v>0</v>
      </c>
      <c r="E107" s="4">
        <f>SUMIF(prn7211_60!A:A,B107,prn7211_60!B:B)</f>
        <v>0</v>
      </c>
      <c r="F107" s="4">
        <f>SUMIF(prn7209_50!A:A,B107,prn7209_50!B:B)</f>
        <v>0</v>
      </c>
    </row>
    <row r="108" spans="1:6" x14ac:dyDescent="0.2">
      <c r="A108" s="4" t="str">
        <f t="shared" si="7"/>
        <v/>
      </c>
      <c r="B108" s="4" t="s">
        <v>4</v>
      </c>
      <c r="C108" s="4"/>
      <c r="D108" s="4">
        <f>SUMIF(prn7210_5060!A:A,hitpalgut!B:B,prn7210_5060!B:B)</f>
        <v>0</v>
      </c>
      <c r="E108" s="4">
        <f>SUMIF(prn7211_60!A:A,B108,prn7211_60!B:B)</f>
        <v>0</v>
      </c>
      <c r="F108" s="4">
        <f>SUMIF(prn7209_50!A:A,B108,prn7209_50!B:B)</f>
        <v>0</v>
      </c>
    </row>
    <row r="109" spans="1:6" x14ac:dyDescent="0.2">
      <c r="A109" s="4" t="str">
        <f t="shared" si="7"/>
        <v/>
      </c>
      <c r="B109" s="4" t="s">
        <v>89</v>
      </c>
      <c r="C109" s="4" t="s">
        <v>352</v>
      </c>
      <c r="D109" s="4">
        <f>SUMIF(prn7210_5060!A:A,hitpalgut!B:B,prn7210_5060!B:B)</f>
        <v>0</v>
      </c>
      <c r="E109" s="4">
        <f>SUMIF(prn7211_60!A:A,B109,prn7211_60!B:B)</f>
        <v>0</v>
      </c>
      <c r="F109" s="4">
        <f>SUMIF(prn7209_50!A:A,B109,prn7209_50!B:B)</f>
        <v>0</v>
      </c>
    </row>
    <row r="110" spans="1:6" x14ac:dyDescent="0.2">
      <c r="A110" s="4" t="str">
        <f t="shared" si="7"/>
        <v/>
      </c>
      <c r="B110" s="4" t="s">
        <v>90</v>
      </c>
      <c r="C110" s="4" t="s">
        <v>352</v>
      </c>
      <c r="D110" s="4">
        <f>SUMIF(prn7210_5060!A:A,hitpalgut!B:B,prn7210_5060!B:B)</f>
        <v>0</v>
      </c>
      <c r="E110" s="4">
        <f>SUMIF(prn7211_60!A:A,B110,prn7211_60!B:B)</f>
        <v>0</v>
      </c>
      <c r="F110" s="4">
        <f>SUMIF(prn7209_50!A:A,B110,prn7209_50!B:B)</f>
        <v>0</v>
      </c>
    </row>
    <row r="111" spans="1:6" x14ac:dyDescent="0.2">
      <c r="A111" s="4" t="str">
        <f t="shared" si="7"/>
        <v/>
      </c>
      <c r="B111" s="4" t="s">
        <v>91</v>
      </c>
      <c r="C111" s="4" t="s">
        <v>352</v>
      </c>
      <c r="D111" s="4">
        <f>SUMIF(prn7210_5060!A:A,hitpalgut!B:B,prn7210_5060!B:B)</f>
        <v>0</v>
      </c>
      <c r="E111" s="4">
        <f>SUMIF(prn7211_60!A:A,B111,prn7211_60!B:B)</f>
        <v>0</v>
      </c>
      <c r="F111" s="4">
        <f>SUMIF(prn7209_50!A:A,B111,prn7209_50!B:B)</f>
        <v>0</v>
      </c>
    </row>
    <row r="112" spans="1:6" x14ac:dyDescent="0.2">
      <c r="A112" s="4" t="str">
        <f t="shared" si="7"/>
        <v/>
      </c>
      <c r="B112" s="4" t="s">
        <v>92</v>
      </c>
      <c r="C112" s="4" t="s">
        <v>352</v>
      </c>
      <c r="D112" s="4">
        <f>SUMIF(prn7210_5060!A:A,hitpalgut!B:B,prn7210_5060!B:B)</f>
        <v>0</v>
      </c>
      <c r="E112" s="4">
        <f>SUMIF(prn7211_60!A:A,B112,prn7211_60!B:B)</f>
        <v>0</v>
      </c>
      <c r="F112" s="4">
        <f>SUMIF(prn7209_50!A:A,B112,prn7209_50!B:B)</f>
        <v>0</v>
      </c>
    </row>
    <row r="113" spans="1:6" x14ac:dyDescent="0.2">
      <c r="A113" s="4" t="str">
        <f t="shared" si="7"/>
        <v>1</v>
      </c>
      <c r="B113" s="4" t="s">
        <v>93</v>
      </c>
      <c r="C113" s="4" t="s">
        <v>352</v>
      </c>
      <c r="D113" s="4">
        <f>SUMIF(prn7210_5060!A:A,hitpalgut!B:B,prn7210_5060!B:B)</f>
        <v>686.59500000000003</v>
      </c>
      <c r="E113" s="4">
        <f>SUMIF(prn7211_60!A:A,B113,prn7211_60!B:B)</f>
        <v>0</v>
      </c>
      <c r="F113" s="4">
        <f>SUMIF(prn7209_50!A:A,B113,prn7209_50!B:B)</f>
        <v>0</v>
      </c>
    </row>
    <row r="114" spans="1:6" x14ac:dyDescent="0.2">
      <c r="A114" s="4" t="str">
        <f t="shared" si="7"/>
        <v/>
      </c>
      <c r="B114" s="4" t="s">
        <v>94</v>
      </c>
      <c r="C114" s="4" t="s">
        <v>352</v>
      </c>
      <c r="D114" s="4">
        <f>SUMIF(prn7210_5060!A:A,hitpalgut!B:B,prn7210_5060!B:B)</f>
        <v>0</v>
      </c>
      <c r="E114" s="4">
        <f>SUMIF(prn7211_60!A:A,B114,prn7211_60!B:B)</f>
        <v>0</v>
      </c>
      <c r="F114" s="4">
        <f>SUMIF(prn7209_50!A:A,B114,prn7209_50!B:B)</f>
        <v>0</v>
      </c>
    </row>
    <row r="115" spans="1:6" x14ac:dyDescent="0.2">
      <c r="A115" s="4" t="str">
        <f t="shared" si="7"/>
        <v/>
      </c>
      <c r="B115" s="4" t="s">
        <v>4</v>
      </c>
      <c r="C115" s="4"/>
      <c r="D115" s="4">
        <f>SUMIF(prn7210_5060!A:A,hitpalgut!B:B,prn7210_5060!B:B)</f>
        <v>0</v>
      </c>
      <c r="E115" s="4">
        <f>SUMIF(prn7211_60!A:A,B115,prn7211_60!B:B)</f>
        <v>0</v>
      </c>
      <c r="F115" s="4">
        <f>SUMIF(prn7209_50!A:A,B115,prn7209_50!B:B)</f>
        <v>0</v>
      </c>
    </row>
    <row r="116" spans="1:6" x14ac:dyDescent="0.2">
      <c r="A116" s="4" t="str">
        <f t="shared" si="7"/>
        <v/>
      </c>
      <c r="B116" s="4" t="s">
        <v>95</v>
      </c>
      <c r="C116" s="4" t="s">
        <v>1</v>
      </c>
      <c r="D116" s="4">
        <f>SUMIF(prn7210_5060!A:A,hitpalgut!B:B,prn7210_5060!B:B)</f>
        <v>0</v>
      </c>
      <c r="E116" s="4">
        <f>SUMIF(prn7211_60!A:A,B116,prn7211_60!B:B)</f>
        <v>0</v>
      </c>
      <c r="F116" s="4">
        <f>SUMIF(prn7209_50!A:A,B116,prn7209_50!B:B)</f>
        <v>0</v>
      </c>
    </row>
    <row r="117" spans="1:6" x14ac:dyDescent="0.2">
      <c r="A117" s="4" t="str">
        <f t="shared" si="7"/>
        <v/>
      </c>
      <c r="B117" s="4" t="s">
        <v>96</v>
      </c>
      <c r="C117" s="4" t="s">
        <v>1</v>
      </c>
      <c r="D117" s="4">
        <f>SUMIF(prn7210_5060!A:A,hitpalgut!B:B,prn7210_5060!B:B)</f>
        <v>0</v>
      </c>
      <c r="E117" s="4">
        <f>SUMIF(prn7211_60!A:A,B117,prn7211_60!B:B)</f>
        <v>0</v>
      </c>
      <c r="F117" s="4">
        <f>SUMIF(prn7209_50!A:A,B117,prn7209_50!B:B)</f>
        <v>0</v>
      </c>
    </row>
    <row r="118" spans="1:6" x14ac:dyDescent="0.2">
      <c r="A118" s="4" t="str">
        <f t="shared" si="7"/>
        <v/>
      </c>
      <c r="B118" s="4" t="s">
        <v>97</v>
      </c>
      <c r="C118" s="4" t="s">
        <v>1</v>
      </c>
      <c r="D118" s="4">
        <f>SUMIF(prn7210_5060!A:A,hitpalgut!B:B,prn7210_5060!B:B)</f>
        <v>0</v>
      </c>
      <c r="E118" s="4">
        <f>SUMIF(prn7211_60!A:A,B118,prn7211_60!B:B)</f>
        <v>0</v>
      </c>
      <c r="F118" s="4">
        <f>SUMIF(prn7209_50!A:A,B118,prn7209_50!B:B)</f>
        <v>0</v>
      </c>
    </row>
    <row r="119" spans="1:6" x14ac:dyDescent="0.2">
      <c r="A119" s="4" t="str">
        <f t="shared" si="7"/>
        <v/>
      </c>
      <c r="B119" s="4" t="s">
        <v>98</v>
      </c>
      <c r="C119" s="4" t="s">
        <v>1</v>
      </c>
      <c r="D119" s="4">
        <f>SUMIF(prn7210_5060!A:A,hitpalgut!B:B,prn7210_5060!B:B)</f>
        <v>0</v>
      </c>
      <c r="E119" s="4">
        <f>SUMIF(prn7211_60!A:A,B119,prn7211_60!B:B)</f>
        <v>0</v>
      </c>
      <c r="F119" s="4">
        <f>SUMIF(prn7209_50!A:A,B119,prn7209_50!B:B)</f>
        <v>0</v>
      </c>
    </row>
    <row r="120" spans="1:6" x14ac:dyDescent="0.2">
      <c r="A120" s="4" t="str">
        <f t="shared" si="7"/>
        <v/>
      </c>
      <c r="B120" s="4" t="s">
        <v>99</v>
      </c>
      <c r="C120" s="4" t="s">
        <v>1</v>
      </c>
      <c r="D120" s="4">
        <f>SUMIF(prn7210_5060!A:A,hitpalgut!B:B,prn7210_5060!B:B)</f>
        <v>0</v>
      </c>
      <c r="E120" s="4">
        <f>SUMIF(prn7211_60!A:A,B120,prn7211_60!B:B)</f>
        <v>0</v>
      </c>
      <c r="F120" s="4">
        <f>SUMIF(prn7209_50!A:A,B120,prn7209_50!B:B)</f>
        <v>0</v>
      </c>
    </row>
    <row r="121" spans="1:6" x14ac:dyDescent="0.2">
      <c r="A121" s="4" t="str">
        <f t="shared" si="7"/>
        <v/>
      </c>
      <c r="B121" s="4" t="s">
        <v>100</v>
      </c>
      <c r="C121" s="4" t="s">
        <v>1</v>
      </c>
      <c r="D121" s="4">
        <f>SUMIF(prn7210_5060!A:A,hitpalgut!B:B,prn7210_5060!B:B)</f>
        <v>0</v>
      </c>
      <c r="E121" s="4">
        <f>SUMIF(prn7211_60!A:A,B121,prn7211_60!B:B)</f>
        <v>0</v>
      </c>
      <c r="F121" s="4">
        <f>SUMIF(prn7209_50!A:A,B121,prn7209_50!B:B)</f>
        <v>0</v>
      </c>
    </row>
    <row r="122" spans="1:6" x14ac:dyDescent="0.2">
      <c r="A122" s="4" t="str">
        <f t="shared" si="7"/>
        <v/>
      </c>
      <c r="B122" s="4" t="s">
        <v>101</v>
      </c>
      <c r="C122" s="4" t="s">
        <v>1</v>
      </c>
      <c r="D122" s="4">
        <f>SUMIF(prn7210_5060!A:A,hitpalgut!B:B,prn7210_5060!B:B)</f>
        <v>0</v>
      </c>
      <c r="E122" s="4">
        <f>SUMIF(prn7211_60!A:A,B122,prn7211_60!B:B)</f>
        <v>0</v>
      </c>
      <c r="F122" s="4">
        <f>SUMIF(prn7209_50!A:A,B122,prn7209_50!B:B)</f>
        <v>0</v>
      </c>
    </row>
    <row r="123" spans="1:6" x14ac:dyDescent="0.2">
      <c r="A123" s="4" t="str">
        <f t="shared" si="7"/>
        <v/>
      </c>
      <c r="B123" s="4" t="s">
        <v>102</v>
      </c>
      <c r="C123" s="4" t="s">
        <v>1</v>
      </c>
      <c r="D123" s="4">
        <f>SUMIF(prn7210_5060!A:A,hitpalgut!B:B,prn7210_5060!B:B)</f>
        <v>0</v>
      </c>
      <c r="E123" s="4">
        <f>SUMIF(prn7211_60!A:A,B123,prn7211_60!B:B)</f>
        <v>0</v>
      </c>
      <c r="F123" s="4">
        <f>SUMIF(prn7209_50!A:A,B123,prn7209_50!B:B)</f>
        <v>0</v>
      </c>
    </row>
    <row r="124" spans="1:6" x14ac:dyDescent="0.2">
      <c r="A124" s="4" t="str">
        <f t="shared" si="7"/>
        <v/>
      </c>
      <c r="B124" s="4" t="s">
        <v>4</v>
      </c>
      <c r="C124" s="4"/>
      <c r="D124" s="4">
        <f>SUMIF(prn7210_5060!A:A,hitpalgut!B:B,prn7210_5060!B:B)</f>
        <v>0</v>
      </c>
      <c r="E124" s="4">
        <f>SUMIF(prn7211_60!A:A,B124,prn7211_60!B:B)</f>
        <v>0</v>
      </c>
      <c r="F124" s="4">
        <f>SUMIF(prn7209_50!A:A,B124,prn7209_50!B:B)</f>
        <v>0</v>
      </c>
    </row>
    <row r="125" spans="1:6" x14ac:dyDescent="0.2">
      <c r="A125" s="4" t="str">
        <f t="shared" si="7"/>
        <v/>
      </c>
      <c r="B125" s="4" t="s">
        <v>4</v>
      </c>
      <c r="C125" s="4"/>
      <c r="D125" s="4">
        <f>SUMIF(prn7210_5060!A:A,hitpalgut!B:B,prn7210_5060!B:B)</f>
        <v>0</v>
      </c>
      <c r="E125" s="4">
        <f>SUMIF(prn7211_60!A:A,B125,prn7211_60!B:B)</f>
        <v>0</v>
      </c>
      <c r="F125" s="4">
        <f>SUMIF(prn7209_50!A:A,B125,prn7209_50!B:B)</f>
        <v>0</v>
      </c>
    </row>
    <row r="126" spans="1:6" x14ac:dyDescent="0.2">
      <c r="A126" s="4" t="str">
        <f t="shared" si="7"/>
        <v/>
      </c>
      <c r="B126" s="4" t="s">
        <v>4</v>
      </c>
      <c r="C126" s="4"/>
      <c r="D126" s="4">
        <f>SUMIF(prn7210_5060!A:A,hitpalgut!B:B,prn7210_5060!B:B)</f>
        <v>0</v>
      </c>
      <c r="E126" s="4">
        <f>SUMIF(prn7211_60!A:A,B126,prn7211_60!B:B)</f>
        <v>0</v>
      </c>
      <c r="F126" s="4">
        <f>SUMIF(prn7209_50!A:A,B126,prn7209_50!B:B)</f>
        <v>0</v>
      </c>
    </row>
    <row r="127" spans="1:6" x14ac:dyDescent="0.2">
      <c r="A127" s="4" t="str">
        <f t="shared" si="7"/>
        <v>1</v>
      </c>
      <c r="B127" s="4" t="s">
        <v>103</v>
      </c>
      <c r="C127" s="4" t="s">
        <v>354</v>
      </c>
      <c r="D127" s="4">
        <f>SUMIF(prn7210_5060!A:A,hitpalgut!B:B,prn7210_5060!B:B)</f>
        <v>142544.696</v>
      </c>
      <c r="E127" s="4">
        <f>SUMIF(prn7211_60!A:A,B127,prn7211_60!B:B)</f>
        <v>645.09299999999996</v>
      </c>
      <c r="F127" s="4">
        <f>SUMIF(prn7209_50!A:A,B127,prn7209_50!B:B)</f>
        <v>1847.39</v>
      </c>
    </row>
    <row r="128" spans="1:6" x14ac:dyDescent="0.2">
      <c r="A128" s="4" t="str">
        <f t="shared" si="7"/>
        <v>1</v>
      </c>
      <c r="B128" s="4" t="s">
        <v>104</v>
      </c>
      <c r="C128" s="4" t="s">
        <v>354</v>
      </c>
      <c r="D128" s="4">
        <f>SUMIF(prn7210_5060!A:A,hitpalgut!B:B,prn7210_5060!B:B)</f>
        <v>62592.631000000001</v>
      </c>
      <c r="E128" s="4">
        <f>SUMIF(prn7211_60!A:A,B128,prn7211_60!B:B)</f>
        <v>164.447</v>
      </c>
      <c r="F128" s="4">
        <f>SUMIF(prn7209_50!A:A,B128,prn7209_50!B:B)</f>
        <v>626.07799999999997</v>
      </c>
    </row>
    <row r="129" spans="1:6" x14ac:dyDescent="0.2">
      <c r="A129" s="4" t="str">
        <f t="shared" si="7"/>
        <v>1</v>
      </c>
      <c r="B129" s="4" t="s">
        <v>105</v>
      </c>
      <c r="C129" s="4" t="s">
        <v>354</v>
      </c>
      <c r="D129" s="4">
        <f>SUMIF(prn7210_5060!A:A,hitpalgut!B:B,prn7210_5060!B:B)</f>
        <v>36881.110999999997</v>
      </c>
      <c r="E129" s="4">
        <f>SUMIF(prn7211_60!A:A,B129,prn7211_60!B:B)</f>
        <v>20.498999999999999</v>
      </c>
      <c r="F129" s="4">
        <f>SUMIF(prn7209_50!A:A,B129,prn7209_50!B:B)</f>
        <v>403.16500000000002</v>
      </c>
    </row>
    <row r="130" spans="1:6" x14ac:dyDescent="0.2">
      <c r="A130" s="4" t="str">
        <f t="shared" si="7"/>
        <v/>
      </c>
      <c r="B130" s="4" t="s">
        <v>106</v>
      </c>
      <c r="C130" s="4" t="s">
        <v>354</v>
      </c>
      <c r="D130" s="4">
        <f>SUMIF(prn7210_5060!A:A,hitpalgut!B:B,prn7210_5060!B:B)</f>
        <v>0</v>
      </c>
      <c r="E130" s="4">
        <f>SUMIF(prn7211_60!A:A,B130,prn7211_60!B:B)</f>
        <v>0</v>
      </c>
      <c r="F130" s="4">
        <f>SUMIF(prn7209_50!A:A,B130,prn7209_50!B:B)</f>
        <v>0</v>
      </c>
    </row>
    <row r="131" spans="1:6" x14ac:dyDescent="0.2">
      <c r="A131" s="4" t="str">
        <f t="shared" si="7"/>
        <v/>
      </c>
      <c r="B131" s="4" t="s">
        <v>107</v>
      </c>
      <c r="C131" s="4" t="s">
        <v>1</v>
      </c>
      <c r="D131" s="4">
        <f>SUMIF(prn7210_5060!A:A,hitpalgut!B:B,prn7210_5060!B:B)</f>
        <v>0</v>
      </c>
      <c r="E131" s="4">
        <f>SUMIF(prn7211_60!A:A,B131,prn7211_60!B:B)</f>
        <v>0</v>
      </c>
      <c r="F131" s="4">
        <f>SUMIF(prn7209_50!A:A,B131,prn7209_50!B:B)</f>
        <v>0</v>
      </c>
    </row>
    <row r="132" spans="1:6" x14ac:dyDescent="0.2">
      <c r="A132" s="4" t="str">
        <f t="shared" si="7"/>
        <v/>
      </c>
      <c r="B132" s="4" t="s">
        <v>108</v>
      </c>
      <c r="C132" s="4" t="s">
        <v>1</v>
      </c>
      <c r="D132" s="4">
        <f>SUMIF(prn7210_5060!A:A,hitpalgut!B:B,prn7210_5060!B:B)</f>
        <v>0</v>
      </c>
      <c r="E132" s="4">
        <f>SUMIF(prn7211_60!A:A,B132,prn7211_60!B:B)</f>
        <v>0</v>
      </c>
      <c r="F132" s="4">
        <f>SUMIF(prn7209_50!A:A,B132,prn7209_50!B:B)</f>
        <v>0</v>
      </c>
    </row>
    <row r="133" spans="1:6" x14ac:dyDescent="0.2">
      <c r="A133" s="4" t="str">
        <f t="shared" ref="A133:A196" si="8">IF(D133=0,"","1")</f>
        <v/>
      </c>
      <c r="B133" s="4" t="s">
        <v>4</v>
      </c>
      <c r="C133" s="4"/>
      <c r="D133" s="4">
        <f>SUMIF(prn7210_5060!A:A,hitpalgut!B:B,prn7210_5060!B:B)</f>
        <v>0</v>
      </c>
      <c r="E133" s="4">
        <f>SUMIF(prn7211_60!A:A,B133,prn7211_60!B:B)</f>
        <v>0</v>
      </c>
      <c r="F133" s="4">
        <f>SUMIF(prn7209_50!A:A,B133,prn7209_50!B:B)</f>
        <v>0</v>
      </c>
    </row>
    <row r="134" spans="1:6" x14ac:dyDescent="0.2">
      <c r="A134" s="4" t="str">
        <f t="shared" si="8"/>
        <v/>
      </c>
      <c r="B134" s="4" t="s">
        <v>109</v>
      </c>
      <c r="C134" s="4" t="s">
        <v>1</v>
      </c>
      <c r="D134" s="4">
        <f>SUMIF(prn7210_5060!A:A,hitpalgut!B:B,prn7210_5060!B:B)</f>
        <v>0</v>
      </c>
      <c r="E134" s="4">
        <f>SUMIF(prn7211_60!A:A,B134,prn7211_60!B:B)</f>
        <v>0</v>
      </c>
      <c r="F134" s="4">
        <f>SUMIF(prn7209_50!A:A,B134,prn7209_50!B:B)</f>
        <v>0</v>
      </c>
    </row>
    <row r="135" spans="1:6" x14ac:dyDescent="0.2">
      <c r="A135" s="4" t="str">
        <f t="shared" si="8"/>
        <v/>
      </c>
      <c r="B135" s="4" t="s">
        <v>4</v>
      </c>
      <c r="C135" s="4"/>
      <c r="D135" s="4">
        <f>SUMIF(prn7210_5060!A:A,hitpalgut!B:B,prn7210_5060!B:B)</f>
        <v>0</v>
      </c>
      <c r="E135" s="4">
        <f>SUMIF(prn7211_60!A:A,B135,prn7211_60!B:B)</f>
        <v>0</v>
      </c>
      <c r="F135" s="4">
        <f>SUMIF(prn7209_50!A:A,B135,prn7209_50!B:B)</f>
        <v>0</v>
      </c>
    </row>
    <row r="136" spans="1:6" x14ac:dyDescent="0.2">
      <c r="A136" s="4" t="str">
        <f t="shared" si="8"/>
        <v/>
      </c>
      <c r="B136" s="4" t="s">
        <v>4</v>
      </c>
      <c r="C136" s="4"/>
      <c r="D136" s="4">
        <f>SUMIF(prn7210_5060!A:A,hitpalgut!B:B,prn7210_5060!B:B)</f>
        <v>0</v>
      </c>
      <c r="E136" s="4">
        <f>SUMIF(prn7211_60!A:A,B136,prn7211_60!B:B)</f>
        <v>0</v>
      </c>
      <c r="F136" s="4">
        <f>SUMIF(prn7209_50!A:A,B136,prn7209_50!B:B)</f>
        <v>0</v>
      </c>
    </row>
    <row r="137" spans="1:6" x14ac:dyDescent="0.2">
      <c r="A137" s="4" t="str">
        <f t="shared" si="8"/>
        <v>1</v>
      </c>
      <c r="B137" s="4" t="s">
        <v>110</v>
      </c>
      <c r="C137" s="4" t="s">
        <v>354</v>
      </c>
      <c r="D137" s="4">
        <f>SUMIF(prn7210_5060!A:A,hitpalgut!B:B,prn7210_5060!B:B)</f>
        <v>25505.378000000001</v>
      </c>
      <c r="E137" s="4">
        <f>SUMIF(prn7211_60!A:A,B137,prn7211_60!B:B)</f>
        <v>0</v>
      </c>
      <c r="F137" s="4">
        <f>SUMIF(prn7209_50!A:A,B137,prn7209_50!B:B)</f>
        <v>144.346</v>
      </c>
    </row>
    <row r="138" spans="1:6" x14ac:dyDescent="0.2">
      <c r="A138" s="4" t="str">
        <f t="shared" si="8"/>
        <v>1</v>
      </c>
      <c r="B138" s="4" t="s">
        <v>111</v>
      </c>
      <c r="C138" s="4" t="s">
        <v>354</v>
      </c>
      <c r="D138" s="4">
        <f>SUMIF(prn7210_5060!A:A,hitpalgut!B:B,prn7210_5060!B:B)</f>
        <v>147113.658</v>
      </c>
      <c r="E138" s="4">
        <f>SUMIF(prn7211_60!A:A,B138,prn7211_60!B:B)</f>
        <v>4.194</v>
      </c>
      <c r="F138" s="4">
        <f>SUMIF(prn7209_50!A:A,B138,prn7209_50!B:B)</f>
        <v>851.72199999999998</v>
      </c>
    </row>
    <row r="139" spans="1:6" x14ac:dyDescent="0.2">
      <c r="A139" s="4" t="str">
        <f t="shared" si="8"/>
        <v/>
      </c>
      <c r="B139" s="4" t="s">
        <v>112</v>
      </c>
      <c r="C139" s="4" t="s">
        <v>354</v>
      </c>
      <c r="D139" s="4">
        <f>SUMIF(prn7210_5060!A:A,hitpalgut!B:B,prn7210_5060!B:B)</f>
        <v>0</v>
      </c>
      <c r="E139" s="4">
        <f>SUMIF(prn7211_60!A:A,B139,prn7211_60!B:B)</f>
        <v>0</v>
      </c>
      <c r="F139" s="4">
        <f>SUMIF(prn7209_50!A:A,B139,prn7209_50!B:B)</f>
        <v>0</v>
      </c>
    </row>
    <row r="140" spans="1:6" x14ac:dyDescent="0.2">
      <c r="A140" s="4" t="str">
        <f t="shared" si="8"/>
        <v/>
      </c>
      <c r="B140" s="4" t="s">
        <v>4</v>
      </c>
      <c r="C140" s="4"/>
      <c r="D140" s="4">
        <f>SUMIF(prn7210_5060!A:A,hitpalgut!B:B,prn7210_5060!B:B)</f>
        <v>0</v>
      </c>
      <c r="E140" s="4">
        <f>SUMIF(prn7211_60!A:A,B140,prn7211_60!B:B)</f>
        <v>0</v>
      </c>
      <c r="F140" s="4">
        <f>SUMIF(prn7209_50!A:A,B140,prn7209_50!B:B)</f>
        <v>0</v>
      </c>
    </row>
    <row r="141" spans="1:6" x14ac:dyDescent="0.2">
      <c r="A141" s="4" t="str">
        <f t="shared" si="8"/>
        <v/>
      </c>
      <c r="B141" s="4" t="s">
        <v>113</v>
      </c>
      <c r="C141" s="4" t="s">
        <v>1</v>
      </c>
      <c r="D141" s="4">
        <f>SUMIF(prn7210_5060!A:A,hitpalgut!B:B,prn7210_5060!B:B)</f>
        <v>0</v>
      </c>
      <c r="E141" s="4">
        <f>SUMIF(prn7211_60!A:A,B141,prn7211_60!B:B)</f>
        <v>0</v>
      </c>
      <c r="F141" s="4">
        <f>SUMIF(prn7209_50!A:A,B141,prn7209_50!B:B)</f>
        <v>0</v>
      </c>
    </row>
    <row r="142" spans="1:6" x14ac:dyDescent="0.2">
      <c r="A142" s="4" t="str">
        <f t="shared" si="8"/>
        <v/>
      </c>
      <c r="B142" s="4" t="s">
        <v>114</v>
      </c>
      <c r="C142" s="4" t="s">
        <v>1</v>
      </c>
      <c r="D142" s="4">
        <f>SUMIF(prn7210_5060!A:A,hitpalgut!B:B,prn7210_5060!B:B)</f>
        <v>0</v>
      </c>
      <c r="E142" s="4">
        <f>SUMIF(prn7211_60!A:A,B142,prn7211_60!B:B)</f>
        <v>0</v>
      </c>
      <c r="F142" s="4">
        <f>SUMIF(prn7209_50!A:A,B142,prn7209_50!B:B)</f>
        <v>0</v>
      </c>
    </row>
    <row r="143" spans="1:6" x14ac:dyDescent="0.2">
      <c r="A143" s="4" t="str">
        <f t="shared" si="8"/>
        <v/>
      </c>
      <c r="B143" s="4" t="s">
        <v>4</v>
      </c>
      <c r="C143" s="4"/>
      <c r="D143" s="4">
        <f>SUMIF(prn7210_5060!A:A,hitpalgut!B:B,prn7210_5060!B:B)</f>
        <v>0</v>
      </c>
      <c r="E143" s="4">
        <f>SUMIF(prn7211_60!A:A,B143,prn7211_60!B:B)</f>
        <v>0</v>
      </c>
      <c r="F143" s="4">
        <f>SUMIF(prn7209_50!A:A,B143,prn7209_50!B:B)</f>
        <v>0</v>
      </c>
    </row>
    <row r="144" spans="1:6" x14ac:dyDescent="0.2">
      <c r="A144" s="4" t="str">
        <f t="shared" si="8"/>
        <v/>
      </c>
      <c r="B144" s="4" t="s">
        <v>4</v>
      </c>
      <c r="C144" s="4"/>
      <c r="D144" s="4">
        <f>SUMIF(prn7210_5060!A:A,hitpalgut!B:B,prn7210_5060!B:B)</f>
        <v>0</v>
      </c>
      <c r="E144" s="4">
        <f>SUMIF(prn7211_60!A:A,B144,prn7211_60!B:B)</f>
        <v>0</v>
      </c>
      <c r="F144" s="4">
        <f>SUMIF(prn7209_50!A:A,B144,prn7209_50!B:B)</f>
        <v>0</v>
      </c>
    </row>
    <row r="145" spans="1:6" x14ac:dyDescent="0.2">
      <c r="A145" s="4" t="str">
        <f t="shared" si="8"/>
        <v/>
      </c>
      <c r="B145" s="4" t="s">
        <v>115</v>
      </c>
      <c r="C145" s="4" t="s">
        <v>354</v>
      </c>
      <c r="D145" s="4">
        <f>SUMIF(prn7210_5060!A:A,hitpalgut!B:B,prn7210_5060!B:B)</f>
        <v>0</v>
      </c>
      <c r="E145" s="4">
        <f>SUMIF(prn7211_60!A:A,B145,prn7211_60!B:B)</f>
        <v>971.73500000000001</v>
      </c>
      <c r="F145" s="4">
        <f>SUMIF(prn7209_50!A:A,B145,prn7209_50!B:B)</f>
        <v>231.077</v>
      </c>
    </row>
    <row r="146" spans="1:6" x14ac:dyDescent="0.2">
      <c r="A146" s="4" t="str">
        <f t="shared" si="8"/>
        <v>1</v>
      </c>
      <c r="B146" s="4" t="s">
        <v>116</v>
      </c>
      <c r="C146" s="4" t="s">
        <v>354</v>
      </c>
      <c r="D146" s="4">
        <f>SUMIF(prn7210_5060!A:A,hitpalgut!B:B,prn7210_5060!B:B)</f>
        <v>18981.687000000002</v>
      </c>
      <c r="E146" s="4">
        <f>SUMIF(prn7211_60!A:A,B146,prn7211_60!B:B)</f>
        <v>0</v>
      </c>
      <c r="F146" s="4">
        <f>SUMIF(prn7209_50!A:A,B146,prn7209_50!B:B)</f>
        <v>283.81799999999998</v>
      </c>
    </row>
    <row r="147" spans="1:6" x14ac:dyDescent="0.2">
      <c r="A147" s="4" t="str">
        <f t="shared" si="8"/>
        <v/>
      </c>
      <c r="B147" s="4" t="s">
        <v>117</v>
      </c>
      <c r="C147" s="4" t="s">
        <v>354</v>
      </c>
      <c r="D147" s="4">
        <f>SUMIF(prn7210_5060!A:A,hitpalgut!B:B,prn7210_5060!B:B)</f>
        <v>0</v>
      </c>
      <c r="E147" s="4">
        <f>SUMIF(prn7211_60!A:A,B147,prn7211_60!B:B)</f>
        <v>2311.42</v>
      </c>
      <c r="F147" s="4">
        <f>SUMIF(prn7209_50!A:A,B147,prn7209_50!B:B)</f>
        <v>1082.2629999999999</v>
      </c>
    </row>
    <row r="148" spans="1:6" x14ac:dyDescent="0.2">
      <c r="A148" s="4" t="str">
        <f t="shared" si="8"/>
        <v/>
      </c>
      <c r="B148" s="4" t="s">
        <v>118</v>
      </c>
      <c r="C148" s="4" t="s">
        <v>352</v>
      </c>
      <c r="D148" s="4">
        <f>SUMIF(prn7210_5060!A:A,hitpalgut!B:B,prn7210_5060!B:B)</f>
        <v>0</v>
      </c>
      <c r="E148" s="4">
        <f>SUMIF(prn7211_60!A:A,B148,prn7211_60!B:B)</f>
        <v>0</v>
      </c>
      <c r="F148" s="4">
        <f>SUMIF(prn7209_50!A:A,B148,prn7209_50!B:B)</f>
        <v>0</v>
      </c>
    </row>
    <row r="149" spans="1:6" x14ac:dyDescent="0.2">
      <c r="A149" s="4" t="str">
        <f t="shared" si="8"/>
        <v/>
      </c>
      <c r="B149" s="4" t="s">
        <v>119</v>
      </c>
      <c r="C149" s="4" t="s">
        <v>354</v>
      </c>
      <c r="D149" s="4">
        <f>SUMIF(prn7210_5060!A:A,hitpalgut!B:B,prn7210_5060!B:B)</f>
        <v>0</v>
      </c>
      <c r="E149" s="4">
        <f>SUMIF(prn7211_60!A:A,B149,prn7211_60!B:B)</f>
        <v>0</v>
      </c>
      <c r="F149" s="4">
        <f>SUMIF(prn7209_50!A:A,B149,prn7209_50!B:B)</f>
        <v>0</v>
      </c>
    </row>
    <row r="150" spans="1:6" x14ac:dyDescent="0.2">
      <c r="A150" s="4" t="str">
        <f t="shared" si="8"/>
        <v/>
      </c>
      <c r="B150" s="4" t="s">
        <v>120</v>
      </c>
      <c r="C150" s="4" t="s">
        <v>1</v>
      </c>
      <c r="D150" s="4">
        <f>SUMIF(prn7210_5060!A:A,hitpalgut!B:B,prn7210_5060!B:B)</f>
        <v>0</v>
      </c>
      <c r="E150" s="4">
        <f>SUMIF(prn7211_60!A:A,B150,prn7211_60!B:B)</f>
        <v>0</v>
      </c>
      <c r="F150" s="4">
        <f>SUMIF(prn7209_50!A:A,B150,prn7209_50!B:B)</f>
        <v>0</v>
      </c>
    </row>
    <row r="151" spans="1:6" x14ac:dyDescent="0.2">
      <c r="A151" s="4" t="str">
        <f t="shared" si="8"/>
        <v/>
      </c>
      <c r="B151" s="4" t="s">
        <v>4</v>
      </c>
      <c r="C151" s="4"/>
      <c r="D151" s="4">
        <f>SUMIF(prn7210_5060!A:A,hitpalgut!B:B,prn7210_5060!B:B)</f>
        <v>0</v>
      </c>
      <c r="E151" s="4">
        <f>SUMIF(prn7211_60!A:A,B151,prn7211_60!B:B)</f>
        <v>0</v>
      </c>
      <c r="F151" s="4">
        <f>SUMIF(prn7209_50!A:A,B151,prn7209_50!B:B)</f>
        <v>0</v>
      </c>
    </row>
    <row r="152" spans="1:6" x14ac:dyDescent="0.2">
      <c r="A152" s="4" t="str">
        <f t="shared" si="8"/>
        <v>1</v>
      </c>
      <c r="B152" s="4" t="s">
        <v>121</v>
      </c>
      <c r="C152" s="4" t="s">
        <v>354</v>
      </c>
      <c r="D152" s="4">
        <f>SUMIF(prn7210_5060!A:A,hitpalgut!B:B,prn7210_5060!B:B)</f>
        <v>270496.53399999999</v>
      </c>
      <c r="E152" s="4">
        <f>SUMIF(prn7211_60!A:A,B152,prn7211_60!B:B)</f>
        <v>3568.2269999999999</v>
      </c>
      <c r="F152" s="4">
        <f>SUMIF(prn7209_50!A:A,B152,prn7209_50!B:B)</f>
        <v>5029.1220000000003</v>
      </c>
    </row>
    <row r="153" spans="1:6" x14ac:dyDescent="0.2">
      <c r="A153" s="4" t="str">
        <f t="shared" si="8"/>
        <v/>
      </c>
      <c r="B153" s="4" t="s">
        <v>122</v>
      </c>
      <c r="C153" s="4" t="s">
        <v>352</v>
      </c>
      <c r="D153" s="4">
        <f>SUMIF(prn7210_5060!A:A,hitpalgut!B:B,prn7210_5060!B:B)</f>
        <v>0</v>
      </c>
      <c r="E153" s="4">
        <f>SUMIF(prn7211_60!A:A,B153,prn7211_60!B:B)</f>
        <v>0</v>
      </c>
      <c r="F153" s="4">
        <f>SUMIF(prn7209_50!A:A,B153,prn7209_50!B:B)</f>
        <v>0</v>
      </c>
    </row>
    <row r="154" spans="1:6" x14ac:dyDescent="0.2">
      <c r="A154" s="4" t="str">
        <f t="shared" si="8"/>
        <v/>
      </c>
      <c r="B154" s="4" t="s">
        <v>123</v>
      </c>
      <c r="C154" s="4" t="s">
        <v>354</v>
      </c>
      <c r="D154" s="4">
        <f>SUMIF(prn7210_5060!A:A,hitpalgut!B:B,prn7210_5060!B:B)</f>
        <v>0</v>
      </c>
      <c r="E154" s="4">
        <f>SUMIF(prn7211_60!A:A,B154,prn7211_60!B:B)</f>
        <v>0</v>
      </c>
      <c r="F154" s="4">
        <f>SUMIF(prn7209_50!A:A,B154,prn7209_50!B:B)</f>
        <v>0</v>
      </c>
    </row>
    <row r="155" spans="1:6" x14ac:dyDescent="0.2">
      <c r="A155" s="4" t="str">
        <f t="shared" si="8"/>
        <v/>
      </c>
      <c r="B155" s="4" t="s">
        <v>124</v>
      </c>
      <c r="C155" s="4" t="s">
        <v>1</v>
      </c>
      <c r="D155" s="4">
        <f>SUMIF(prn7210_5060!A:A,hitpalgut!B:B,prn7210_5060!B:B)</f>
        <v>0</v>
      </c>
      <c r="E155" s="4">
        <f>SUMIF(prn7211_60!A:A,B155,prn7211_60!B:B)</f>
        <v>0</v>
      </c>
      <c r="F155" s="4">
        <f>SUMIF(prn7209_50!A:A,B155,prn7209_50!B:B)</f>
        <v>0</v>
      </c>
    </row>
    <row r="156" spans="1:6" x14ac:dyDescent="0.2">
      <c r="A156" s="4" t="str">
        <f t="shared" si="8"/>
        <v/>
      </c>
      <c r="B156" s="4" t="s">
        <v>4</v>
      </c>
      <c r="C156" s="4"/>
      <c r="D156" s="4">
        <f>SUMIF(prn7210_5060!A:A,hitpalgut!B:B,prn7210_5060!B:B)</f>
        <v>0</v>
      </c>
      <c r="E156" s="4">
        <f>SUMIF(prn7211_60!A:A,B156,prn7211_60!B:B)</f>
        <v>0</v>
      </c>
      <c r="F156" s="4">
        <f>SUMIF(prn7209_50!A:A,B156,prn7209_50!B:B)</f>
        <v>0</v>
      </c>
    </row>
    <row r="157" spans="1:6" x14ac:dyDescent="0.2">
      <c r="A157" s="4" t="str">
        <f t="shared" si="8"/>
        <v/>
      </c>
      <c r="B157" s="4" t="s">
        <v>4</v>
      </c>
      <c r="C157" s="4"/>
      <c r="D157" s="4">
        <f>SUMIF(prn7210_5060!A:A,hitpalgut!B:B,prn7210_5060!B:B)</f>
        <v>0</v>
      </c>
      <c r="E157" s="4">
        <f>SUMIF(prn7211_60!A:A,B157,prn7211_60!B:B)</f>
        <v>0</v>
      </c>
      <c r="F157" s="4">
        <f>SUMIF(prn7209_50!A:A,B157,prn7209_50!B:B)</f>
        <v>0</v>
      </c>
    </row>
    <row r="158" spans="1:6" x14ac:dyDescent="0.2">
      <c r="A158" s="4" t="str">
        <f t="shared" si="8"/>
        <v/>
      </c>
      <c r="B158" s="4" t="s">
        <v>125</v>
      </c>
      <c r="C158" s="4" t="s">
        <v>354</v>
      </c>
      <c r="D158" s="4">
        <f>SUMIF(prn7210_5060!A:A,hitpalgut!B:B,prn7210_5060!B:B)</f>
        <v>0</v>
      </c>
      <c r="E158" s="4">
        <f>SUMIF(prn7211_60!A:A,B158,prn7211_60!B:B)</f>
        <v>0</v>
      </c>
      <c r="F158" s="4">
        <f>SUMIF(prn7209_50!A:A,B158,prn7209_50!B:B)</f>
        <v>0</v>
      </c>
    </row>
    <row r="159" spans="1:6" x14ac:dyDescent="0.2">
      <c r="A159" s="4" t="str">
        <f t="shared" si="8"/>
        <v/>
      </c>
      <c r="B159" s="4" t="s">
        <v>4</v>
      </c>
      <c r="C159" s="4"/>
      <c r="D159" s="4">
        <f>SUMIF(prn7210_5060!A:A,hitpalgut!B:B,prn7210_5060!B:B)</f>
        <v>0</v>
      </c>
      <c r="E159" s="4">
        <f>SUMIF(prn7211_60!A:A,B159,prn7211_60!B:B)</f>
        <v>0</v>
      </c>
      <c r="F159" s="4">
        <f>SUMIF(prn7209_50!A:A,B159,prn7209_50!B:B)</f>
        <v>0</v>
      </c>
    </row>
    <row r="160" spans="1:6" x14ac:dyDescent="0.2">
      <c r="A160" s="4" t="str">
        <f t="shared" si="8"/>
        <v>1</v>
      </c>
      <c r="B160" s="4" t="s">
        <v>126</v>
      </c>
      <c r="C160" s="4" t="s">
        <v>354</v>
      </c>
      <c r="D160" s="4">
        <f>SUMIF(prn7210_5060!A:A,hitpalgut!B:B,prn7210_5060!B:B)</f>
        <v>25302.516</v>
      </c>
      <c r="E160" s="4">
        <f>SUMIF(prn7211_60!A:A,B160,prn7211_60!B:B)</f>
        <v>0</v>
      </c>
      <c r="F160" s="4">
        <f>SUMIF(prn7209_50!A:A,B160,prn7209_50!B:B)</f>
        <v>14.544</v>
      </c>
    </row>
    <row r="161" spans="1:6" x14ac:dyDescent="0.2">
      <c r="A161" s="4" t="str">
        <f t="shared" si="8"/>
        <v/>
      </c>
      <c r="B161" s="4" t="s">
        <v>127</v>
      </c>
      <c r="C161" s="4" t="s">
        <v>1</v>
      </c>
      <c r="D161" s="4">
        <f>SUMIF(prn7210_5060!A:A,hitpalgut!B:B,prn7210_5060!B:B)</f>
        <v>0</v>
      </c>
      <c r="E161" s="4">
        <f>SUMIF(prn7211_60!A:A,B161,prn7211_60!B:B)</f>
        <v>0</v>
      </c>
      <c r="F161" s="4">
        <f>SUMIF(prn7209_50!A:A,B161,prn7209_50!B:B)</f>
        <v>0</v>
      </c>
    </row>
    <row r="162" spans="1:6" x14ac:dyDescent="0.2">
      <c r="A162" s="4" t="str">
        <f t="shared" si="8"/>
        <v>1</v>
      </c>
      <c r="B162" s="4" t="s">
        <v>128</v>
      </c>
      <c r="C162" s="4" t="s">
        <v>354</v>
      </c>
      <c r="D162" s="4">
        <f>SUMIF(prn7210_5060!A:A,hitpalgut!B:B,prn7210_5060!B:B)</f>
        <v>13480.671</v>
      </c>
      <c r="E162" s="4">
        <f>SUMIF(prn7211_60!A:A,B162,prn7211_60!B:B)</f>
        <v>0</v>
      </c>
      <c r="F162" s="4">
        <f>SUMIF(prn7209_50!A:A,B162,prn7209_50!B:B)</f>
        <v>22.106000000000002</v>
      </c>
    </row>
    <row r="163" spans="1:6" x14ac:dyDescent="0.2">
      <c r="A163" s="4" t="str">
        <f t="shared" si="8"/>
        <v>1</v>
      </c>
      <c r="B163" s="4" t="s">
        <v>129</v>
      </c>
      <c r="C163" s="4" t="s">
        <v>354</v>
      </c>
      <c r="D163" s="4">
        <f>SUMIF(prn7210_5060!A:A,hitpalgut!B:B,prn7210_5060!B:B)</f>
        <v>9343.24</v>
      </c>
      <c r="E163" s="4">
        <f>SUMIF(prn7211_60!A:A,B163,prn7211_60!B:B)</f>
        <v>0</v>
      </c>
      <c r="F163" s="4">
        <f>SUMIF(prn7209_50!A:A,B163,prn7209_50!B:B)</f>
        <v>0</v>
      </c>
    </row>
    <row r="164" spans="1:6" x14ac:dyDescent="0.2">
      <c r="A164" s="4" t="str">
        <f t="shared" si="8"/>
        <v/>
      </c>
      <c r="B164" s="4" t="s">
        <v>4</v>
      </c>
      <c r="C164" s="4"/>
      <c r="D164" s="4">
        <f>SUMIF(prn7210_5060!A:A,hitpalgut!B:B,prn7210_5060!B:B)</f>
        <v>0</v>
      </c>
      <c r="E164" s="4">
        <f>SUMIF(prn7211_60!A:A,B164,prn7211_60!B:B)</f>
        <v>0</v>
      </c>
      <c r="F164" s="4">
        <f>SUMIF(prn7209_50!A:A,B164,prn7209_50!B:B)</f>
        <v>0</v>
      </c>
    </row>
    <row r="165" spans="1:6" x14ac:dyDescent="0.2">
      <c r="A165" s="4" t="str">
        <f t="shared" si="8"/>
        <v/>
      </c>
      <c r="B165" s="4" t="s">
        <v>4</v>
      </c>
      <c r="C165" s="4"/>
      <c r="D165" s="4">
        <f>SUMIF(prn7210_5060!A:A,hitpalgut!B:B,prn7210_5060!B:B)</f>
        <v>0</v>
      </c>
      <c r="E165" s="4">
        <f>SUMIF(prn7211_60!A:A,B165,prn7211_60!B:B)</f>
        <v>0</v>
      </c>
      <c r="F165" s="4">
        <f>SUMIF(prn7209_50!A:A,B165,prn7209_50!B:B)</f>
        <v>0</v>
      </c>
    </row>
    <row r="166" spans="1:6" x14ac:dyDescent="0.2">
      <c r="A166" s="4" t="str">
        <f t="shared" si="8"/>
        <v>1</v>
      </c>
      <c r="B166" s="4" t="s">
        <v>130</v>
      </c>
      <c r="C166" s="4" t="s">
        <v>1</v>
      </c>
      <c r="D166" s="4">
        <f>SUMIF(prn7210_5060!A:A,hitpalgut!B:B,prn7210_5060!B:B)</f>
        <v>4113.5820000000003</v>
      </c>
      <c r="E166" s="4">
        <f>SUMIF(prn7211_60!A:A,B166,prn7211_60!B:B)</f>
        <v>0</v>
      </c>
      <c r="F166" s="4">
        <f>SUMIF(prn7209_50!A:A,B166,prn7209_50!B:B)</f>
        <v>0</v>
      </c>
    </row>
    <row r="167" spans="1:6" x14ac:dyDescent="0.2">
      <c r="A167" s="4" t="str">
        <f t="shared" si="8"/>
        <v>1</v>
      </c>
      <c r="B167" s="4" t="s">
        <v>131</v>
      </c>
      <c r="C167" s="4" t="s">
        <v>1</v>
      </c>
      <c r="D167" s="4">
        <f>SUMIF(prn7210_5060!A:A,hitpalgut!B:B,prn7210_5060!B:B)</f>
        <v>37690.285000000003</v>
      </c>
      <c r="E167" s="4">
        <f>SUMIF(prn7211_60!A:A,B167,prn7211_60!B:B)</f>
        <v>0</v>
      </c>
      <c r="F167" s="4">
        <f>SUMIF(prn7209_50!A:A,B167,prn7209_50!B:B)</f>
        <v>0</v>
      </c>
    </row>
    <row r="168" spans="1:6" x14ac:dyDescent="0.2">
      <c r="A168" s="4" t="str">
        <f t="shared" si="8"/>
        <v/>
      </c>
      <c r="B168" s="4" t="s">
        <v>132</v>
      </c>
      <c r="C168" s="4" t="s">
        <v>1</v>
      </c>
      <c r="D168" s="4">
        <f>SUMIF(prn7210_5060!A:A,hitpalgut!B:B,prn7210_5060!B:B)</f>
        <v>0</v>
      </c>
      <c r="E168" s="4">
        <f>SUMIF(prn7211_60!A:A,B168,prn7211_60!B:B)</f>
        <v>0</v>
      </c>
      <c r="F168" s="4">
        <f>SUMIF(prn7209_50!A:A,B168,prn7209_50!B:B)</f>
        <v>0</v>
      </c>
    </row>
    <row r="169" spans="1:6" x14ac:dyDescent="0.2">
      <c r="A169" s="4" t="str">
        <f t="shared" si="8"/>
        <v>1</v>
      </c>
      <c r="B169" s="4" t="s">
        <v>133</v>
      </c>
      <c r="C169" s="4" t="s">
        <v>1</v>
      </c>
      <c r="D169" s="4">
        <f>SUMIF(prn7210_5060!A:A,hitpalgut!B:B,prn7210_5060!B:B)</f>
        <v>22930.237000000001</v>
      </c>
      <c r="E169" s="4">
        <f>SUMIF(prn7211_60!A:A,B169,prn7211_60!B:B)</f>
        <v>0</v>
      </c>
      <c r="F169" s="4">
        <f>SUMIF(prn7209_50!A:A,B169,prn7209_50!B:B)</f>
        <v>0</v>
      </c>
    </row>
    <row r="170" spans="1:6" x14ac:dyDescent="0.2">
      <c r="A170" s="4" t="str">
        <f t="shared" si="8"/>
        <v/>
      </c>
      <c r="B170" s="4" t="s">
        <v>4</v>
      </c>
      <c r="C170" s="4"/>
      <c r="D170" s="4">
        <f>SUMIF(prn7210_5060!A:A,hitpalgut!B:B,prn7210_5060!B:B)</f>
        <v>0</v>
      </c>
      <c r="E170" s="4">
        <f>SUMIF(prn7211_60!A:A,B170,prn7211_60!B:B)</f>
        <v>0</v>
      </c>
      <c r="F170" s="4">
        <f>SUMIF(prn7209_50!A:A,B170,prn7209_50!B:B)</f>
        <v>0</v>
      </c>
    </row>
    <row r="171" spans="1:6" x14ac:dyDescent="0.2">
      <c r="A171" s="4" t="str">
        <f t="shared" si="8"/>
        <v>1</v>
      </c>
      <c r="B171" s="4" t="s">
        <v>134</v>
      </c>
      <c r="C171" s="4" t="s">
        <v>1</v>
      </c>
      <c r="D171" s="4">
        <f>SUMIF(prn7210_5060!A:A,hitpalgut!B:B,prn7210_5060!B:B)</f>
        <v>4843.6149999999998</v>
      </c>
      <c r="E171" s="4">
        <f>SUMIF(prn7211_60!A:A,B171,prn7211_60!B:B)</f>
        <v>0</v>
      </c>
      <c r="F171" s="4">
        <f>SUMIF(prn7209_50!A:A,B171,prn7209_50!B:B)</f>
        <v>0</v>
      </c>
    </row>
    <row r="172" spans="1:6" x14ac:dyDescent="0.2">
      <c r="A172" s="4" t="str">
        <f t="shared" si="8"/>
        <v>1</v>
      </c>
      <c r="B172" s="4" t="s">
        <v>135</v>
      </c>
      <c r="C172" s="4" t="s">
        <v>1</v>
      </c>
      <c r="D172" s="4">
        <f>SUMIF(prn7210_5060!A:A,hitpalgut!B:B,prn7210_5060!B:B)</f>
        <v>20554.323</v>
      </c>
      <c r="E172" s="4">
        <f>SUMIF(prn7211_60!A:A,B172,prn7211_60!B:B)</f>
        <v>0</v>
      </c>
      <c r="F172" s="4">
        <f>SUMIF(prn7209_50!A:A,B172,prn7209_50!B:B)</f>
        <v>0</v>
      </c>
    </row>
    <row r="173" spans="1:6" x14ac:dyDescent="0.2">
      <c r="A173" s="4" t="str">
        <f t="shared" si="8"/>
        <v>1</v>
      </c>
      <c r="B173" s="4" t="s">
        <v>136</v>
      </c>
      <c r="C173" s="4" t="s">
        <v>1</v>
      </c>
      <c r="D173" s="4">
        <f>SUMIF(prn7210_5060!A:A,hitpalgut!B:B,prn7210_5060!B:B)</f>
        <v>24984.721000000001</v>
      </c>
      <c r="E173" s="4">
        <f>SUMIF(prn7211_60!A:A,B173,prn7211_60!B:B)</f>
        <v>0</v>
      </c>
      <c r="F173" s="4">
        <f>SUMIF(prn7209_50!A:A,B173,prn7209_50!B:B)</f>
        <v>0</v>
      </c>
    </row>
    <row r="174" spans="1:6" x14ac:dyDescent="0.2">
      <c r="A174" s="4" t="str">
        <f t="shared" si="8"/>
        <v>1</v>
      </c>
      <c r="B174" s="4" t="s">
        <v>137</v>
      </c>
      <c r="C174" s="4" t="s">
        <v>1</v>
      </c>
      <c r="D174" s="4">
        <f>SUMIF(prn7210_5060!A:A,hitpalgut!B:B,prn7210_5060!B:B)</f>
        <v>39399.826999999997</v>
      </c>
      <c r="E174" s="4">
        <f>SUMIF(prn7211_60!A:A,B174,prn7211_60!B:B)</f>
        <v>0</v>
      </c>
      <c r="F174" s="4">
        <f>SUMIF(prn7209_50!A:A,B174,prn7209_50!B:B)</f>
        <v>0</v>
      </c>
    </row>
    <row r="175" spans="1:6" x14ac:dyDescent="0.2">
      <c r="A175" s="4" t="str">
        <f t="shared" si="8"/>
        <v/>
      </c>
      <c r="B175" s="4" t="s">
        <v>4</v>
      </c>
      <c r="C175" s="4"/>
      <c r="D175" s="4">
        <f>SUMIF(prn7210_5060!A:A,hitpalgut!B:B,prn7210_5060!B:B)</f>
        <v>0</v>
      </c>
      <c r="E175" s="4">
        <f>SUMIF(prn7211_60!A:A,B175,prn7211_60!B:B)</f>
        <v>0</v>
      </c>
      <c r="F175" s="4">
        <f>SUMIF(prn7209_50!A:A,B175,prn7209_50!B:B)</f>
        <v>0</v>
      </c>
    </row>
    <row r="176" spans="1:6" x14ac:dyDescent="0.2">
      <c r="A176" s="4" t="str">
        <f t="shared" si="8"/>
        <v/>
      </c>
      <c r="B176" s="4" t="s">
        <v>4</v>
      </c>
      <c r="C176" s="4"/>
      <c r="D176" s="4">
        <f>SUMIF(prn7210_5060!A:A,hitpalgut!B:B,prn7210_5060!B:B)</f>
        <v>0</v>
      </c>
      <c r="E176" s="4">
        <f>SUMIF(prn7211_60!A:A,B176,prn7211_60!B:B)</f>
        <v>0</v>
      </c>
      <c r="F176" s="4">
        <f>SUMIF(prn7209_50!A:A,B176,prn7209_50!B:B)</f>
        <v>0</v>
      </c>
    </row>
    <row r="177" spans="1:6" x14ac:dyDescent="0.2">
      <c r="A177" s="4" t="str">
        <f t="shared" si="8"/>
        <v/>
      </c>
      <c r="B177" s="4" t="s">
        <v>4</v>
      </c>
      <c r="C177" s="4"/>
      <c r="D177" s="4">
        <f>SUMIF(prn7210_5060!A:A,hitpalgut!B:B,prn7210_5060!B:B)</f>
        <v>0</v>
      </c>
      <c r="E177" s="4">
        <f>SUMIF(prn7211_60!A:A,B177,prn7211_60!B:B)</f>
        <v>0</v>
      </c>
      <c r="F177" s="4">
        <f>SUMIF(prn7209_50!A:A,B177,prn7209_50!B:B)</f>
        <v>0</v>
      </c>
    </row>
    <row r="178" spans="1:6" x14ac:dyDescent="0.2">
      <c r="A178" s="4" t="str">
        <f t="shared" si="8"/>
        <v>1</v>
      </c>
      <c r="B178" s="4" t="s">
        <v>138</v>
      </c>
      <c r="C178" s="4" t="s">
        <v>354</v>
      </c>
      <c r="D178" s="4">
        <f>SUMIF(prn7210_5060!A:A,hitpalgut!B:B,prn7210_5060!B:B)</f>
        <v>127.212</v>
      </c>
      <c r="E178" s="4">
        <f>SUMIF(prn7211_60!A:A,B178,prn7211_60!B:B)</f>
        <v>2.9000000000000001E-2</v>
      </c>
      <c r="F178" s="4">
        <f>SUMIF(prn7209_50!A:A,B178,prn7209_50!B:B)</f>
        <v>1.6870000000000001</v>
      </c>
    </row>
    <row r="179" spans="1:6" x14ac:dyDescent="0.2">
      <c r="A179" s="4" t="str">
        <f t="shared" si="8"/>
        <v/>
      </c>
      <c r="B179" s="4" t="s">
        <v>4</v>
      </c>
      <c r="C179" s="4"/>
      <c r="D179" s="4">
        <f>SUMIF(prn7210_5060!A:A,hitpalgut!B:B,prn7210_5060!B:B)</f>
        <v>0</v>
      </c>
      <c r="E179" s="4">
        <f>SUMIF(prn7211_60!A:A,B179,prn7211_60!B:B)</f>
        <v>0</v>
      </c>
      <c r="F179" s="4">
        <f>SUMIF(prn7209_50!A:A,B179,prn7209_50!B:B)</f>
        <v>0</v>
      </c>
    </row>
    <row r="180" spans="1:6" x14ac:dyDescent="0.2">
      <c r="A180" s="4" t="str">
        <f t="shared" si="8"/>
        <v/>
      </c>
      <c r="B180" s="4" t="s">
        <v>139</v>
      </c>
      <c r="C180" s="4" t="s">
        <v>354</v>
      </c>
      <c r="D180" s="4">
        <f>SUMIF(prn7210_5060!A:A,hitpalgut!B:B,prn7210_5060!B:B)</f>
        <v>0</v>
      </c>
      <c r="E180" s="4">
        <f>SUMIF(prn7211_60!A:A,B180,prn7211_60!B:B)</f>
        <v>0</v>
      </c>
      <c r="F180" s="4">
        <f>SUMIF(prn7209_50!A:A,B180,prn7209_50!B:B)</f>
        <v>0</v>
      </c>
    </row>
    <row r="181" spans="1:6" x14ac:dyDescent="0.2">
      <c r="A181" s="4" t="str">
        <f t="shared" si="8"/>
        <v/>
      </c>
      <c r="B181" s="4" t="s">
        <v>4</v>
      </c>
      <c r="C181" s="4"/>
      <c r="D181" s="4">
        <f>SUMIF(prn7210_5060!A:A,hitpalgut!B:B,prn7210_5060!B:B)</f>
        <v>0</v>
      </c>
      <c r="E181" s="4">
        <f>SUMIF(prn7211_60!A:A,B181,prn7211_60!B:B)</f>
        <v>0</v>
      </c>
      <c r="F181" s="4">
        <f>SUMIF(prn7209_50!A:A,B181,prn7209_50!B:B)</f>
        <v>0</v>
      </c>
    </row>
    <row r="182" spans="1:6" x14ac:dyDescent="0.2">
      <c r="A182" s="4" t="str">
        <f t="shared" si="8"/>
        <v/>
      </c>
      <c r="B182" s="4" t="s">
        <v>4</v>
      </c>
      <c r="C182" s="4"/>
      <c r="D182" s="4">
        <f>SUMIF(prn7210_5060!A:A,hitpalgut!B:B,prn7210_5060!B:B)</f>
        <v>0</v>
      </c>
      <c r="E182" s="4">
        <f>SUMIF(prn7211_60!A:A,B182,prn7211_60!B:B)</f>
        <v>0</v>
      </c>
      <c r="F182" s="4">
        <f>SUMIF(prn7209_50!A:A,B182,prn7209_50!B:B)</f>
        <v>0</v>
      </c>
    </row>
    <row r="183" spans="1:6" x14ac:dyDescent="0.2">
      <c r="A183" s="4" t="str">
        <f t="shared" si="8"/>
        <v/>
      </c>
      <c r="B183" s="4" t="s">
        <v>140</v>
      </c>
      <c r="C183" s="4" t="s">
        <v>354</v>
      </c>
      <c r="D183" s="4">
        <f>SUMIF(prn7210_5060!A:A,hitpalgut!B:B,prn7210_5060!B:B)</f>
        <v>0</v>
      </c>
      <c r="E183" s="4">
        <f>SUMIF(prn7211_60!A:A,B183,prn7211_60!B:B)</f>
        <v>0</v>
      </c>
      <c r="F183" s="4">
        <f>SUMIF(prn7209_50!A:A,B183,prn7209_50!B:B)</f>
        <v>0</v>
      </c>
    </row>
    <row r="184" spans="1:6" x14ac:dyDescent="0.2">
      <c r="A184" s="4" t="str">
        <f t="shared" si="8"/>
        <v/>
      </c>
      <c r="B184" s="4" t="s">
        <v>4</v>
      </c>
      <c r="C184" s="4"/>
      <c r="D184" s="4">
        <f>SUMIF(prn7210_5060!A:A,hitpalgut!B:B,prn7210_5060!B:B)</f>
        <v>0</v>
      </c>
      <c r="E184" s="4">
        <f>SUMIF(prn7211_60!A:A,B184,prn7211_60!B:B)</f>
        <v>0</v>
      </c>
      <c r="F184" s="4">
        <f>SUMIF(prn7209_50!A:A,B184,prn7209_50!B:B)</f>
        <v>0</v>
      </c>
    </row>
    <row r="185" spans="1:6" x14ac:dyDescent="0.2">
      <c r="A185" s="4" t="str">
        <f t="shared" si="8"/>
        <v/>
      </c>
      <c r="B185" s="4" t="s">
        <v>141</v>
      </c>
      <c r="C185" s="4" t="s">
        <v>354</v>
      </c>
      <c r="D185" s="4">
        <f>SUMIF(prn7210_5060!A:A,hitpalgut!B:B,prn7210_5060!B:B)</f>
        <v>0</v>
      </c>
      <c r="E185" s="4">
        <f>SUMIF(prn7211_60!A:A,B185,prn7211_60!B:B)</f>
        <v>0</v>
      </c>
      <c r="F185" s="4">
        <f>SUMIF(prn7209_50!A:A,B185,prn7209_50!B:B)</f>
        <v>0</v>
      </c>
    </row>
    <row r="186" spans="1:6" x14ac:dyDescent="0.2">
      <c r="A186" s="4" t="str">
        <f t="shared" si="8"/>
        <v/>
      </c>
      <c r="B186" s="4" t="s">
        <v>4</v>
      </c>
      <c r="C186" s="4"/>
      <c r="D186" s="4">
        <f>SUMIF(prn7210_5060!A:A,hitpalgut!B:B,prn7210_5060!B:B)</f>
        <v>0</v>
      </c>
      <c r="E186" s="4">
        <f>SUMIF(prn7211_60!A:A,B186,prn7211_60!B:B)</f>
        <v>0</v>
      </c>
      <c r="F186" s="4">
        <f>SUMIF(prn7209_50!A:A,B186,prn7209_50!B:B)</f>
        <v>0</v>
      </c>
    </row>
    <row r="187" spans="1:6" x14ac:dyDescent="0.2">
      <c r="A187" s="4" t="str">
        <f t="shared" si="8"/>
        <v/>
      </c>
      <c r="B187" s="4" t="s">
        <v>4</v>
      </c>
      <c r="C187" s="4"/>
      <c r="D187" s="4">
        <f>SUMIF(prn7210_5060!A:A,hitpalgut!B:B,prn7210_5060!B:B)</f>
        <v>0</v>
      </c>
      <c r="E187" s="4">
        <f>SUMIF(prn7211_60!A:A,B187,prn7211_60!B:B)</f>
        <v>0</v>
      </c>
      <c r="F187" s="4">
        <f>SUMIF(prn7209_50!A:A,B187,prn7209_50!B:B)</f>
        <v>0</v>
      </c>
    </row>
    <row r="188" spans="1:6" x14ac:dyDescent="0.2">
      <c r="A188" s="4" t="str">
        <f t="shared" si="8"/>
        <v/>
      </c>
      <c r="B188" s="4" t="s">
        <v>4</v>
      </c>
      <c r="C188" s="4"/>
      <c r="D188" s="4">
        <f>SUMIF(prn7210_5060!A:A,hitpalgut!B:B,prn7210_5060!B:B)</f>
        <v>0</v>
      </c>
      <c r="E188" s="4">
        <f>SUMIF(prn7211_60!A:A,B188,prn7211_60!B:B)</f>
        <v>0</v>
      </c>
      <c r="F188" s="4">
        <f>SUMIF(prn7209_50!A:A,B188,prn7209_50!B:B)</f>
        <v>0</v>
      </c>
    </row>
    <row r="189" spans="1:6" x14ac:dyDescent="0.2">
      <c r="A189" s="4" t="str">
        <f t="shared" si="8"/>
        <v/>
      </c>
      <c r="B189" s="4" t="s">
        <v>142</v>
      </c>
      <c r="C189" s="4" t="s">
        <v>1</v>
      </c>
      <c r="D189" s="4">
        <f>SUMIF(prn7210_5060!A:A,hitpalgut!B:B,prn7210_5060!B:B)</f>
        <v>0</v>
      </c>
      <c r="E189" s="4">
        <f>SUMIF(prn7211_60!A:A,B189,prn7211_60!B:B)</f>
        <v>0</v>
      </c>
      <c r="F189" s="4">
        <f>SUMIF(prn7209_50!A:A,B189,prn7209_50!B:B)</f>
        <v>0</v>
      </c>
    </row>
    <row r="190" spans="1:6" x14ac:dyDescent="0.2">
      <c r="A190" s="4" t="str">
        <f t="shared" si="8"/>
        <v/>
      </c>
      <c r="B190" s="4" t="s">
        <v>4</v>
      </c>
      <c r="C190" s="4"/>
      <c r="D190" s="4">
        <f>SUMIF(prn7210_5060!A:A,hitpalgut!B:B,prn7210_5060!B:B)</f>
        <v>0</v>
      </c>
      <c r="E190" s="4">
        <f>SUMIF(prn7211_60!A:A,B190,prn7211_60!B:B)</f>
        <v>0</v>
      </c>
      <c r="F190" s="4">
        <f>SUMIF(prn7209_50!A:A,B190,prn7209_50!B:B)</f>
        <v>0</v>
      </c>
    </row>
    <row r="191" spans="1:6" x14ac:dyDescent="0.2">
      <c r="A191" s="4" t="str">
        <f t="shared" si="8"/>
        <v/>
      </c>
      <c r="B191" s="4" t="s">
        <v>143</v>
      </c>
      <c r="C191" s="4" t="s">
        <v>1</v>
      </c>
      <c r="D191" s="4">
        <f>SUMIF(prn7210_5060!A:A,hitpalgut!B:B,prn7210_5060!B:B)</f>
        <v>0</v>
      </c>
      <c r="E191" s="4">
        <f>SUMIF(prn7211_60!A:A,B191,prn7211_60!B:B)</f>
        <v>0</v>
      </c>
      <c r="F191" s="4">
        <f>SUMIF(prn7209_50!A:A,B191,prn7209_50!B:B)</f>
        <v>0</v>
      </c>
    </row>
    <row r="192" spans="1:6" x14ac:dyDescent="0.2">
      <c r="A192" s="4" t="str">
        <f t="shared" si="8"/>
        <v>1</v>
      </c>
      <c r="B192" s="4" t="s">
        <v>144</v>
      </c>
      <c r="C192" s="4" t="s">
        <v>1</v>
      </c>
      <c r="D192" s="4">
        <f>SUMIF(prn7210_5060!A:A,hitpalgut!B:B,prn7210_5060!B:B)</f>
        <v>-3548.92</v>
      </c>
      <c r="E192" s="4">
        <f>SUMIF(prn7211_60!A:A,B192,prn7211_60!B:B)</f>
        <v>-0.31</v>
      </c>
      <c r="F192" s="4">
        <f>SUMIF(prn7209_50!A:A,B192,prn7209_50!B:B)</f>
        <v>-34.045999999999999</v>
      </c>
    </row>
    <row r="193" spans="1:6" x14ac:dyDescent="0.2">
      <c r="A193" s="4" t="str">
        <f t="shared" si="8"/>
        <v>1</v>
      </c>
      <c r="B193" s="4" t="s">
        <v>145</v>
      </c>
      <c r="C193" s="4" t="s">
        <v>1</v>
      </c>
      <c r="D193" s="4">
        <f>SUMIF(prn7210_5060!A:A,hitpalgut!B:B,prn7210_5060!B:B)</f>
        <v>-595.50300000000004</v>
      </c>
      <c r="E193" s="4">
        <f>SUMIF(prn7211_60!A:A,B193,prn7211_60!B:B)</f>
        <v>0</v>
      </c>
      <c r="F193" s="4">
        <f>SUMIF(prn7209_50!A:A,B193,prn7209_50!B:B)</f>
        <v>0</v>
      </c>
    </row>
    <row r="194" spans="1:6" x14ac:dyDescent="0.2">
      <c r="A194" s="4" t="str">
        <f t="shared" si="8"/>
        <v/>
      </c>
      <c r="B194" s="4" t="s">
        <v>146</v>
      </c>
      <c r="C194" s="4" t="s">
        <v>1</v>
      </c>
      <c r="D194" s="4">
        <f>SUMIF(prn7210_5060!A:A,hitpalgut!B:B,prn7210_5060!B:B)</f>
        <v>0</v>
      </c>
      <c r="E194" s="4">
        <f>SUMIF(prn7211_60!A:A,B194,prn7211_60!B:B)</f>
        <v>0</v>
      </c>
      <c r="F194" s="4">
        <f>SUMIF(prn7209_50!A:A,B194,prn7209_50!B:B)</f>
        <v>0</v>
      </c>
    </row>
    <row r="195" spans="1:6" x14ac:dyDescent="0.2">
      <c r="A195" s="4" t="str">
        <f t="shared" si="8"/>
        <v/>
      </c>
      <c r="B195" s="4" t="s">
        <v>147</v>
      </c>
      <c r="C195" s="4" t="s">
        <v>1</v>
      </c>
      <c r="D195" s="4">
        <f>SUMIF(prn7210_5060!A:A,hitpalgut!B:B,prn7210_5060!B:B)</f>
        <v>0</v>
      </c>
      <c r="E195" s="4">
        <f>SUMIF(prn7211_60!A:A,B195,prn7211_60!B:B)</f>
        <v>0</v>
      </c>
      <c r="F195" s="4">
        <f>SUMIF(prn7209_50!A:A,B195,prn7209_50!B:B)</f>
        <v>0</v>
      </c>
    </row>
    <row r="196" spans="1:6" x14ac:dyDescent="0.2">
      <c r="A196" s="4" t="str">
        <f t="shared" si="8"/>
        <v/>
      </c>
      <c r="B196" s="4" t="s">
        <v>4</v>
      </c>
      <c r="C196" s="4"/>
      <c r="D196" s="4">
        <f>SUMIF(prn7210_5060!A:A,hitpalgut!B:B,prn7210_5060!B:B)</f>
        <v>0</v>
      </c>
      <c r="E196" s="4">
        <f>SUMIF(prn7211_60!A:A,B196,prn7211_60!B:B)</f>
        <v>0</v>
      </c>
      <c r="F196" s="4">
        <f>SUMIF(prn7209_50!A:A,B196,prn7209_50!B:B)</f>
        <v>0</v>
      </c>
    </row>
    <row r="197" spans="1:6" x14ac:dyDescent="0.2">
      <c r="A197" s="4" t="str">
        <f t="shared" ref="A197:A260" si="9">IF(D197=0,"","1")</f>
        <v/>
      </c>
      <c r="B197" s="4" t="s">
        <v>4</v>
      </c>
      <c r="C197" s="4"/>
      <c r="D197" s="4">
        <f>SUMIF(prn7210_5060!A:A,hitpalgut!B:B,prn7210_5060!B:B)</f>
        <v>0</v>
      </c>
      <c r="E197" s="4">
        <f>SUMIF(prn7211_60!A:A,B197,prn7211_60!B:B)</f>
        <v>0</v>
      </c>
      <c r="F197" s="4">
        <f>SUMIF(prn7209_50!A:A,B197,prn7209_50!B:B)</f>
        <v>0</v>
      </c>
    </row>
    <row r="198" spans="1:6" x14ac:dyDescent="0.2">
      <c r="A198" s="4" t="str">
        <f t="shared" si="9"/>
        <v/>
      </c>
      <c r="B198" s="4" t="s">
        <v>148</v>
      </c>
      <c r="C198" s="4" t="s">
        <v>1</v>
      </c>
      <c r="D198" s="4">
        <f>SUMIF(prn7210_5060!A:A,hitpalgut!B:B,prn7210_5060!B:B)</f>
        <v>0</v>
      </c>
      <c r="E198" s="4">
        <f>SUMIF(prn7211_60!A:A,B198,prn7211_60!B:B)</f>
        <v>0</v>
      </c>
      <c r="F198" s="4">
        <f>SUMIF(prn7209_50!A:A,B198,prn7209_50!B:B)</f>
        <v>0</v>
      </c>
    </row>
    <row r="199" spans="1:6" x14ac:dyDescent="0.2">
      <c r="A199" s="4" t="str">
        <f t="shared" si="9"/>
        <v/>
      </c>
      <c r="B199" s="4" t="s">
        <v>4</v>
      </c>
      <c r="C199" s="4"/>
      <c r="D199" s="4">
        <f>SUMIF(prn7210_5060!A:A,hitpalgut!B:B,prn7210_5060!B:B)</f>
        <v>0</v>
      </c>
      <c r="E199" s="4">
        <f>SUMIF(prn7211_60!A:A,B199,prn7211_60!B:B)</f>
        <v>0</v>
      </c>
      <c r="F199" s="4">
        <f>SUMIF(prn7209_50!A:A,B199,prn7209_50!B:B)</f>
        <v>0</v>
      </c>
    </row>
    <row r="200" spans="1:6" x14ac:dyDescent="0.2">
      <c r="A200" s="4" t="str">
        <f t="shared" si="9"/>
        <v/>
      </c>
      <c r="B200" s="4" t="s">
        <v>149</v>
      </c>
      <c r="C200" s="4" t="s">
        <v>354</v>
      </c>
      <c r="D200" s="4">
        <f>SUMIF(prn7210_5060!A:A,hitpalgut!B:B,prn7210_5060!B:B)</f>
        <v>0</v>
      </c>
      <c r="E200" s="4">
        <f>SUMIF(prn7211_60!A:A,B200,prn7211_60!B:B)</f>
        <v>0</v>
      </c>
      <c r="F200" s="4">
        <f>SUMIF(prn7209_50!A:A,B200,prn7209_50!B:B)</f>
        <v>0</v>
      </c>
    </row>
    <row r="201" spans="1:6" x14ac:dyDescent="0.2">
      <c r="A201" s="4" t="str">
        <f t="shared" si="9"/>
        <v/>
      </c>
      <c r="B201" s="4" t="s">
        <v>150</v>
      </c>
      <c r="C201" s="4" t="s">
        <v>1</v>
      </c>
      <c r="D201" s="4">
        <f>SUMIF(prn7210_5060!A:A,hitpalgut!B:B,prn7210_5060!B:B)</f>
        <v>0</v>
      </c>
      <c r="E201" s="4">
        <f>SUMIF(prn7211_60!A:A,B201,prn7211_60!B:B)</f>
        <v>0</v>
      </c>
      <c r="F201" s="4">
        <f>SUMIF(prn7209_50!A:A,B201,prn7209_50!B:B)</f>
        <v>0</v>
      </c>
    </row>
    <row r="202" spans="1:6" x14ac:dyDescent="0.2">
      <c r="A202" s="4" t="str">
        <f t="shared" si="9"/>
        <v/>
      </c>
      <c r="B202" s="4" t="s">
        <v>151</v>
      </c>
      <c r="C202" s="4" t="s">
        <v>1</v>
      </c>
      <c r="D202" s="4">
        <f>SUMIF(prn7210_5060!A:A,hitpalgut!B:B,prn7210_5060!B:B)</f>
        <v>0</v>
      </c>
      <c r="E202" s="4">
        <f>SUMIF(prn7211_60!A:A,B202,prn7211_60!B:B)</f>
        <v>0</v>
      </c>
      <c r="F202" s="4">
        <f>SUMIF(prn7209_50!A:A,B202,prn7209_50!B:B)</f>
        <v>0</v>
      </c>
    </row>
    <row r="203" spans="1:6" x14ac:dyDescent="0.2">
      <c r="A203" s="4" t="str">
        <f t="shared" si="9"/>
        <v/>
      </c>
      <c r="B203" s="4" t="s">
        <v>152</v>
      </c>
      <c r="C203" s="4" t="s">
        <v>1</v>
      </c>
      <c r="D203" s="4">
        <f>SUMIF(prn7210_5060!A:A,hitpalgut!B:B,prn7210_5060!B:B)</f>
        <v>0</v>
      </c>
      <c r="E203" s="4">
        <f>SUMIF(prn7211_60!A:A,B203,prn7211_60!B:B)</f>
        <v>0</v>
      </c>
      <c r="F203" s="4">
        <f>SUMIF(prn7209_50!A:A,B203,prn7209_50!B:B)</f>
        <v>0</v>
      </c>
    </row>
    <row r="204" spans="1:6" x14ac:dyDescent="0.2">
      <c r="A204" s="4" t="str">
        <f t="shared" si="9"/>
        <v/>
      </c>
      <c r="B204" s="4" t="s">
        <v>4</v>
      </c>
      <c r="C204" s="4"/>
      <c r="D204" s="4">
        <f>SUMIF(prn7210_5060!A:A,hitpalgut!B:B,prn7210_5060!B:B)</f>
        <v>0</v>
      </c>
      <c r="E204" s="4">
        <f>SUMIF(prn7211_60!A:A,B204,prn7211_60!B:B)</f>
        <v>0</v>
      </c>
      <c r="F204" s="4">
        <f>SUMIF(prn7209_50!A:A,B204,prn7209_50!B:B)</f>
        <v>0</v>
      </c>
    </row>
    <row r="205" spans="1:6" x14ac:dyDescent="0.2">
      <c r="A205" s="4" t="str">
        <f t="shared" si="9"/>
        <v/>
      </c>
      <c r="B205" s="4" t="s">
        <v>4</v>
      </c>
      <c r="C205" s="4"/>
      <c r="D205" s="4">
        <f>SUMIF(prn7210_5060!A:A,hitpalgut!B:B,prn7210_5060!B:B)</f>
        <v>0</v>
      </c>
      <c r="E205" s="4">
        <f>SUMIF(prn7211_60!A:A,B205,prn7211_60!B:B)</f>
        <v>0</v>
      </c>
      <c r="F205" s="4">
        <f>SUMIF(prn7209_50!A:A,B205,prn7209_50!B:B)</f>
        <v>0</v>
      </c>
    </row>
    <row r="206" spans="1:6" x14ac:dyDescent="0.2">
      <c r="A206" s="4" t="str">
        <f t="shared" si="9"/>
        <v/>
      </c>
      <c r="B206" s="4" t="s">
        <v>4</v>
      </c>
      <c r="C206" s="4"/>
      <c r="D206" s="4">
        <f>SUMIF(prn7210_5060!A:A,hitpalgut!B:B,prn7210_5060!B:B)</f>
        <v>0</v>
      </c>
      <c r="E206" s="4">
        <f>SUMIF(prn7211_60!A:A,B206,prn7211_60!B:B)</f>
        <v>0</v>
      </c>
      <c r="F206" s="4">
        <f>SUMIF(prn7209_50!A:A,B206,prn7209_50!B:B)</f>
        <v>0</v>
      </c>
    </row>
    <row r="207" spans="1:6" x14ac:dyDescent="0.2">
      <c r="A207" s="4" t="str">
        <f t="shared" si="9"/>
        <v/>
      </c>
      <c r="B207" s="4" t="s">
        <v>153</v>
      </c>
      <c r="C207" s="4" t="s">
        <v>354</v>
      </c>
      <c r="D207" s="4">
        <f>SUMIF(prn7210_5060!A:A,hitpalgut!B:B,prn7210_5060!B:B)</f>
        <v>0</v>
      </c>
      <c r="E207" s="4">
        <f>SUMIF(prn7211_60!A:A,B207,prn7211_60!B:B)</f>
        <v>0</v>
      </c>
      <c r="F207" s="4">
        <f>SUMIF(prn7209_50!A:A,B207,prn7209_50!B:B)</f>
        <v>0</v>
      </c>
    </row>
    <row r="208" spans="1:6" x14ac:dyDescent="0.2">
      <c r="A208" s="4" t="str">
        <f t="shared" si="9"/>
        <v/>
      </c>
      <c r="B208" s="4" t="s">
        <v>154</v>
      </c>
      <c r="C208" s="4" t="s">
        <v>354</v>
      </c>
      <c r="D208" s="4">
        <f>SUMIF(prn7210_5060!A:A,hitpalgut!B:B,prn7210_5060!B:B)</f>
        <v>0</v>
      </c>
      <c r="E208" s="4">
        <f>SUMIF(prn7211_60!A:A,B208,prn7211_60!B:B)</f>
        <v>0</v>
      </c>
      <c r="F208" s="4">
        <f>SUMIF(prn7209_50!A:A,B208,prn7209_50!B:B)</f>
        <v>0</v>
      </c>
    </row>
    <row r="209" spans="1:6" x14ac:dyDescent="0.2">
      <c r="A209" s="4" t="str">
        <f t="shared" si="9"/>
        <v/>
      </c>
      <c r="B209" s="4" t="s">
        <v>155</v>
      </c>
      <c r="C209" s="4" t="s">
        <v>1</v>
      </c>
      <c r="D209" s="4">
        <f>SUMIF(prn7210_5060!A:A,hitpalgut!B:B,prn7210_5060!B:B)</f>
        <v>0</v>
      </c>
      <c r="E209" s="4">
        <f>SUMIF(prn7211_60!A:A,B209,prn7211_60!B:B)</f>
        <v>0</v>
      </c>
      <c r="F209" s="4">
        <f>SUMIF(prn7209_50!A:A,B209,prn7209_50!B:B)</f>
        <v>0</v>
      </c>
    </row>
    <row r="210" spans="1:6" x14ac:dyDescent="0.2">
      <c r="A210" s="4" t="str">
        <f t="shared" si="9"/>
        <v/>
      </c>
      <c r="B210" s="4" t="s">
        <v>156</v>
      </c>
      <c r="C210" s="4" t="s">
        <v>1</v>
      </c>
      <c r="D210" s="4">
        <f>SUMIF(prn7210_5060!A:A,hitpalgut!B:B,prn7210_5060!B:B)</f>
        <v>0</v>
      </c>
      <c r="E210" s="4">
        <f>SUMIF(prn7211_60!A:A,B210,prn7211_60!B:B)</f>
        <v>0</v>
      </c>
      <c r="F210" s="4">
        <f>SUMIF(prn7209_50!A:A,B210,prn7209_50!B:B)</f>
        <v>0</v>
      </c>
    </row>
    <row r="211" spans="1:6" x14ac:dyDescent="0.2">
      <c r="A211" s="4" t="str">
        <f t="shared" si="9"/>
        <v/>
      </c>
      <c r="B211" s="4" t="s">
        <v>157</v>
      </c>
      <c r="C211" s="4" t="s">
        <v>1</v>
      </c>
      <c r="D211" s="4">
        <f>SUMIF(prn7210_5060!A:A,hitpalgut!B:B,prn7210_5060!B:B)</f>
        <v>0</v>
      </c>
      <c r="E211" s="4">
        <f>SUMIF(prn7211_60!A:A,B211,prn7211_60!B:B)</f>
        <v>0</v>
      </c>
      <c r="F211" s="4">
        <f>SUMIF(prn7209_50!A:A,B211,prn7209_50!B:B)</f>
        <v>0</v>
      </c>
    </row>
    <row r="212" spans="1:6" x14ac:dyDescent="0.2">
      <c r="A212" s="4" t="str">
        <f t="shared" si="9"/>
        <v/>
      </c>
      <c r="B212" s="4" t="s">
        <v>158</v>
      </c>
      <c r="C212" s="4" t="s">
        <v>1</v>
      </c>
      <c r="D212" s="4">
        <f>SUMIF(prn7210_5060!A:A,hitpalgut!B:B,prn7210_5060!B:B)</f>
        <v>0</v>
      </c>
      <c r="E212" s="4">
        <f>SUMIF(prn7211_60!A:A,B212,prn7211_60!B:B)</f>
        <v>0</v>
      </c>
      <c r="F212" s="4">
        <f>SUMIF(prn7209_50!A:A,B212,prn7209_50!B:B)</f>
        <v>0</v>
      </c>
    </row>
    <row r="213" spans="1:6" x14ac:dyDescent="0.2">
      <c r="A213" s="4" t="str">
        <f t="shared" si="9"/>
        <v/>
      </c>
      <c r="B213" s="4" t="s">
        <v>159</v>
      </c>
      <c r="C213" s="4" t="s">
        <v>1</v>
      </c>
      <c r="D213" s="4">
        <f>SUMIF(prn7210_5060!A:A,hitpalgut!B:B,prn7210_5060!B:B)</f>
        <v>0</v>
      </c>
      <c r="E213" s="4">
        <f>SUMIF(prn7211_60!A:A,B213,prn7211_60!B:B)</f>
        <v>0</v>
      </c>
      <c r="F213" s="4">
        <f>SUMIF(prn7209_50!A:A,B213,prn7209_50!B:B)</f>
        <v>0</v>
      </c>
    </row>
    <row r="214" spans="1:6" x14ac:dyDescent="0.2">
      <c r="A214" s="4" t="str">
        <f t="shared" si="9"/>
        <v/>
      </c>
      <c r="B214" s="4" t="s">
        <v>160</v>
      </c>
      <c r="C214" s="4" t="s">
        <v>1</v>
      </c>
      <c r="D214" s="4">
        <f>SUMIF(prn7210_5060!A:A,hitpalgut!B:B,prn7210_5060!B:B)</f>
        <v>0</v>
      </c>
      <c r="E214" s="4">
        <f>SUMIF(prn7211_60!A:A,B214,prn7211_60!B:B)</f>
        <v>0</v>
      </c>
      <c r="F214" s="4">
        <f>SUMIF(prn7209_50!A:A,B214,prn7209_50!B:B)</f>
        <v>0</v>
      </c>
    </row>
    <row r="215" spans="1:6" x14ac:dyDescent="0.2">
      <c r="A215" s="4" t="str">
        <f t="shared" si="9"/>
        <v/>
      </c>
      <c r="B215" s="4" t="s">
        <v>4</v>
      </c>
      <c r="C215" s="4"/>
      <c r="D215" s="4">
        <f>SUMIF(prn7210_5060!A:A,hitpalgut!B:B,prn7210_5060!B:B)</f>
        <v>0</v>
      </c>
      <c r="E215" s="4">
        <f>SUMIF(prn7211_60!A:A,B215,prn7211_60!B:B)</f>
        <v>0</v>
      </c>
      <c r="F215" s="4">
        <f>SUMIF(prn7209_50!A:A,B215,prn7209_50!B:B)</f>
        <v>0</v>
      </c>
    </row>
    <row r="216" spans="1:6" x14ac:dyDescent="0.2">
      <c r="A216" s="4" t="str">
        <f t="shared" si="9"/>
        <v/>
      </c>
      <c r="B216" s="4" t="s">
        <v>162</v>
      </c>
      <c r="C216" s="4" t="s">
        <v>1</v>
      </c>
      <c r="D216" s="4">
        <f>SUMIF(prn7210_5060!A:A,hitpalgut!B:B,prn7210_5060!B:B)</f>
        <v>0</v>
      </c>
      <c r="E216" s="4">
        <f>SUMIF(prn7211_60!A:A,B216,prn7211_60!B:B)</f>
        <v>0</v>
      </c>
      <c r="F216" s="4">
        <f>SUMIF(prn7209_50!A:A,B216,prn7209_50!B:B)</f>
        <v>0</v>
      </c>
    </row>
    <row r="217" spans="1:6" x14ac:dyDescent="0.2">
      <c r="A217" s="4" t="str">
        <f t="shared" si="9"/>
        <v/>
      </c>
      <c r="B217" s="4" t="s">
        <v>161</v>
      </c>
      <c r="C217" s="4" t="s">
        <v>1</v>
      </c>
      <c r="D217" s="4">
        <f>SUMIF(prn7210_5060!A:A,hitpalgut!B:B,prn7210_5060!B:B)</f>
        <v>0</v>
      </c>
      <c r="E217" s="4">
        <f>SUMIF(prn7211_60!A:A,B217,prn7211_60!B:B)</f>
        <v>0</v>
      </c>
      <c r="F217" s="4">
        <f>SUMIF(prn7209_50!A:A,B217,prn7209_50!B:B)</f>
        <v>0</v>
      </c>
    </row>
    <row r="218" spans="1:6" x14ac:dyDescent="0.2">
      <c r="A218" s="4" t="str">
        <f t="shared" si="9"/>
        <v/>
      </c>
      <c r="B218" s="4" t="s">
        <v>163</v>
      </c>
      <c r="C218" s="4" t="s">
        <v>1</v>
      </c>
      <c r="D218" s="4">
        <f>SUMIF(prn7210_5060!A:A,hitpalgut!B:B,prn7210_5060!B:B)</f>
        <v>0</v>
      </c>
      <c r="E218" s="4">
        <f>SUMIF(prn7211_60!A:A,B218,prn7211_60!B:B)</f>
        <v>0</v>
      </c>
      <c r="F218" s="4">
        <f>SUMIF(prn7209_50!A:A,B218,prn7209_50!B:B)</f>
        <v>0</v>
      </c>
    </row>
    <row r="219" spans="1:6" x14ac:dyDescent="0.2">
      <c r="A219" s="4" t="str">
        <f t="shared" si="9"/>
        <v/>
      </c>
      <c r="B219" s="4" t="s">
        <v>164</v>
      </c>
      <c r="C219" s="4" t="s">
        <v>1</v>
      </c>
      <c r="D219" s="4">
        <f>SUMIF(prn7210_5060!A:A,hitpalgut!B:B,prn7210_5060!B:B)</f>
        <v>0</v>
      </c>
      <c r="E219" s="4">
        <f>SUMIF(prn7211_60!A:A,B219,prn7211_60!B:B)</f>
        <v>0</v>
      </c>
      <c r="F219" s="4">
        <f>SUMIF(prn7209_50!A:A,B219,prn7209_50!B:B)</f>
        <v>0</v>
      </c>
    </row>
    <row r="220" spans="1:6" x14ac:dyDescent="0.2">
      <c r="A220" s="4" t="str">
        <f t="shared" si="9"/>
        <v/>
      </c>
      <c r="B220" s="4" t="s">
        <v>165</v>
      </c>
      <c r="C220" s="4" t="s">
        <v>1</v>
      </c>
      <c r="D220" s="4">
        <f>SUMIF(prn7210_5060!A:A,hitpalgut!B:B,prn7210_5060!B:B)</f>
        <v>0</v>
      </c>
      <c r="E220" s="4">
        <f>SUMIF(prn7211_60!A:A,B220,prn7211_60!B:B)</f>
        <v>0</v>
      </c>
      <c r="F220" s="4">
        <f>SUMIF(prn7209_50!A:A,B220,prn7209_50!B:B)</f>
        <v>0</v>
      </c>
    </row>
    <row r="221" spans="1:6" x14ac:dyDescent="0.2">
      <c r="A221" s="4" t="str">
        <f t="shared" si="9"/>
        <v/>
      </c>
      <c r="B221" s="4" t="s">
        <v>166</v>
      </c>
      <c r="C221" s="4" t="s">
        <v>1</v>
      </c>
      <c r="D221" s="4">
        <f>SUMIF(prn7210_5060!A:A,hitpalgut!B:B,prn7210_5060!B:B)</f>
        <v>0</v>
      </c>
      <c r="E221" s="4">
        <f>SUMIF(prn7211_60!A:A,B221,prn7211_60!B:B)</f>
        <v>0</v>
      </c>
      <c r="F221" s="4">
        <f>SUMIF(prn7209_50!A:A,B221,prn7209_50!B:B)</f>
        <v>0</v>
      </c>
    </row>
    <row r="222" spans="1:6" x14ac:dyDescent="0.2">
      <c r="A222" s="4" t="str">
        <f t="shared" si="9"/>
        <v/>
      </c>
      <c r="B222" s="4" t="s">
        <v>167</v>
      </c>
      <c r="C222" s="4" t="s">
        <v>1</v>
      </c>
      <c r="D222" s="4">
        <f>SUMIF(prn7210_5060!A:A,hitpalgut!B:B,prn7210_5060!B:B)</f>
        <v>0</v>
      </c>
      <c r="E222" s="4">
        <f>SUMIF(prn7211_60!A:A,B222,prn7211_60!B:B)</f>
        <v>0</v>
      </c>
      <c r="F222" s="4">
        <f>SUMIF(prn7209_50!A:A,B222,prn7209_50!B:B)</f>
        <v>0</v>
      </c>
    </row>
    <row r="223" spans="1:6" x14ac:dyDescent="0.2">
      <c r="A223" s="4" t="str">
        <f t="shared" si="9"/>
        <v/>
      </c>
      <c r="B223" s="4" t="s">
        <v>168</v>
      </c>
      <c r="C223" s="4" t="s">
        <v>1</v>
      </c>
      <c r="D223" s="4">
        <f>SUMIF(prn7210_5060!A:A,hitpalgut!B:B,prn7210_5060!B:B)</f>
        <v>0</v>
      </c>
      <c r="E223" s="4">
        <f>SUMIF(prn7211_60!A:A,B223,prn7211_60!B:B)</f>
        <v>0</v>
      </c>
      <c r="F223" s="4">
        <f>SUMIF(prn7209_50!A:A,B223,prn7209_50!B:B)</f>
        <v>0</v>
      </c>
    </row>
    <row r="224" spans="1:6" x14ac:dyDescent="0.2">
      <c r="A224" s="4" t="str">
        <f t="shared" si="9"/>
        <v/>
      </c>
      <c r="B224" s="4" t="s">
        <v>169</v>
      </c>
      <c r="C224" s="4" t="s">
        <v>1</v>
      </c>
      <c r="D224" s="4">
        <f>SUMIF(prn7210_5060!A:A,hitpalgut!B:B,prn7210_5060!B:B)</f>
        <v>0</v>
      </c>
      <c r="E224" s="4">
        <f>SUMIF(prn7211_60!A:A,B224,prn7211_60!B:B)</f>
        <v>0</v>
      </c>
      <c r="F224" s="4">
        <f>SUMIF(prn7209_50!A:A,B224,prn7209_50!B:B)</f>
        <v>0</v>
      </c>
    </row>
    <row r="225" spans="1:6" x14ac:dyDescent="0.2">
      <c r="A225" s="4" t="str">
        <f t="shared" si="9"/>
        <v/>
      </c>
      <c r="B225" s="4" t="s">
        <v>170</v>
      </c>
      <c r="C225" s="4" t="s">
        <v>1</v>
      </c>
      <c r="D225" s="4">
        <f>SUMIF(prn7210_5060!A:A,hitpalgut!B:B,prn7210_5060!B:B)</f>
        <v>0</v>
      </c>
      <c r="E225" s="4">
        <f>SUMIF(prn7211_60!A:A,B225,prn7211_60!B:B)</f>
        <v>0</v>
      </c>
      <c r="F225" s="4">
        <f>SUMIF(prn7209_50!A:A,B225,prn7209_50!B:B)</f>
        <v>0</v>
      </c>
    </row>
    <row r="226" spans="1:6" x14ac:dyDescent="0.2">
      <c r="A226" s="4" t="str">
        <f t="shared" si="9"/>
        <v/>
      </c>
      <c r="B226" s="4" t="s">
        <v>4</v>
      </c>
      <c r="C226" s="4"/>
      <c r="D226" s="4">
        <f>SUMIF(prn7210_5060!A:A,hitpalgut!B:B,prn7210_5060!B:B)</f>
        <v>0</v>
      </c>
      <c r="E226" s="4">
        <f>SUMIF(prn7211_60!A:A,B226,prn7211_60!B:B)</f>
        <v>0</v>
      </c>
      <c r="F226" s="4">
        <f>SUMIF(prn7209_50!A:A,B226,prn7209_50!B:B)</f>
        <v>0</v>
      </c>
    </row>
    <row r="227" spans="1:6" x14ac:dyDescent="0.2">
      <c r="A227" s="4" t="str">
        <f t="shared" si="9"/>
        <v/>
      </c>
      <c r="B227" s="4" t="s">
        <v>4</v>
      </c>
      <c r="C227" s="4"/>
      <c r="D227" s="4">
        <f>SUMIF(prn7210_5060!A:A,hitpalgut!B:B,prn7210_5060!B:B)</f>
        <v>0</v>
      </c>
      <c r="E227" s="4">
        <f>SUMIF(prn7211_60!A:A,B227,prn7211_60!B:B)</f>
        <v>0</v>
      </c>
      <c r="F227" s="4">
        <f>SUMIF(prn7209_50!A:A,B227,prn7209_50!B:B)</f>
        <v>0</v>
      </c>
    </row>
    <row r="228" spans="1:6" x14ac:dyDescent="0.2">
      <c r="A228" s="4" t="str">
        <f t="shared" si="9"/>
        <v>1</v>
      </c>
      <c r="B228" s="4" t="s">
        <v>171</v>
      </c>
      <c r="C228" s="4" t="s">
        <v>354</v>
      </c>
      <c r="D228" s="4">
        <f>SUMIF(prn7210_5060!A:A,hitpalgut!B:B,prn7210_5060!B:B)</f>
        <v>735.34100000000001</v>
      </c>
      <c r="E228" s="4">
        <f>SUMIF(prn7211_60!A:A,B228,prn7211_60!B:B)</f>
        <v>0</v>
      </c>
      <c r="F228" s="4">
        <f>SUMIF(prn7209_50!A:A,B228,prn7209_50!B:B)</f>
        <v>0</v>
      </c>
    </row>
    <row r="229" spans="1:6" x14ac:dyDescent="0.2">
      <c r="A229" s="4" t="str">
        <f t="shared" si="9"/>
        <v/>
      </c>
      <c r="B229" s="4" t="s">
        <v>172</v>
      </c>
      <c r="C229" s="4" t="s">
        <v>354</v>
      </c>
      <c r="D229" s="4">
        <f>SUMIF(prn7210_5060!A:A,hitpalgut!B:B,prn7210_5060!B:B)</f>
        <v>0</v>
      </c>
      <c r="E229" s="4">
        <f>SUMIF(prn7211_60!A:A,B229,prn7211_60!B:B)</f>
        <v>0</v>
      </c>
      <c r="F229" s="4">
        <f>SUMIF(prn7209_50!A:A,B229,prn7209_50!B:B)</f>
        <v>0</v>
      </c>
    </row>
    <row r="230" spans="1:6" x14ac:dyDescent="0.2">
      <c r="A230" s="4" t="str">
        <f t="shared" si="9"/>
        <v/>
      </c>
      <c r="B230" s="4" t="s">
        <v>173</v>
      </c>
      <c r="C230" s="4" t="s">
        <v>1</v>
      </c>
      <c r="D230" s="4">
        <f>SUMIF(prn7210_5060!A:A,hitpalgut!B:B,prn7210_5060!B:B)</f>
        <v>0</v>
      </c>
      <c r="E230" s="4">
        <f>SUMIF(prn7211_60!A:A,B230,prn7211_60!B:B)</f>
        <v>0</v>
      </c>
      <c r="F230" s="4">
        <f>SUMIF(prn7209_50!A:A,B230,prn7209_50!B:B)</f>
        <v>0</v>
      </c>
    </row>
    <row r="231" spans="1:6" x14ac:dyDescent="0.2">
      <c r="A231" s="4" t="str">
        <f t="shared" si="9"/>
        <v/>
      </c>
      <c r="B231" s="4" t="s">
        <v>174</v>
      </c>
      <c r="C231" s="4" t="s">
        <v>1</v>
      </c>
      <c r="D231" s="4">
        <f>SUMIF(prn7210_5060!A:A,hitpalgut!B:B,prn7210_5060!B:B)</f>
        <v>0</v>
      </c>
      <c r="E231" s="4">
        <f>SUMIF(prn7211_60!A:A,B231,prn7211_60!B:B)</f>
        <v>0</v>
      </c>
      <c r="F231" s="4">
        <f>SUMIF(prn7209_50!A:A,B231,prn7209_50!B:B)</f>
        <v>0</v>
      </c>
    </row>
    <row r="232" spans="1:6" x14ac:dyDescent="0.2">
      <c r="A232" s="4" t="str">
        <f t="shared" si="9"/>
        <v/>
      </c>
      <c r="B232" s="4" t="s">
        <v>175</v>
      </c>
      <c r="C232" s="4" t="s">
        <v>1</v>
      </c>
      <c r="D232" s="4">
        <f>SUMIF(prn7210_5060!A:A,hitpalgut!B:B,prn7210_5060!B:B)</f>
        <v>0</v>
      </c>
      <c r="E232" s="4">
        <f>SUMIF(prn7211_60!A:A,B232,prn7211_60!B:B)</f>
        <v>0</v>
      </c>
      <c r="F232" s="4">
        <f>SUMIF(prn7209_50!A:A,B232,prn7209_50!B:B)</f>
        <v>0</v>
      </c>
    </row>
    <row r="233" spans="1:6" x14ac:dyDescent="0.2">
      <c r="A233" s="4" t="str">
        <f t="shared" si="9"/>
        <v/>
      </c>
      <c r="B233" s="4" t="s">
        <v>176</v>
      </c>
      <c r="C233" s="4" t="s">
        <v>1</v>
      </c>
      <c r="D233" s="4">
        <f>SUMIF(prn7210_5060!A:A,hitpalgut!B:B,prn7210_5060!B:B)</f>
        <v>0</v>
      </c>
      <c r="E233" s="4">
        <f>SUMIF(prn7211_60!A:A,B233,prn7211_60!B:B)</f>
        <v>0</v>
      </c>
      <c r="F233" s="4">
        <f>SUMIF(prn7209_50!A:A,B233,prn7209_50!B:B)</f>
        <v>0</v>
      </c>
    </row>
    <row r="234" spans="1:6" x14ac:dyDescent="0.2">
      <c r="A234" s="4" t="str">
        <f t="shared" si="9"/>
        <v/>
      </c>
      <c r="B234" s="4" t="s">
        <v>177</v>
      </c>
      <c r="C234" s="4" t="s">
        <v>1</v>
      </c>
      <c r="D234" s="4">
        <f>SUMIF(prn7210_5060!A:A,hitpalgut!B:B,prn7210_5060!B:B)</f>
        <v>0</v>
      </c>
      <c r="E234" s="4">
        <f>SUMIF(prn7211_60!A:A,B234,prn7211_60!B:B)</f>
        <v>0</v>
      </c>
      <c r="F234" s="4">
        <f>SUMIF(prn7209_50!A:A,B234,prn7209_50!B:B)</f>
        <v>0</v>
      </c>
    </row>
    <row r="235" spans="1:6" x14ac:dyDescent="0.2">
      <c r="A235" s="4" t="str">
        <f t="shared" si="9"/>
        <v/>
      </c>
      <c r="B235" s="4" t="s">
        <v>178</v>
      </c>
      <c r="C235" s="4" t="s">
        <v>1</v>
      </c>
      <c r="D235" s="4">
        <f>SUMIF(prn7210_5060!A:A,hitpalgut!B:B,prn7210_5060!B:B)</f>
        <v>0</v>
      </c>
      <c r="E235" s="4">
        <f>SUMIF(prn7211_60!A:A,B235,prn7211_60!B:B)</f>
        <v>0</v>
      </c>
      <c r="F235" s="4">
        <f>SUMIF(prn7209_50!A:A,B235,prn7209_50!B:B)</f>
        <v>0</v>
      </c>
    </row>
    <row r="236" spans="1:6" x14ac:dyDescent="0.2">
      <c r="A236" s="4" t="str">
        <f t="shared" si="9"/>
        <v/>
      </c>
      <c r="B236" s="4" t="s">
        <v>179</v>
      </c>
      <c r="C236" s="4" t="s">
        <v>1</v>
      </c>
      <c r="D236" s="4">
        <f>SUMIF(prn7210_5060!A:A,hitpalgut!B:B,prn7210_5060!B:B)</f>
        <v>0</v>
      </c>
      <c r="E236" s="4">
        <f>SUMIF(prn7211_60!A:A,B236,prn7211_60!B:B)</f>
        <v>0</v>
      </c>
      <c r="F236" s="4">
        <f>SUMIF(prn7209_50!A:A,B236,prn7209_50!B:B)</f>
        <v>0</v>
      </c>
    </row>
    <row r="237" spans="1:6" x14ac:dyDescent="0.2">
      <c r="A237" s="4" t="str">
        <f t="shared" si="9"/>
        <v/>
      </c>
      <c r="B237" s="4" t="s">
        <v>180</v>
      </c>
      <c r="C237" s="4" t="s">
        <v>1</v>
      </c>
      <c r="D237" s="4">
        <f>SUMIF(prn7210_5060!A:A,hitpalgut!B:B,prn7210_5060!B:B)</f>
        <v>0</v>
      </c>
      <c r="E237" s="4">
        <f>SUMIF(prn7211_60!A:A,B237,prn7211_60!B:B)</f>
        <v>0</v>
      </c>
      <c r="F237" s="4">
        <f>SUMIF(prn7209_50!A:A,B237,prn7209_50!B:B)</f>
        <v>0</v>
      </c>
    </row>
    <row r="238" spans="1:6" x14ac:dyDescent="0.2">
      <c r="A238" s="4" t="str">
        <f t="shared" si="9"/>
        <v/>
      </c>
      <c r="B238" s="4" t="s">
        <v>4</v>
      </c>
      <c r="C238" s="4"/>
      <c r="D238" s="4">
        <f>SUMIF(prn7210_5060!A:A,hitpalgut!B:B,prn7210_5060!B:B)</f>
        <v>0</v>
      </c>
      <c r="E238" s="4">
        <f>SUMIF(prn7211_60!A:A,B238,prn7211_60!B:B)</f>
        <v>0</v>
      </c>
      <c r="F238" s="4">
        <f>SUMIF(prn7209_50!A:A,B238,prn7209_50!B:B)</f>
        <v>0</v>
      </c>
    </row>
    <row r="239" spans="1:6" x14ac:dyDescent="0.2">
      <c r="A239" s="4" t="str">
        <f t="shared" si="9"/>
        <v/>
      </c>
      <c r="B239" s="4" t="s">
        <v>181</v>
      </c>
      <c r="C239" s="4" t="s">
        <v>1</v>
      </c>
      <c r="D239" s="4">
        <f>SUMIF(prn7210_5060!A:A,hitpalgut!B:B,prn7210_5060!B:B)</f>
        <v>0</v>
      </c>
      <c r="E239" s="4">
        <f>SUMIF(prn7211_60!A:A,B239,prn7211_60!B:B)</f>
        <v>0</v>
      </c>
      <c r="F239" s="4">
        <f>SUMIF(prn7209_50!A:A,B239,prn7209_50!B:B)</f>
        <v>0</v>
      </c>
    </row>
    <row r="240" spans="1:6" x14ac:dyDescent="0.2">
      <c r="A240" s="4" t="str">
        <f t="shared" si="9"/>
        <v/>
      </c>
      <c r="B240" s="4" t="s">
        <v>182</v>
      </c>
      <c r="C240" s="4" t="s">
        <v>1</v>
      </c>
      <c r="D240" s="4">
        <f>SUMIF(prn7210_5060!A:A,hitpalgut!B:B,prn7210_5060!B:B)</f>
        <v>0</v>
      </c>
      <c r="E240" s="4">
        <f>SUMIF(prn7211_60!A:A,B240,prn7211_60!B:B)</f>
        <v>0</v>
      </c>
      <c r="F240" s="4">
        <f>SUMIF(prn7209_50!A:A,B240,prn7209_50!B:B)</f>
        <v>0</v>
      </c>
    </row>
    <row r="241" spans="1:6" x14ac:dyDescent="0.2">
      <c r="A241" s="4" t="str">
        <f t="shared" si="9"/>
        <v/>
      </c>
      <c r="B241" s="4" t="s">
        <v>183</v>
      </c>
      <c r="C241" s="4" t="s">
        <v>1</v>
      </c>
      <c r="D241" s="4">
        <f>SUMIF(prn7210_5060!A:A,hitpalgut!B:B,prn7210_5060!B:B)</f>
        <v>0</v>
      </c>
      <c r="E241" s="4">
        <f>SUMIF(prn7211_60!A:A,B241,prn7211_60!B:B)</f>
        <v>0</v>
      </c>
      <c r="F241" s="4">
        <f>SUMIF(prn7209_50!A:A,B241,prn7209_50!B:B)</f>
        <v>0</v>
      </c>
    </row>
    <row r="242" spans="1:6" x14ac:dyDescent="0.2">
      <c r="A242" s="4" t="str">
        <f t="shared" si="9"/>
        <v/>
      </c>
      <c r="B242" s="4" t="s">
        <v>184</v>
      </c>
      <c r="C242" s="4" t="s">
        <v>1</v>
      </c>
      <c r="D242" s="4">
        <f>SUMIF(prn7210_5060!A:A,hitpalgut!B:B,prn7210_5060!B:B)</f>
        <v>0</v>
      </c>
      <c r="E242" s="4">
        <f>SUMIF(prn7211_60!A:A,B242,prn7211_60!B:B)</f>
        <v>0</v>
      </c>
      <c r="F242" s="4">
        <f>SUMIF(prn7209_50!A:A,B242,prn7209_50!B:B)</f>
        <v>0</v>
      </c>
    </row>
    <row r="243" spans="1:6" x14ac:dyDescent="0.2">
      <c r="A243" s="4" t="str">
        <f t="shared" si="9"/>
        <v/>
      </c>
      <c r="B243" s="4" t="s">
        <v>185</v>
      </c>
      <c r="C243" s="4" t="s">
        <v>1</v>
      </c>
      <c r="D243" s="4">
        <f>SUMIF(prn7210_5060!A:A,hitpalgut!B:B,prn7210_5060!B:B)</f>
        <v>0</v>
      </c>
      <c r="E243" s="4">
        <f>SUMIF(prn7211_60!A:A,B243,prn7211_60!B:B)</f>
        <v>0</v>
      </c>
      <c r="F243" s="4">
        <f>SUMIF(prn7209_50!A:A,B243,prn7209_50!B:B)</f>
        <v>0</v>
      </c>
    </row>
    <row r="244" spans="1:6" x14ac:dyDescent="0.2">
      <c r="A244" s="4" t="str">
        <f t="shared" si="9"/>
        <v/>
      </c>
      <c r="B244" s="4" t="s">
        <v>186</v>
      </c>
      <c r="C244" s="4" t="s">
        <v>1</v>
      </c>
      <c r="D244" s="4">
        <f>SUMIF(prn7210_5060!A:A,hitpalgut!B:B,prn7210_5060!B:B)</f>
        <v>0</v>
      </c>
      <c r="E244" s="4">
        <f>SUMIF(prn7211_60!A:A,B244,prn7211_60!B:B)</f>
        <v>0</v>
      </c>
      <c r="F244" s="4">
        <f>SUMIF(prn7209_50!A:A,B244,prn7209_50!B:B)</f>
        <v>0</v>
      </c>
    </row>
    <row r="245" spans="1:6" x14ac:dyDescent="0.2">
      <c r="A245" s="4" t="str">
        <f t="shared" si="9"/>
        <v/>
      </c>
      <c r="B245" s="4" t="s">
        <v>187</v>
      </c>
      <c r="C245" s="4" t="s">
        <v>1</v>
      </c>
      <c r="D245" s="4">
        <f>SUMIF(prn7210_5060!A:A,hitpalgut!B:B,prn7210_5060!B:B)</f>
        <v>0</v>
      </c>
      <c r="E245" s="4">
        <f>SUMIF(prn7211_60!A:A,B245,prn7211_60!B:B)</f>
        <v>0</v>
      </c>
      <c r="F245" s="4">
        <f>SUMIF(prn7209_50!A:A,B245,prn7209_50!B:B)</f>
        <v>0</v>
      </c>
    </row>
    <row r="246" spans="1:6" x14ac:dyDescent="0.2">
      <c r="A246" s="4" t="str">
        <f t="shared" si="9"/>
        <v/>
      </c>
      <c r="B246" s="4" t="s">
        <v>188</v>
      </c>
      <c r="C246" s="4" t="s">
        <v>1</v>
      </c>
      <c r="D246" s="4">
        <f>SUMIF(prn7210_5060!A:A,hitpalgut!B:B,prn7210_5060!B:B)</f>
        <v>0</v>
      </c>
      <c r="E246" s="4">
        <f>SUMIF(prn7211_60!A:A,B246,prn7211_60!B:B)</f>
        <v>0</v>
      </c>
      <c r="F246" s="4">
        <f>SUMIF(prn7209_50!A:A,B246,prn7209_50!B:B)</f>
        <v>0</v>
      </c>
    </row>
    <row r="247" spans="1:6" x14ac:dyDescent="0.2">
      <c r="A247" s="4" t="str">
        <f t="shared" si="9"/>
        <v/>
      </c>
      <c r="B247" s="4" t="s">
        <v>189</v>
      </c>
      <c r="C247" s="4" t="s">
        <v>1</v>
      </c>
      <c r="D247" s="4">
        <f>SUMIF(prn7210_5060!A:A,hitpalgut!B:B,prn7210_5060!B:B)</f>
        <v>0</v>
      </c>
      <c r="E247" s="4">
        <f>SUMIF(prn7211_60!A:A,B247,prn7211_60!B:B)</f>
        <v>0</v>
      </c>
      <c r="F247" s="4">
        <f>SUMIF(prn7209_50!A:A,B247,prn7209_50!B:B)</f>
        <v>0</v>
      </c>
    </row>
    <row r="248" spans="1:6" x14ac:dyDescent="0.2">
      <c r="A248" s="4" t="str">
        <f t="shared" si="9"/>
        <v/>
      </c>
      <c r="B248" s="4" t="s">
        <v>190</v>
      </c>
      <c r="C248" s="4" t="s">
        <v>1</v>
      </c>
      <c r="D248" s="4">
        <f>SUMIF(prn7210_5060!A:A,hitpalgut!B:B,prn7210_5060!B:B)</f>
        <v>0</v>
      </c>
      <c r="E248" s="4">
        <f>SUMIF(prn7211_60!A:A,B248,prn7211_60!B:B)</f>
        <v>0</v>
      </c>
      <c r="F248" s="4">
        <f>SUMIF(prn7209_50!A:A,B248,prn7209_50!B:B)</f>
        <v>0</v>
      </c>
    </row>
    <row r="249" spans="1:6" x14ac:dyDescent="0.2">
      <c r="A249" s="4" t="str">
        <f t="shared" si="9"/>
        <v/>
      </c>
      <c r="B249" s="4" t="s">
        <v>4</v>
      </c>
      <c r="C249" s="4"/>
      <c r="D249" s="4">
        <f>SUMIF(prn7210_5060!A:A,hitpalgut!B:B,prn7210_5060!B:B)</f>
        <v>0</v>
      </c>
      <c r="E249" s="4">
        <f>SUMIF(prn7211_60!A:A,B249,prn7211_60!B:B)</f>
        <v>0</v>
      </c>
      <c r="F249" s="4">
        <f>SUMIF(prn7209_50!A:A,B249,prn7209_50!B:B)</f>
        <v>0</v>
      </c>
    </row>
    <row r="250" spans="1:6" x14ac:dyDescent="0.2">
      <c r="A250" s="4" t="str">
        <f t="shared" si="9"/>
        <v/>
      </c>
      <c r="B250" s="4" t="s">
        <v>4</v>
      </c>
      <c r="C250" s="4"/>
      <c r="D250" s="4">
        <f>SUMIF(prn7210_5060!A:A,hitpalgut!B:B,prn7210_5060!B:B)</f>
        <v>0</v>
      </c>
      <c r="E250" s="4">
        <f>SUMIF(prn7211_60!A:A,B250,prn7211_60!B:B)</f>
        <v>0</v>
      </c>
      <c r="F250" s="4">
        <f>SUMIF(prn7209_50!A:A,B250,prn7209_50!B:B)</f>
        <v>0</v>
      </c>
    </row>
    <row r="251" spans="1:6" x14ac:dyDescent="0.2">
      <c r="A251" s="4" t="str">
        <f t="shared" si="9"/>
        <v/>
      </c>
      <c r="B251" s="4" t="s">
        <v>4</v>
      </c>
      <c r="C251" s="4"/>
      <c r="D251" s="4">
        <f>SUMIF(prn7210_5060!A:A,hitpalgut!B:B,prn7210_5060!B:B)</f>
        <v>0</v>
      </c>
      <c r="E251" s="4">
        <f>SUMIF(prn7211_60!A:A,B251,prn7211_60!B:B)</f>
        <v>0</v>
      </c>
      <c r="F251" s="4">
        <f>SUMIF(prn7209_50!A:A,B251,prn7209_50!B:B)</f>
        <v>0</v>
      </c>
    </row>
    <row r="252" spans="1:6" x14ac:dyDescent="0.2">
      <c r="A252" s="4" t="str">
        <f t="shared" si="9"/>
        <v/>
      </c>
      <c r="B252" s="4" t="s">
        <v>4</v>
      </c>
      <c r="C252" s="4"/>
      <c r="D252" s="4">
        <f>SUMIF(prn7210_5060!A:A,hitpalgut!B:B,prn7210_5060!B:B)</f>
        <v>0</v>
      </c>
      <c r="E252" s="4">
        <f>SUMIF(prn7211_60!A:A,B252,prn7211_60!B:B)</f>
        <v>0</v>
      </c>
      <c r="F252" s="4">
        <f>SUMIF(prn7209_50!A:A,B252,prn7209_50!B:B)</f>
        <v>0</v>
      </c>
    </row>
    <row r="253" spans="1:6" x14ac:dyDescent="0.2">
      <c r="A253" s="4" t="str">
        <f t="shared" si="9"/>
        <v/>
      </c>
      <c r="B253" s="4" t="s">
        <v>191</v>
      </c>
      <c r="C253" s="4" t="s">
        <v>352</v>
      </c>
      <c r="D253" s="4">
        <f>SUMIF(prn7210_5060!A:A,hitpalgut!B:B,prn7210_5060!B:B)</f>
        <v>0</v>
      </c>
      <c r="E253" s="4">
        <f>SUMIF(prn7211_60!A:A,B253,prn7211_60!B:B)</f>
        <v>0</v>
      </c>
      <c r="F253" s="4">
        <f>SUMIF(prn7209_50!A:A,B253,prn7209_50!B:B)</f>
        <v>0</v>
      </c>
    </row>
    <row r="254" spans="1:6" x14ac:dyDescent="0.2">
      <c r="A254" s="4" t="str">
        <f t="shared" si="9"/>
        <v/>
      </c>
      <c r="B254" s="4" t="s">
        <v>192</v>
      </c>
      <c r="C254" s="4" t="s">
        <v>352</v>
      </c>
      <c r="D254" s="4">
        <f>SUMIF(prn7210_5060!A:A,hitpalgut!B:B,prn7210_5060!B:B)</f>
        <v>0</v>
      </c>
      <c r="E254" s="4">
        <f>SUMIF(prn7211_60!A:A,B254,prn7211_60!B:B)</f>
        <v>0</v>
      </c>
      <c r="F254" s="4">
        <f>SUMIF(prn7209_50!A:A,B254,prn7209_50!B:B)</f>
        <v>0</v>
      </c>
    </row>
    <row r="255" spans="1:6" x14ac:dyDescent="0.2">
      <c r="A255" s="4" t="str">
        <f t="shared" si="9"/>
        <v/>
      </c>
      <c r="B255" s="4" t="s">
        <v>193</v>
      </c>
      <c r="C255" s="4" t="s">
        <v>352</v>
      </c>
      <c r="D255" s="4">
        <f>SUMIF(prn7210_5060!A:A,hitpalgut!B:B,prn7210_5060!B:B)</f>
        <v>0</v>
      </c>
      <c r="E255" s="4">
        <f>SUMIF(prn7211_60!A:A,B255,prn7211_60!B:B)</f>
        <v>0</v>
      </c>
      <c r="F255" s="4">
        <f>SUMIF(prn7209_50!A:A,B255,prn7209_50!B:B)</f>
        <v>0</v>
      </c>
    </row>
    <row r="256" spans="1:6" x14ac:dyDescent="0.2">
      <c r="A256" s="4" t="str">
        <f t="shared" si="9"/>
        <v>1</v>
      </c>
      <c r="B256" s="4" t="s">
        <v>194</v>
      </c>
      <c r="C256" s="4" t="s">
        <v>352</v>
      </c>
      <c r="D256" s="4">
        <f>SUMIF(prn7210_5060!A:A,hitpalgut!B:B,prn7210_5060!B:B)</f>
        <v>2243.4690000000001</v>
      </c>
      <c r="E256" s="4">
        <f>SUMIF(prn7211_60!A:A,B256,prn7211_60!B:B)</f>
        <v>45.613999999999997</v>
      </c>
      <c r="F256" s="4">
        <f>SUMIF(prn7209_50!A:A,B256,prn7209_50!B:B)</f>
        <v>17.687000000000001</v>
      </c>
    </row>
    <row r="257" spans="1:6" x14ac:dyDescent="0.2">
      <c r="A257" s="4" t="str">
        <f t="shared" si="9"/>
        <v>1</v>
      </c>
      <c r="B257" s="4" t="s">
        <v>195</v>
      </c>
      <c r="C257" s="4" t="s">
        <v>352</v>
      </c>
      <c r="D257" s="4">
        <f>SUMIF(prn7210_5060!A:A,hitpalgut!B:B,prn7210_5060!B:B)</f>
        <v>8172.1329999999998</v>
      </c>
      <c r="E257" s="4">
        <f>SUMIF(prn7211_60!A:A,B257,prn7211_60!B:B)</f>
        <v>248.13200000000001</v>
      </c>
      <c r="F257" s="4">
        <f>SUMIF(prn7209_50!A:A,B257,prn7209_50!B:B)</f>
        <v>108.712</v>
      </c>
    </row>
    <row r="258" spans="1:6" x14ac:dyDescent="0.2">
      <c r="A258" s="4" t="str">
        <f t="shared" si="9"/>
        <v/>
      </c>
      <c r="B258" s="4" t="s">
        <v>196</v>
      </c>
      <c r="C258" s="4" t="s">
        <v>352</v>
      </c>
      <c r="D258" s="4">
        <f>SUMIF(prn7210_5060!A:A,hitpalgut!B:B,prn7210_5060!B:B)</f>
        <v>0</v>
      </c>
      <c r="E258" s="4">
        <f>SUMIF(prn7211_60!A:A,B258,prn7211_60!B:B)</f>
        <v>0</v>
      </c>
      <c r="F258" s="4">
        <f>SUMIF(prn7209_50!A:A,B258,prn7209_50!B:B)</f>
        <v>0</v>
      </c>
    </row>
    <row r="259" spans="1:6" x14ac:dyDescent="0.2">
      <c r="A259" s="4" t="str">
        <f t="shared" si="9"/>
        <v/>
      </c>
      <c r="B259" s="4" t="s">
        <v>4</v>
      </c>
      <c r="C259" s="4"/>
      <c r="D259" s="4">
        <f>SUMIF(prn7210_5060!A:A,hitpalgut!B:B,prn7210_5060!B:B)</f>
        <v>0</v>
      </c>
      <c r="E259" s="4">
        <f>SUMIF(prn7211_60!A:A,B259,prn7211_60!B:B)</f>
        <v>0</v>
      </c>
      <c r="F259" s="4">
        <f>SUMIF(prn7209_50!A:A,B259,prn7209_50!B:B)</f>
        <v>0</v>
      </c>
    </row>
    <row r="260" spans="1:6" x14ac:dyDescent="0.2">
      <c r="A260" s="4" t="str">
        <f t="shared" si="9"/>
        <v/>
      </c>
      <c r="B260" s="4" t="s">
        <v>197</v>
      </c>
      <c r="C260" s="4" t="s">
        <v>352</v>
      </c>
      <c r="D260" s="4">
        <f>SUMIF(prn7210_5060!A:A,hitpalgut!B:B,prn7210_5060!B:B)</f>
        <v>0</v>
      </c>
      <c r="E260" s="4">
        <f>SUMIF(prn7211_60!A:A,B260,prn7211_60!B:B)</f>
        <v>0</v>
      </c>
      <c r="F260" s="4">
        <f>SUMIF(prn7209_50!A:A,B260,prn7209_50!B:B)</f>
        <v>0</v>
      </c>
    </row>
    <row r="261" spans="1:6" x14ac:dyDescent="0.2">
      <c r="A261" s="4" t="str">
        <f t="shared" ref="A261:A324" si="10">IF(D261=0,"","1")</f>
        <v/>
      </c>
      <c r="B261" s="4" t="s">
        <v>198</v>
      </c>
      <c r="C261" s="4" t="s">
        <v>352</v>
      </c>
      <c r="D261" s="4">
        <f>SUMIF(prn7210_5060!A:A,hitpalgut!B:B,prn7210_5060!B:B)</f>
        <v>0</v>
      </c>
      <c r="E261" s="4">
        <f>SUMIF(prn7211_60!A:A,B261,prn7211_60!B:B)</f>
        <v>0</v>
      </c>
      <c r="F261" s="4">
        <f>SUMIF(prn7209_50!A:A,B261,prn7209_50!B:B)</f>
        <v>0</v>
      </c>
    </row>
    <row r="262" spans="1:6" x14ac:dyDescent="0.2">
      <c r="A262" s="4" t="str">
        <f t="shared" si="10"/>
        <v/>
      </c>
      <c r="B262" s="4" t="s">
        <v>199</v>
      </c>
      <c r="C262" s="4" t="s">
        <v>352</v>
      </c>
      <c r="D262" s="4">
        <f>SUMIF(prn7210_5060!A:A,hitpalgut!B:B,prn7210_5060!B:B)</f>
        <v>0</v>
      </c>
      <c r="E262" s="4">
        <f>SUMIF(prn7211_60!A:A,B262,prn7211_60!B:B)</f>
        <v>0</v>
      </c>
      <c r="F262" s="4">
        <f>SUMIF(prn7209_50!A:A,B262,prn7209_50!B:B)</f>
        <v>0</v>
      </c>
    </row>
    <row r="263" spans="1:6" x14ac:dyDescent="0.2">
      <c r="A263" s="4" t="str">
        <f t="shared" si="10"/>
        <v/>
      </c>
      <c r="B263" s="4" t="s">
        <v>200</v>
      </c>
      <c r="C263" s="4" t="s">
        <v>352</v>
      </c>
      <c r="D263" s="4">
        <f>SUMIF(prn7210_5060!A:A,hitpalgut!B:B,prn7210_5060!B:B)</f>
        <v>0</v>
      </c>
      <c r="E263" s="4">
        <f>SUMIF(prn7211_60!A:A,B263,prn7211_60!B:B)</f>
        <v>0</v>
      </c>
      <c r="F263" s="4">
        <f>SUMIF(prn7209_50!A:A,B263,prn7209_50!B:B)</f>
        <v>0</v>
      </c>
    </row>
    <row r="264" spans="1:6" x14ac:dyDescent="0.2">
      <c r="A264" s="4" t="str">
        <f t="shared" si="10"/>
        <v/>
      </c>
      <c r="B264" s="4" t="s">
        <v>201</v>
      </c>
      <c r="C264" s="4" t="s">
        <v>352</v>
      </c>
      <c r="D264" s="4">
        <f>SUMIF(prn7210_5060!A:A,hitpalgut!B:B,prn7210_5060!B:B)</f>
        <v>0</v>
      </c>
      <c r="E264" s="4">
        <f>SUMIF(prn7211_60!A:A,B264,prn7211_60!B:B)</f>
        <v>0</v>
      </c>
      <c r="F264" s="4">
        <f>SUMIF(prn7209_50!A:A,B264,prn7209_50!B:B)</f>
        <v>0</v>
      </c>
    </row>
    <row r="265" spans="1:6" x14ac:dyDescent="0.2">
      <c r="A265" s="4" t="str">
        <f t="shared" si="10"/>
        <v/>
      </c>
      <c r="B265" s="4" t="s">
        <v>202</v>
      </c>
      <c r="C265" s="4" t="s">
        <v>352</v>
      </c>
      <c r="D265" s="4">
        <f>SUMIF(prn7210_5060!A:A,hitpalgut!B:B,prn7210_5060!B:B)</f>
        <v>0</v>
      </c>
      <c r="E265" s="4">
        <f>SUMIF(prn7211_60!A:A,B265,prn7211_60!B:B)</f>
        <v>0</v>
      </c>
      <c r="F265" s="4">
        <f>SUMIF(prn7209_50!A:A,B265,prn7209_50!B:B)</f>
        <v>0</v>
      </c>
    </row>
    <row r="266" spans="1:6" x14ac:dyDescent="0.2">
      <c r="A266" s="4" t="str">
        <f t="shared" si="10"/>
        <v/>
      </c>
      <c r="B266" s="4" t="s">
        <v>4</v>
      </c>
      <c r="C266" s="4"/>
      <c r="D266" s="4">
        <f>SUMIF(prn7210_5060!A:A,hitpalgut!B:B,prn7210_5060!B:B)</f>
        <v>0</v>
      </c>
      <c r="E266" s="4">
        <f>SUMIF(prn7211_60!A:A,B266,prn7211_60!B:B)</f>
        <v>0</v>
      </c>
      <c r="F266" s="4">
        <f>SUMIF(prn7209_50!A:A,B266,prn7209_50!B:B)</f>
        <v>0</v>
      </c>
    </row>
    <row r="267" spans="1:6" x14ac:dyDescent="0.2">
      <c r="A267" s="4" t="str">
        <f t="shared" si="10"/>
        <v/>
      </c>
      <c r="B267" s="4" t="s">
        <v>203</v>
      </c>
      <c r="C267" s="4" t="s">
        <v>1</v>
      </c>
      <c r="D267" s="4">
        <f>SUMIF(prn7210_5060!A:A,hitpalgut!B:B,prn7210_5060!B:B)</f>
        <v>0</v>
      </c>
      <c r="E267" s="4">
        <f>SUMIF(prn7211_60!A:A,B267,prn7211_60!B:B)</f>
        <v>0</v>
      </c>
      <c r="F267" s="4">
        <f>SUMIF(prn7209_50!A:A,B267,prn7209_50!B:B)</f>
        <v>0</v>
      </c>
    </row>
    <row r="268" spans="1:6" x14ac:dyDescent="0.2">
      <c r="A268" s="4" t="str">
        <f t="shared" si="10"/>
        <v/>
      </c>
      <c r="B268" s="4" t="s">
        <v>204</v>
      </c>
      <c r="C268" s="4" t="s">
        <v>1</v>
      </c>
      <c r="D268" s="4">
        <f>SUMIF(prn7210_5060!A:A,hitpalgut!B:B,prn7210_5060!B:B)</f>
        <v>0</v>
      </c>
      <c r="E268" s="4">
        <f>SUMIF(prn7211_60!A:A,B268,prn7211_60!B:B)</f>
        <v>0</v>
      </c>
      <c r="F268" s="4">
        <f>SUMIF(prn7209_50!A:A,B268,prn7209_50!B:B)</f>
        <v>0</v>
      </c>
    </row>
    <row r="269" spans="1:6" x14ac:dyDescent="0.2">
      <c r="A269" s="4" t="str">
        <f t="shared" si="10"/>
        <v/>
      </c>
      <c r="B269" s="4" t="s">
        <v>205</v>
      </c>
      <c r="C269" s="4" t="s">
        <v>1</v>
      </c>
      <c r="D269" s="4">
        <f>SUMIF(prn7210_5060!A:A,hitpalgut!B:B,prn7210_5060!B:B)</f>
        <v>0</v>
      </c>
      <c r="E269" s="4">
        <f>SUMIF(prn7211_60!A:A,B269,prn7211_60!B:B)</f>
        <v>0</v>
      </c>
      <c r="F269" s="4">
        <f>SUMIF(prn7209_50!A:A,B269,prn7209_50!B:B)</f>
        <v>0</v>
      </c>
    </row>
    <row r="270" spans="1:6" x14ac:dyDescent="0.2">
      <c r="A270" s="4" t="str">
        <f t="shared" si="10"/>
        <v/>
      </c>
      <c r="B270" s="4" t="s">
        <v>206</v>
      </c>
      <c r="C270" s="4" t="s">
        <v>1</v>
      </c>
      <c r="D270" s="4">
        <f>SUMIF(prn7210_5060!A:A,hitpalgut!B:B,prn7210_5060!B:B)</f>
        <v>0</v>
      </c>
      <c r="E270" s="4">
        <f>SUMIF(prn7211_60!A:A,B270,prn7211_60!B:B)</f>
        <v>0</v>
      </c>
      <c r="F270" s="4">
        <f>SUMIF(prn7209_50!A:A,B270,prn7209_50!B:B)</f>
        <v>0</v>
      </c>
    </row>
    <row r="271" spans="1:6" x14ac:dyDescent="0.2">
      <c r="A271" s="4" t="str">
        <f t="shared" si="10"/>
        <v/>
      </c>
      <c r="B271" s="4" t="s">
        <v>207</v>
      </c>
      <c r="C271" s="4" t="s">
        <v>1</v>
      </c>
      <c r="D271" s="4">
        <f>SUMIF(prn7210_5060!A:A,hitpalgut!B:B,prn7210_5060!B:B)</f>
        <v>0</v>
      </c>
      <c r="E271" s="4">
        <f>SUMIF(prn7211_60!A:A,B271,prn7211_60!B:B)</f>
        <v>0</v>
      </c>
      <c r="F271" s="4">
        <f>SUMIF(prn7209_50!A:A,B271,prn7209_50!B:B)</f>
        <v>0</v>
      </c>
    </row>
    <row r="272" spans="1:6" x14ac:dyDescent="0.2">
      <c r="A272" s="4" t="str">
        <f t="shared" si="10"/>
        <v/>
      </c>
      <c r="B272" s="4" t="s">
        <v>208</v>
      </c>
      <c r="C272" s="4" t="s">
        <v>1</v>
      </c>
      <c r="D272" s="4">
        <f>SUMIF(prn7210_5060!A:A,hitpalgut!B:B,prn7210_5060!B:B)</f>
        <v>0</v>
      </c>
      <c r="E272" s="4">
        <f>SUMIF(prn7211_60!A:A,B272,prn7211_60!B:B)</f>
        <v>0</v>
      </c>
      <c r="F272" s="4">
        <f>SUMIF(prn7209_50!A:A,B272,prn7209_50!B:B)</f>
        <v>0</v>
      </c>
    </row>
    <row r="273" spans="1:6" x14ac:dyDescent="0.2">
      <c r="A273" s="4" t="str">
        <f t="shared" si="10"/>
        <v/>
      </c>
      <c r="B273" s="4" t="s">
        <v>4</v>
      </c>
      <c r="C273" s="4"/>
      <c r="D273" s="4">
        <f>SUMIF(prn7210_5060!A:A,hitpalgut!B:B,prn7210_5060!B:B)</f>
        <v>0</v>
      </c>
      <c r="E273" s="4">
        <f>SUMIF(prn7211_60!A:A,B273,prn7211_60!B:B)</f>
        <v>0</v>
      </c>
      <c r="F273" s="4">
        <f>SUMIF(prn7209_50!A:A,B273,prn7209_50!B:B)</f>
        <v>0</v>
      </c>
    </row>
    <row r="274" spans="1:6" x14ac:dyDescent="0.2">
      <c r="A274" s="4" t="str">
        <f t="shared" si="10"/>
        <v/>
      </c>
      <c r="B274" s="4" t="s">
        <v>209</v>
      </c>
      <c r="C274" s="4" t="s">
        <v>352</v>
      </c>
      <c r="D274" s="4">
        <f>SUMIF(prn7210_5060!A:A,hitpalgut!B:B,prn7210_5060!B:B)</f>
        <v>0</v>
      </c>
      <c r="E274" s="4">
        <f>SUMIF(prn7211_60!A:A,B274,prn7211_60!B:B)</f>
        <v>0</v>
      </c>
      <c r="F274" s="4">
        <f>SUMIF(prn7209_50!A:A,B274,prn7209_50!B:B)</f>
        <v>0</v>
      </c>
    </row>
    <row r="275" spans="1:6" x14ac:dyDescent="0.2">
      <c r="A275" s="4" t="str">
        <f t="shared" si="10"/>
        <v/>
      </c>
      <c r="B275" s="4" t="s">
        <v>210</v>
      </c>
      <c r="C275" s="4" t="s">
        <v>352</v>
      </c>
      <c r="D275" s="4">
        <f>SUMIF(prn7210_5060!A:A,hitpalgut!B:B,prn7210_5060!B:B)</f>
        <v>0</v>
      </c>
      <c r="E275" s="4">
        <f>SUMIF(prn7211_60!A:A,B275,prn7211_60!B:B)</f>
        <v>0</v>
      </c>
      <c r="F275" s="4">
        <f>SUMIF(prn7209_50!A:A,B275,prn7209_50!B:B)</f>
        <v>0</v>
      </c>
    </row>
    <row r="276" spans="1:6" x14ac:dyDescent="0.2">
      <c r="A276" s="4" t="str">
        <f t="shared" si="10"/>
        <v/>
      </c>
      <c r="B276" s="4" t="s">
        <v>211</v>
      </c>
      <c r="C276" s="4" t="s">
        <v>352</v>
      </c>
      <c r="D276" s="4">
        <f>SUMIF(prn7210_5060!A:A,hitpalgut!B:B,prn7210_5060!B:B)</f>
        <v>0</v>
      </c>
      <c r="E276" s="4">
        <f>SUMIF(prn7211_60!A:A,B276,prn7211_60!B:B)</f>
        <v>0</v>
      </c>
      <c r="F276" s="4">
        <f>SUMIF(prn7209_50!A:A,B276,prn7209_50!B:B)</f>
        <v>0</v>
      </c>
    </row>
    <row r="277" spans="1:6" x14ac:dyDescent="0.2">
      <c r="A277" s="4" t="str">
        <f t="shared" si="10"/>
        <v/>
      </c>
      <c r="B277" s="4" t="s">
        <v>212</v>
      </c>
      <c r="C277" s="4" t="s">
        <v>352</v>
      </c>
      <c r="D277" s="4">
        <f>SUMIF(prn7210_5060!A:A,hitpalgut!B:B,prn7210_5060!B:B)</f>
        <v>0</v>
      </c>
      <c r="E277" s="4">
        <f>SUMIF(prn7211_60!A:A,B277,prn7211_60!B:B)</f>
        <v>0</v>
      </c>
      <c r="F277" s="4">
        <f>SUMIF(prn7209_50!A:A,B277,prn7209_50!B:B)</f>
        <v>0</v>
      </c>
    </row>
    <row r="278" spans="1:6" x14ac:dyDescent="0.2">
      <c r="A278" s="4" t="str">
        <f t="shared" si="10"/>
        <v/>
      </c>
      <c r="B278" s="4" t="s">
        <v>4</v>
      </c>
      <c r="C278" s="4"/>
      <c r="D278" s="4">
        <f>SUMIF(prn7210_5060!A:A,hitpalgut!B:B,prn7210_5060!B:B)</f>
        <v>0</v>
      </c>
      <c r="E278" s="4">
        <f>SUMIF(prn7211_60!A:A,B278,prn7211_60!B:B)</f>
        <v>0</v>
      </c>
      <c r="F278" s="4">
        <f>SUMIF(prn7209_50!A:A,B278,prn7209_50!B:B)</f>
        <v>0</v>
      </c>
    </row>
    <row r="279" spans="1:6" x14ac:dyDescent="0.2">
      <c r="A279" s="4" t="str">
        <f t="shared" si="10"/>
        <v/>
      </c>
      <c r="B279" s="4" t="s">
        <v>4</v>
      </c>
      <c r="C279" s="4"/>
      <c r="D279" s="4">
        <f>SUMIF(prn7210_5060!A:A,hitpalgut!B:B,prn7210_5060!B:B)</f>
        <v>0</v>
      </c>
      <c r="E279" s="4">
        <f>SUMIF(prn7211_60!A:A,B279,prn7211_60!B:B)</f>
        <v>0</v>
      </c>
      <c r="F279" s="4">
        <f>SUMIF(prn7209_50!A:A,B279,prn7209_50!B:B)</f>
        <v>0</v>
      </c>
    </row>
    <row r="280" spans="1:6" x14ac:dyDescent="0.2">
      <c r="A280" s="4" t="str">
        <f t="shared" si="10"/>
        <v/>
      </c>
      <c r="B280" s="4" t="s">
        <v>213</v>
      </c>
      <c r="C280" s="4" t="s">
        <v>1</v>
      </c>
      <c r="D280" s="4">
        <f>SUMIF(prn7210_5060!A:A,hitpalgut!B:B,prn7210_5060!B:B)</f>
        <v>0</v>
      </c>
      <c r="E280" s="4">
        <f>SUMIF(prn7211_60!A:A,B280,prn7211_60!B:B)</f>
        <v>0</v>
      </c>
      <c r="F280" s="4">
        <f>SUMIF(prn7209_50!A:A,B280,prn7209_50!B:B)</f>
        <v>0</v>
      </c>
    </row>
    <row r="281" spans="1:6" x14ac:dyDescent="0.2">
      <c r="A281" s="4" t="str">
        <f t="shared" si="10"/>
        <v/>
      </c>
      <c r="B281" s="4" t="s">
        <v>214</v>
      </c>
      <c r="C281" s="4" t="s">
        <v>1</v>
      </c>
      <c r="D281" s="4">
        <f>SUMIF(prn7210_5060!A:A,hitpalgut!B:B,prn7210_5060!B:B)</f>
        <v>0</v>
      </c>
      <c r="E281" s="4">
        <f>SUMIF(prn7211_60!A:A,B281,prn7211_60!B:B)</f>
        <v>0</v>
      </c>
      <c r="F281" s="4">
        <f>SUMIF(prn7209_50!A:A,B281,prn7209_50!B:B)</f>
        <v>0</v>
      </c>
    </row>
    <row r="282" spans="1:6" x14ac:dyDescent="0.2">
      <c r="A282" s="4" t="str">
        <f t="shared" si="10"/>
        <v/>
      </c>
      <c r="B282" s="4" t="s">
        <v>215</v>
      </c>
      <c r="C282" s="4" t="s">
        <v>1</v>
      </c>
      <c r="D282" s="4">
        <f>SUMIF(prn7210_5060!A:A,hitpalgut!B:B,prn7210_5060!B:B)</f>
        <v>0</v>
      </c>
      <c r="E282" s="4">
        <f>SUMIF(prn7211_60!A:A,B282,prn7211_60!B:B)</f>
        <v>0</v>
      </c>
      <c r="F282" s="4">
        <f>SUMIF(prn7209_50!A:A,B282,prn7209_50!B:B)</f>
        <v>0</v>
      </c>
    </row>
    <row r="283" spans="1:6" x14ac:dyDescent="0.2">
      <c r="A283" s="4" t="str">
        <f t="shared" si="10"/>
        <v/>
      </c>
      <c r="B283" s="4" t="s">
        <v>216</v>
      </c>
      <c r="C283" s="4" t="s">
        <v>1</v>
      </c>
      <c r="D283" s="4">
        <f>SUMIF(prn7210_5060!A:A,hitpalgut!B:B,prn7210_5060!B:B)</f>
        <v>0</v>
      </c>
      <c r="E283" s="4">
        <f>SUMIF(prn7211_60!A:A,B283,prn7211_60!B:B)</f>
        <v>0</v>
      </c>
      <c r="F283" s="4">
        <f>SUMIF(prn7209_50!A:A,B283,prn7209_50!B:B)</f>
        <v>0</v>
      </c>
    </row>
    <row r="284" spans="1:6" x14ac:dyDescent="0.2">
      <c r="A284" s="4" t="str">
        <f t="shared" si="10"/>
        <v/>
      </c>
      <c r="B284" s="4" t="s">
        <v>217</v>
      </c>
      <c r="C284" s="4" t="s">
        <v>1</v>
      </c>
      <c r="D284" s="4">
        <f>SUMIF(prn7210_5060!A:A,hitpalgut!B:B,prn7210_5060!B:B)</f>
        <v>0</v>
      </c>
      <c r="E284" s="4">
        <f>SUMIF(prn7211_60!A:A,B284,prn7211_60!B:B)</f>
        <v>0</v>
      </c>
      <c r="F284" s="4">
        <f>SUMIF(prn7209_50!A:A,B284,prn7209_50!B:B)</f>
        <v>0</v>
      </c>
    </row>
    <row r="285" spans="1:6" x14ac:dyDescent="0.2">
      <c r="A285" s="4" t="str">
        <f t="shared" si="10"/>
        <v/>
      </c>
      <c r="B285" s="4" t="s">
        <v>218</v>
      </c>
      <c r="C285" s="4" t="s">
        <v>1</v>
      </c>
      <c r="D285" s="4">
        <f>SUMIF(prn7210_5060!A:A,hitpalgut!B:B,prn7210_5060!B:B)</f>
        <v>0</v>
      </c>
      <c r="E285" s="4">
        <f>SUMIF(prn7211_60!A:A,B285,prn7211_60!B:B)</f>
        <v>0</v>
      </c>
      <c r="F285" s="4">
        <f>SUMIF(prn7209_50!A:A,B285,prn7209_50!B:B)</f>
        <v>0</v>
      </c>
    </row>
    <row r="286" spans="1:6" x14ac:dyDescent="0.2">
      <c r="A286" s="4" t="str">
        <f t="shared" si="10"/>
        <v/>
      </c>
      <c r="B286" s="4" t="s">
        <v>4</v>
      </c>
      <c r="C286" s="4"/>
      <c r="D286" s="4">
        <f>SUMIF(prn7210_5060!A:A,hitpalgut!B:B,prn7210_5060!B:B)</f>
        <v>0</v>
      </c>
      <c r="E286" s="4">
        <f>SUMIF(prn7211_60!A:A,B286,prn7211_60!B:B)</f>
        <v>0</v>
      </c>
      <c r="F286" s="4">
        <f>SUMIF(prn7209_50!A:A,B286,prn7209_50!B:B)</f>
        <v>0</v>
      </c>
    </row>
    <row r="287" spans="1:6" x14ac:dyDescent="0.2">
      <c r="A287" s="4" t="str">
        <f t="shared" si="10"/>
        <v/>
      </c>
      <c r="B287" s="4" t="s">
        <v>219</v>
      </c>
      <c r="C287" s="4" t="s">
        <v>1</v>
      </c>
      <c r="D287" s="4">
        <f>SUMIF(prn7210_5060!A:A,hitpalgut!B:B,prn7210_5060!B:B)</f>
        <v>0</v>
      </c>
      <c r="E287" s="4">
        <f>SUMIF(prn7211_60!A:A,B287,prn7211_60!B:B)</f>
        <v>0</v>
      </c>
      <c r="F287" s="4">
        <f>SUMIF(prn7209_50!A:A,B287,prn7209_50!B:B)</f>
        <v>0</v>
      </c>
    </row>
    <row r="288" spans="1:6" x14ac:dyDescent="0.2">
      <c r="A288" s="4" t="str">
        <f t="shared" si="10"/>
        <v/>
      </c>
      <c r="B288" s="4" t="s">
        <v>220</v>
      </c>
      <c r="C288" s="4" t="s">
        <v>1</v>
      </c>
      <c r="D288" s="4">
        <f>SUMIF(prn7210_5060!A:A,hitpalgut!B:B,prn7210_5060!B:B)</f>
        <v>0</v>
      </c>
      <c r="E288" s="4">
        <f>SUMIF(prn7211_60!A:A,B288,prn7211_60!B:B)</f>
        <v>0</v>
      </c>
      <c r="F288" s="4">
        <f>SUMIF(prn7209_50!A:A,B288,prn7209_50!B:B)</f>
        <v>0</v>
      </c>
    </row>
    <row r="289" spans="1:6" x14ac:dyDescent="0.2">
      <c r="A289" s="4" t="str">
        <f t="shared" si="10"/>
        <v/>
      </c>
      <c r="B289" s="4" t="s">
        <v>221</v>
      </c>
      <c r="C289" s="4" t="s">
        <v>1</v>
      </c>
      <c r="D289" s="4">
        <f>SUMIF(prn7210_5060!A:A,hitpalgut!B:B,prn7210_5060!B:B)</f>
        <v>0</v>
      </c>
      <c r="E289" s="4">
        <f>SUMIF(prn7211_60!A:A,B289,prn7211_60!B:B)</f>
        <v>0</v>
      </c>
      <c r="F289" s="4">
        <f>SUMIF(prn7209_50!A:A,B289,prn7209_50!B:B)</f>
        <v>0</v>
      </c>
    </row>
    <row r="290" spans="1:6" x14ac:dyDescent="0.2">
      <c r="A290" s="4" t="str">
        <f t="shared" si="10"/>
        <v/>
      </c>
      <c r="B290" s="4" t="s">
        <v>222</v>
      </c>
      <c r="C290" s="4" t="s">
        <v>1</v>
      </c>
      <c r="D290" s="4">
        <f>SUMIF(prn7210_5060!A:A,hitpalgut!B:B,prn7210_5060!B:B)</f>
        <v>0</v>
      </c>
      <c r="E290" s="4">
        <f>SUMIF(prn7211_60!A:A,B290,prn7211_60!B:B)</f>
        <v>0</v>
      </c>
      <c r="F290" s="4">
        <f>SUMIF(prn7209_50!A:A,B290,prn7209_50!B:B)</f>
        <v>0</v>
      </c>
    </row>
    <row r="291" spans="1:6" x14ac:dyDescent="0.2">
      <c r="A291" s="4" t="str">
        <f t="shared" si="10"/>
        <v/>
      </c>
      <c r="B291" s="4" t="s">
        <v>223</v>
      </c>
      <c r="C291" s="4" t="s">
        <v>1</v>
      </c>
      <c r="D291" s="4">
        <f>SUMIF(prn7210_5060!A:A,hitpalgut!B:B,prn7210_5060!B:B)</f>
        <v>0</v>
      </c>
      <c r="E291" s="4">
        <f>SUMIF(prn7211_60!A:A,B291,prn7211_60!B:B)</f>
        <v>0</v>
      </c>
      <c r="F291" s="4">
        <f>SUMIF(prn7209_50!A:A,B291,prn7209_50!B:B)</f>
        <v>0</v>
      </c>
    </row>
    <row r="292" spans="1:6" x14ac:dyDescent="0.2">
      <c r="A292" s="4" t="str">
        <f t="shared" si="10"/>
        <v/>
      </c>
      <c r="B292" s="4" t="s">
        <v>224</v>
      </c>
      <c r="C292" s="4" t="s">
        <v>1</v>
      </c>
      <c r="D292" s="4">
        <f>SUMIF(prn7210_5060!A:A,hitpalgut!B:B,prn7210_5060!B:B)</f>
        <v>0</v>
      </c>
      <c r="E292" s="4">
        <f>SUMIF(prn7211_60!A:A,B292,prn7211_60!B:B)</f>
        <v>0</v>
      </c>
      <c r="F292" s="4">
        <f>SUMIF(prn7209_50!A:A,B292,prn7209_50!B:B)</f>
        <v>0</v>
      </c>
    </row>
    <row r="293" spans="1:6" x14ac:dyDescent="0.2">
      <c r="A293" s="4" t="str">
        <f t="shared" si="10"/>
        <v/>
      </c>
      <c r="B293" s="4" t="s">
        <v>4</v>
      </c>
      <c r="C293" s="4"/>
      <c r="D293" s="4">
        <f>SUMIF(prn7210_5060!A:A,hitpalgut!B:B,prn7210_5060!B:B)</f>
        <v>0</v>
      </c>
      <c r="E293" s="4">
        <f>SUMIF(prn7211_60!A:A,B293,prn7211_60!B:B)</f>
        <v>0</v>
      </c>
      <c r="F293" s="4">
        <f>SUMIF(prn7209_50!A:A,B293,prn7209_50!B:B)</f>
        <v>0</v>
      </c>
    </row>
    <row r="294" spans="1:6" x14ac:dyDescent="0.2">
      <c r="A294" s="4" t="str">
        <f t="shared" si="10"/>
        <v/>
      </c>
      <c r="B294" s="4" t="s">
        <v>225</v>
      </c>
      <c r="C294" s="4" t="s">
        <v>1</v>
      </c>
      <c r="D294" s="4">
        <f>SUMIF(prn7210_5060!A:A,hitpalgut!B:B,prn7210_5060!B:B)</f>
        <v>0</v>
      </c>
      <c r="E294" s="4">
        <f>SUMIF(prn7211_60!A:A,B294,prn7211_60!B:B)</f>
        <v>0</v>
      </c>
      <c r="F294" s="4">
        <f>SUMIF(prn7209_50!A:A,B294,prn7209_50!B:B)</f>
        <v>0</v>
      </c>
    </row>
    <row r="295" spans="1:6" x14ac:dyDescent="0.2">
      <c r="A295" s="4" t="str">
        <f t="shared" si="10"/>
        <v/>
      </c>
      <c r="B295" s="4" t="s">
        <v>226</v>
      </c>
      <c r="C295" s="4" t="s">
        <v>1</v>
      </c>
      <c r="D295" s="4">
        <f>SUMIF(prn7210_5060!A:A,hitpalgut!B:B,prn7210_5060!B:B)</f>
        <v>0</v>
      </c>
      <c r="E295" s="4">
        <f>SUMIF(prn7211_60!A:A,B295,prn7211_60!B:B)</f>
        <v>0</v>
      </c>
      <c r="F295" s="4">
        <f>SUMIF(prn7209_50!A:A,B295,prn7209_50!B:B)</f>
        <v>0</v>
      </c>
    </row>
    <row r="296" spans="1:6" x14ac:dyDescent="0.2">
      <c r="A296" s="4" t="str">
        <f t="shared" si="10"/>
        <v/>
      </c>
      <c r="B296" s="4" t="s">
        <v>227</v>
      </c>
      <c r="C296" s="4" t="s">
        <v>1</v>
      </c>
      <c r="D296" s="4">
        <f>SUMIF(prn7210_5060!A:A,hitpalgut!B:B,prn7210_5060!B:B)</f>
        <v>0</v>
      </c>
      <c r="E296" s="4">
        <f>SUMIF(prn7211_60!A:A,B296,prn7211_60!B:B)</f>
        <v>0</v>
      </c>
      <c r="F296" s="4">
        <f>SUMIF(prn7209_50!A:A,B296,prn7209_50!B:B)</f>
        <v>0</v>
      </c>
    </row>
    <row r="297" spans="1:6" x14ac:dyDescent="0.2">
      <c r="A297" s="4" t="str">
        <f t="shared" si="10"/>
        <v/>
      </c>
      <c r="B297" s="4" t="s">
        <v>228</v>
      </c>
      <c r="C297" s="4" t="s">
        <v>1</v>
      </c>
      <c r="D297" s="4">
        <f>SUMIF(prn7210_5060!A:A,hitpalgut!B:B,prn7210_5060!B:B)</f>
        <v>0</v>
      </c>
      <c r="E297" s="4">
        <f>SUMIF(prn7211_60!A:A,B297,prn7211_60!B:B)</f>
        <v>0</v>
      </c>
      <c r="F297" s="4">
        <f>SUMIF(prn7209_50!A:A,B297,prn7209_50!B:B)</f>
        <v>0</v>
      </c>
    </row>
    <row r="298" spans="1:6" x14ac:dyDescent="0.2">
      <c r="A298" s="4" t="str">
        <f t="shared" si="10"/>
        <v/>
      </c>
      <c r="B298" s="4" t="s">
        <v>229</v>
      </c>
      <c r="C298" s="4" t="s">
        <v>1</v>
      </c>
      <c r="D298" s="4">
        <f>SUMIF(prn7210_5060!A:A,hitpalgut!B:B,prn7210_5060!B:B)</f>
        <v>0</v>
      </c>
      <c r="E298" s="4">
        <f>SUMIF(prn7211_60!A:A,B298,prn7211_60!B:B)</f>
        <v>0</v>
      </c>
      <c r="F298" s="4">
        <f>SUMIF(prn7209_50!A:A,B298,prn7209_50!B:B)</f>
        <v>0</v>
      </c>
    </row>
    <row r="299" spans="1:6" x14ac:dyDescent="0.2">
      <c r="A299" s="4" t="str">
        <f t="shared" si="10"/>
        <v/>
      </c>
      <c r="B299" s="4" t="s">
        <v>230</v>
      </c>
      <c r="C299" s="4" t="s">
        <v>1</v>
      </c>
      <c r="D299" s="4">
        <f>SUMIF(prn7210_5060!A:A,hitpalgut!B:B,prn7210_5060!B:B)</f>
        <v>0</v>
      </c>
      <c r="E299" s="4">
        <f>SUMIF(prn7211_60!A:A,B299,prn7211_60!B:B)</f>
        <v>0</v>
      </c>
      <c r="F299" s="4">
        <f>SUMIF(prn7209_50!A:A,B299,prn7209_50!B:B)</f>
        <v>0</v>
      </c>
    </row>
    <row r="300" spans="1:6" x14ac:dyDescent="0.2">
      <c r="A300" s="4" t="str">
        <f t="shared" si="10"/>
        <v/>
      </c>
      <c r="B300" s="4" t="s">
        <v>4</v>
      </c>
      <c r="C300" s="4"/>
      <c r="D300" s="4">
        <f>SUMIF(prn7210_5060!A:A,hitpalgut!B:B,prn7210_5060!B:B)</f>
        <v>0</v>
      </c>
      <c r="E300" s="4">
        <f>SUMIF(prn7211_60!A:A,B300,prn7211_60!B:B)</f>
        <v>0</v>
      </c>
      <c r="F300" s="4">
        <f>SUMIF(prn7209_50!A:A,B300,prn7209_50!B:B)</f>
        <v>0</v>
      </c>
    </row>
    <row r="301" spans="1:6" x14ac:dyDescent="0.2">
      <c r="A301" s="4" t="str">
        <f t="shared" si="10"/>
        <v>1</v>
      </c>
      <c r="B301" s="4" t="s">
        <v>231</v>
      </c>
      <c r="C301" s="4" t="s">
        <v>1</v>
      </c>
      <c r="D301" s="4">
        <f>SUMIF(prn7210_5060!A:A,hitpalgut!B:B,prn7210_5060!B:B)</f>
        <v>1366.6849999999999</v>
      </c>
      <c r="E301" s="4">
        <f>SUMIF(prn7211_60!A:A,B301,prn7211_60!B:B)</f>
        <v>0</v>
      </c>
      <c r="F301" s="4">
        <f>SUMIF(prn7209_50!A:A,B301,prn7209_50!B:B)</f>
        <v>0</v>
      </c>
    </row>
    <row r="302" spans="1:6" x14ac:dyDescent="0.2">
      <c r="A302" s="4" t="str">
        <f t="shared" si="10"/>
        <v/>
      </c>
      <c r="B302" s="4" t="s">
        <v>232</v>
      </c>
      <c r="C302" s="4" t="s">
        <v>1</v>
      </c>
      <c r="D302" s="4">
        <f>SUMIF(prn7210_5060!A:A,hitpalgut!B:B,prn7210_5060!B:B)</f>
        <v>0</v>
      </c>
      <c r="E302" s="4">
        <f>SUMIF(prn7211_60!A:A,B302,prn7211_60!B:B)</f>
        <v>0</v>
      </c>
      <c r="F302" s="4">
        <f>SUMIF(prn7209_50!A:A,B302,prn7209_50!B:B)</f>
        <v>0</v>
      </c>
    </row>
    <row r="303" spans="1:6" x14ac:dyDescent="0.2">
      <c r="A303" s="4" t="str">
        <f t="shared" si="10"/>
        <v/>
      </c>
      <c r="B303" s="4" t="s">
        <v>233</v>
      </c>
      <c r="C303" s="4" t="s">
        <v>1</v>
      </c>
      <c r="D303" s="4">
        <f>SUMIF(prn7210_5060!A:A,hitpalgut!B:B,prn7210_5060!B:B)</f>
        <v>0</v>
      </c>
      <c r="E303" s="4">
        <f>SUMIF(prn7211_60!A:A,B303,prn7211_60!B:B)</f>
        <v>0</v>
      </c>
      <c r="F303" s="4">
        <f>SUMIF(prn7209_50!A:A,B303,prn7209_50!B:B)</f>
        <v>0</v>
      </c>
    </row>
    <row r="304" spans="1:6" x14ac:dyDescent="0.2">
      <c r="A304" s="4" t="str">
        <f t="shared" si="10"/>
        <v/>
      </c>
      <c r="B304" s="4" t="s">
        <v>234</v>
      </c>
      <c r="C304" s="4" t="s">
        <v>1</v>
      </c>
      <c r="D304" s="4">
        <f>SUMIF(prn7210_5060!A:A,hitpalgut!B:B,prn7210_5060!B:B)</f>
        <v>0</v>
      </c>
      <c r="E304" s="4">
        <f>SUMIF(prn7211_60!A:A,B304,prn7211_60!B:B)</f>
        <v>0</v>
      </c>
      <c r="F304" s="4">
        <f>SUMIF(prn7209_50!A:A,B304,prn7209_50!B:B)</f>
        <v>0</v>
      </c>
    </row>
    <row r="305" spans="1:6" x14ac:dyDescent="0.2">
      <c r="A305" s="4" t="str">
        <f t="shared" si="10"/>
        <v/>
      </c>
      <c r="B305" s="4" t="s">
        <v>4</v>
      </c>
      <c r="C305" s="4"/>
      <c r="D305" s="4">
        <f>SUMIF(prn7210_5060!A:A,hitpalgut!B:B,prn7210_5060!B:B)</f>
        <v>0</v>
      </c>
      <c r="E305" s="4">
        <f>SUMIF(prn7211_60!A:A,B305,prn7211_60!B:B)</f>
        <v>0</v>
      </c>
      <c r="F305" s="4">
        <f>SUMIF(prn7209_50!A:A,B305,prn7209_50!B:B)</f>
        <v>0</v>
      </c>
    </row>
    <row r="306" spans="1:6" x14ac:dyDescent="0.2">
      <c r="A306" s="4" t="str">
        <f t="shared" si="10"/>
        <v/>
      </c>
      <c r="B306" s="4" t="s">
        <v>4</v>
      </c>
      <c r="C306" s="4"/>
      <c r="D306" s="4">
        <f>SUMIF(prn7210_5060!A:A,hitpalgut!B:B,prn7210_5060!B:B)</f>
        <v>0</v>
      </c>
      <c r="E306" s="4">
        <f>SUMIF(prn7211_60!A:A,B306,prn7211_60!B:B)</f>
        <v>0</v>
      </c>
      <c r="F306" s="4">
        <f>SUMIF(prn7209_50!A:A,B306,prn7209_50!B:B)</f>
        <v>0</v>
      </c>
    </row>
    <row r="307" spans="1:6" x14ac:dyDescent="0.2">
      <c r="A307" s="4" t="str">
        <f t="shared" si="10"/>
        <v/>
      </c>
      <c r="B307" s="4" t="s">
        <v>4</v>
      </c>
      <c r="C307" s="4"/>
      <c r="D307" s="4">
        <f>SUMIF(prn7210_5060!A:A,hitpalgut!B:B,prn7210_5060!B:B)</f>
        <v>0</v>
      </c>
      <c r="E307" s="4">
        <f>SUMIF(prn7211_60!A:A,B307,prn7211_60!B:B)</f>
        <v>0</v>
      </c>
      <c r="F307" s="4">
        <f>SUMIF(prn7209_50!A:A,B307,prn7209_50!B:B)</f>
        <v>0</v>
      </c>
    </row>
    <row r="308" spans="1:6" x14ac:dyDescent="0.2">
      <c r="A308" s="4" t="str">
        <f t="shared" si="10"/>
        <v/>
      </c>
      <c r="B308" s="4" t="s">
        <v>235</v>
      </c>
      <c r="C308" s="4" t="s">
        <v>1</v>
      </c>
      <c r="D308" s="4">
        <f>SUMIF(prn7210_5060!A:A,hitpalgut!B:B,prn7210_5060!B:B)</f>
        <v>0</v>
      </c>
      <c r="E308" s="4">
        <f>SUMIF(prn7211_60!A:A,B308,prn7211_60!B:B)</f>
        <v>0</v>
      </c>
      <c r="F308" s="4">
        <f>SUMIF(prn7209_50!A:A,B308,prn7209_50!B:B)</f>
        <v>0</v>
      </c>
    </row>
    <row r="309" spans="1:6" x14ac:dyDescent="0.2">
      <c r="A309" s="4" t="str">
        <f t="shared" si="10"/>
        <v/>
      </c>
      <c r="B309" s="4" t="s">
        <v>236</v>
      </c>
      <c r="C309" s="4" t="s">
        <v>1</v>
      </c>
      <c r="D309" s="4">
        <f>SUMIF(prn7210_5060!A:A,hitpalgut!B:B,prn7210_5060!B:B)</f>
        <v>0</v>
      </c>
      <c r="E309" s="4">
        <f>SUMIF(prn7211_60!A:A,B309,prn7211_60!B:B)</f>
        <v>0</v>
      </c>
      <c r="F309" s="4">
        <f>SUMIF(prn7209_50!A:A,B309,prn7209_50!B:B)</f>
        <v>0</v>
      </c>
    </row>
    <row r="310" spans="1:6" x14ac:dyDescent="0.2">
      <c r="A310" s="4" t="str">
        <f t="shared" si="10"/>
        <v/>
      </c>
      <c r="B310" s="4" t="s">
        <v>237</v>
      </c>
      <c r="C310" s="4" t="s">
        <v>1</v>
      </c>
      <c r="D310" s="4">
        <f>SUMIF(prn7210_5060!A:A,hitpalgut!B:B,prn7210_5060!B:B)</f>
        <v>0</v>
      </c>
      <c r="E310" s="4">
        <f>SUMIF(prn7211_60!A:A,B310,prn7211_60!B:B)</f>
        <v>0</v>
      </c>
      <c r="F310" s="4">
        <f>SUMIF(prn7209_50!A:A,B310,prn7209_50!B:B)</f>
        <v>0</v>
      </c>
    </row>
    <row r="311" spans="1:6" x14ac:dyDescent="0.2">
      <c r="A311" s="4" t="str">
        <f t="shared" si="10"/>
        <v/>
      </c>
      <c r="B311" s="4" t="s">
        <v>238</v>
      </c>
      <c r="C311" s="4" t="s">
        <v>1</v>
      </c>
      <c r="D311" s="4">
        <f>SUMIF(prn7210_5060!A:A,hitpalgut!B:B,prn7210_5060!B:B)</f>
        <v>0</v>
      </c>
      <c r="E311" s="4">
        <f>SUMIF(prn7211_60!A:A,B311,prn7211_60!B:B)</f>
        <v>0</v>
      </c>
      <c r="F311" s="4">
        <f>SUMIF(prn7209_50!A:A,B311,prn7209_50!B:B)</f>
        <v>0</v>
      </c>
    </row>
    <row r="312" spans="1:6" x14ac:dyDescent="0.2">
      <c r="A312" s="4" t="str">
        <f t="shared" si="10"/>
        <v/>
      </c>
      <c r="B312" s="4" t="s">
        <v>239</v>
      </c>
      <c r="C312" s="4" t="s">
        <v>1</v>
      </c>
      <c r="D312" s="4">
        <f>SUMIF(prn7210_5060!A:A,hitpalgut!B:B,prn7210_5060!B:B)</f>
        <v>0</v>
      </c>
      <c r="E312" s="4">
        <f>SUMIF(prn7211_60!A:A,B312,prn7211_60!B:B)</f>
        <v>0</v>
      </c>
      <c r="F312" s="4">
        <f>SUMIF(prn7209_50!A:A,B312,prn7209_50!B:B)</f>
        <v>0</v>
      </c>
    </row>
    <row r="313" spans="1:6" x14ac:dyDescent="0.2">
      <c r="A313" s="4" t="str">
        <f t="shared" si="10"/>
        <v/>
      </c>
      <c r="B313" s="4" t="s">
        <v>240</v>
      </c>
      <c r="C313" s="4" t="s">
        <v>1</v>
      </c>
      <c r="D313" s="4">
        <f>SUMIF(prn7210_5060!A:A,hitpalgut!B:B,prn7210_5060!B:B)</f>
        <v>0</v>
      </c>
      <c r="E313" s="4">
        <f>SUMIF(prn7211_60!A:A,B313,prn7211_60!B:B)</f>
        <v>0</v>
      </c>
      <c r="F313" s="4">
        <f>SUMIF(prn7209_50!A:A,B313,prn7209_50!B:B)</f>
        <v>0</v>
      </c>
    </row>
    <row r="314" spans="1:6" x14ac:dyDescent="0.2">
      <c r="A314" s="4" t="str">
        <f t="shared" si="10"/>
        <v/>
      </c>
      <c r="B314" s="4" t="s">
        <v>4</v>
      </c>
      <c r="C314" s="4"/>
      <c r="D314" s="4">
        <f>SUMIF(prn7210_5060!A:A,hitpalgut!B:B,prn7210_5060!B:B)</f>
        <v>0</v>
      </c>
      <c r="E314" s="4">
        <f>SUMIF(prn7211_60!A:A,B314,prn7211_60!B:B)</f>
        <v>0</v>
      </c>
      <c r="F314" s="4">
        <f>SUMIF(prn7209_50!A:A,B314,prn7209_50!B:B)</f>
        <v>0</v>
      </c>
    </row>
    <row r="315" spans="1:6" x14ac:dyDescent="0.2">
      <c r="A315" s="4" t="str">
        <f t="shared" si="10"/>
        <v/>
      </c>
      <c r="B315" s="4" t="s">
        <v>241</v>
      </c>
      <c r="C315" s="4" t="s">
        <v>1</v>
      </c>
      <c r="D315" s="4">
        <f>SUMIF(prn7210_5060!A:A,hitpalgut!B:B,prn7210_5060!B:B)</f>
        <v>0</v>
      </c>
      <c r="E315" s="4">
        <f>SUMIF(prn7211_60!A:A,B315,prn7211_60!B:B)</f>
        <v>0</v>
      </c>
      <c r="F315" s="4">
        <f>SUMIF(prn7209_50!A:A,B315,prn7209_50!B:B)</f>
        <v>0</v>
      </c>
    </row>
    <row r="316" spans="1:6" x14ac:dyDescent="0.2">
      <c r="A316" s="4" t="str">
        <f t="shared" si="10"/>
        <v/>
      </c>
      <c r="B316" s="4" t="s">
        <v>242</v>
      </c>
      <c r="C316" s="4" t="s">
        <v>1</v>
      </c>
      <c r="D316" s="4">
        <f>SUMIF(prn7210_5060!A:A,hitpalgut!B:B,prn7210_5060!B:B)</f>
        <v>0</v>
      </c>
      <c r="E316" s="4">
        <f>SUMIF(prn7211_60!A:A,B316,prn7211_60!B:B)</f>
        <v>0</v>
      </c>
      <c r="F316" s="4">
        <f>SUMIF(prn7209_50!A:A,B316,prn7209_50!B:B)</f>
        <v>0</v>
      </c>
    </row>
    <row r="317" spans="1:6" x14ac:dyDescent="0.2">
      <c r="A317" s="4" t="str">
        <f t="shared" si="10"/>
        <v/>
      </c>
      <c r="B317" s="4" t="s">
        <v>243</v>
      </c>
      <c r="C317" s="4" t="s">
        <v>1</v>
      </c>
      <c r="D317" s="4">
        <f>SUMIF(prn7210_5060!A:A,hitpalgut!B:B,prn7210_5060!B:B)</f>
        <v>0</v>
      </c>
      <c r="E317" s="4">
        <f>SUMIF(prn7211_60!A:A,B317,prn7211_60!B:B)</f>
        <v>0</v>
      </c>
      <c r="F317" s="4">
        <f>SUMIF(prn7209_50!A:A,B317,prn7209_50!B:B)</f>
        <v>0</v>
      </c>
    </row>
    <row r="318" spans="1:6" x14ac:dyDescent="0.2">
      <c r="A318" s="4" t="str">
        <f t="shared" si="10"/>
        <v/>
      </c>
      <c r="B318" s="4" t="s">
        <v>244</v>
      </c>
      <c r="C318" s="4" t="s">
        <v>1</v>
      </c>
      <c r="D318" s="4">
        <f>SUMIF(prn7210_5060!A:A,hitpalgut!B:B,prn7210_5060!B:B)</f>
        <v>0</v>
      </c>
      <c r="E318" s="4">
        <f>SUMIF(prn7211_60!A:A,B318,prn7211_60!B:B)</f>
        <v>0</v>
      </c>
      <c r="F318" s="4">
        <f>SUMIF(prn7209_50!A:A,B318,prn7209_50!B:B)</f>
        <v>0</v>
      </c>
    </row>
    <row r="319" spans="1:6" x14ac:dyDescent="0.2">
      <c r="A319" s="4" t="str">
        <f t="shared" si="10"/>
        <v/>
      </c>
      <c r="B319" s="4" t="s">
        <v>245</v>
      </c>
      <c r="C319" s="4" t="s">
        <v>1</v>
      </c>
      <c r="D319" s="4">
        <f>SUMIF(prn7210_5060!A:A,hitpalgut!B:B,prn7210_5060!B:B)</f>
        <v>0</v>
      </c>
      <c r="E319" s="4">
        <f>SUMIF(prn7211_60!A:A,B319,prn7211_60!B:B)</f>
        <v>0</v>
      </c>
      <c r="F319" s="4">
        <f>SUMIF(prn7209_50!A:A,B319,prn7209_50!B:B)</f>
        <v>0</v>
      </c>
    </row>
    <row r="320" spans="1:6" x14ac:dyDescent="0.2">
      <c r="A320" s="4" t="str">
        <f t="shared" si="10"/>
        <v/>
      </c>
      <c r="B320" s="4" t="s">
        <v>246</v>
      </c>
      <c r="C320" s="4" t="s">
        <v>1</v>
      </c>
      <c r="D320" s="4">
        <f>SUMIF(prn7210_5060!A:A,hitpalgut!B:B,prn7210_5060!B:B)</f>
        <v>0</v>
      </c>
      <c r="E320" s="4">
        <f>SUMIF(prn7211_60!A:A,B320,prn7211_60!B:B)</f>
        <v>0</v>
      </c>
      <c r="F320" s="4">
        <f>SUMIF(prn7209_50!A:A,B320,prn7209_50!B:B)</f>
        <v>0</v>
      </c>
    </row>
    <row r="321" spans="1:6" x14ac:dyDescent="0.2">
      <c r="A321" s="4" t="str">
        <f t="shared" si="10"/>
        <v/>
      </c>
      <c r="B321" s="4" t="s">
        <v>4</v>
      </c>
      <c r="C321" s="4"/>
      <c r="D321" s="4">
        <f>SUMIF(prn7210_5060!A:A,hitpalgut!B:B,prn7210_5060!B:B)</f>
        <v>0</v>
      </c>
      <c r="E321" s="4">
        <f>SUMIF(prn7211_60!A:A,B321,prn7211_60!B:B)</f>
        <v>0</v>
      </c>
      <c r="F321" s="4">
        <f>SUMIF(prn7209_50!A:A,B321,prn7209_50!B:B)</f>
        <v>0</v>
      </c>
    </row>
    <row r="322" spans="1:6" x14ac:dyDescent="0.2">
      <c r="A322" s="4" t="str">
        <f t="shared" si="10"/>
        <v/>
      </c>
      <c r="B322" s="4" t="s">
        <v>247</v>
      </c>
      <c r="C322" s="4" t="s">
        <v>1</v>
      </c>
      <c r="D322" s="4">
        <f>SUMIF(prn7210_5060!A:A,hitpalgut!B:B,prn7210_5060!B:B)</f>
        <v>0</v>
      </c>
      <c r="E322" s="4">
        <f>SUMIF(prn7211_60!A:A,B322,prn7211_60!B:B)</f>
        <v>0</v>
      </c>
      <c r="F322" s="4">
        <f>SUMIF(prn7209_50!A:A,B322,prn7209_50!B:B)</f>
        <v>0</v>
      </c>
    </row>
    <row r="323" spans="1:6" x14ac:dyDescent="0.2">
      <c r="A323" s="4" t="str">
        <f t="shared" si="10"/>
        <v/>
      </c>
      <c r="B323" s="4" t="s">
        <v>248</v>
      </c>
      <c r="C323" s="4" t="s">
        <v>1</v>
      </c>
      <c r="D323" s="4">
        <f>SUMIF(prn7210_5060!A:A,hitpalgut!B:B,prn7210_5060!B:B)</f>
        <v>0</v>
      </c>
      <c r="E323" s="4">
        <f>SUMIF(prn7211_60!A:A,B323,prn7211_60!B:B)</f>
        <v>0</v>
      </c>
      <c r="F323" s="4">
        <f>SUMIF(prn7209_50!A:A,B323,prn7209_50!B:B)</f>
        <v>0</v>
      </c>
    </row>
    <row r="324" spans="1:6" x14ac:dyDescent="0.2">
      <c r="A324" s="4" t="str">
        <f t="shared" si="10"/>
        <v/>
      </c>
      <c r="B324" s="4" t="s">
        <v>249</v>
      </c>
      <c r="C324" s="4" t="s">
        <v>1</v>
      </c>
      <c r="D324" s="4">
        <f>SUMIF(prn7210_5060!A:A,hitpalgut!B:B,prn7210_5060!B:B)</f>
        <v>0</v>
      </c>
      <c r="E324" s="4">
        <f>SUMIF(prn7211_60!A:A,B324,prn7211_60!B:B)</f>
        <v>0</v>
      </c>
      <c r="F324" s="4">
        <f>SUMIF(prn7209_50!A:A,B324,prn7209_50!B:B)</f>
        <v>0</v>
      </c>
    </row>
    <row r="325" spans="1:6" x14ac:dyDescent="0.2">
      <c r="A325" s="4" t="str">
        <f t="shared" ref="A325:A388" si="11">IF(D325=0,"","1")</f>
        <v/>
      </c>
      <c r="B325" s="4" t="s">
        <v>250</v>
      </c>
      <c r="C325" s="4" t="s">
        <v>1</v>
      </c>
      <c r="D325" s="4">
        <f>SUMIF(prn7210_5060!A:A,hitpalgut!B:B,prn7210_5060!B:B)</f>
        <v>0</v>
      </c>
      <c r="E325" s="4">
        <f>SUMIF(prn7211_60!A:A,B325,prn7211_60!B:B)</f>
        <v>0</v>
      </c>
      <c r="F325" s="4">
        <f>SUMIF(prn7209_50!A:A,B325,prn7209_50!B:B)</f>
        <v>0</v>
      </c>
    </row>
    <row r="326" spans="1:6" x14ac:dyDescent="0.2">
      <c r="A326" s="4" t="str">
        <f t="shared" si="11"/>
        <v/>
      </c>
      <c r="B326" s="4" t="s">
        <v>251</v>
      </c>
      <c r="C326" s="4" t="s">
        <v>1</v>
      </c>
      <c r="D326" s="4">
        <f>SUMIF(prn7210_5060!A:A,hitpalgut!B:B,prn7210_5060!B:B)</f>
        <v>0</v>
      </c>
      <c r="E326" s="4">
        <f>SUMIF(prn7211_60!A:A,B326,prn7211_60!B:B)</f>
        <v>0</v>
      </c>
      <c r="F326" s="4">
        <f>SUMIF(prn7209_50!A:A,B326,prn7209_50!B:B)</f>
        <v>0</v>
      </c>
    </row>
    <row r="327" spans="1:6" x14ac:dyDescent="0.2">
      <c r="A327" s="4" t="str">
        <f t="shared" si="11"/>
        <v/>
      </c>
      <c r="B327" s="4" t="s">
        <v>252</v>
      </c>
      <c r="C327" s="4" t="s">
        <v>1</v>
      </c>
      <c r="D327" s="4">
        <f>SUMIF(prn7210_5060!A:A,hitpalgut!B:B,prn7210_5060!B:B)</f>
        <v>0</v>
      </c>
      <c r="E327" s="4">
        <f>SUMIF(prn7211_60!A:A,B327,prn7211_60!B:B)</f>
        <v>0</v>
      </c>
      <c r="F327" s="4">
        <f>SUMIF(prn7209_50!A:A,B327,prn7209_50!B:B)</f>
        <v>0</v>
      </c>
    </row>
    <row r="328" spans="1:6" x14ac:dyDescent="0.2">
      <c r="A328" s="4" t="str">
        <f t="shared" si="11"/>
        <v/>
      </c>
      <c r="B328" s="4" t="s">
        <v>4</v>
      </c>
      <c r="C328" s="4"/>
      <c r="D328" s="4">
        <f>SUMIF(prn7210_5060!A:A,hitpalgut!B:B,prn7210_5060!B:B)</f>
        <v>0</v>
      </c>
      <c r="E328" s="4">
        <f>SUMIF(prn7211_60!A:A,B328,prn7211_60!B:B)</f>
        <v>0</v>
      </c>
      <c r="F328" s="4">
        <f>SUMIF(prn7209_50!A:A,B328,prn7209_50!B:B)</f>
        <v>0</v>
      </c>
    </row>
    <row r="329" spans="1:6" x14ac:dyDescent="0.2">
      <c r="A329" s="4" t="str">
        <f t="shared" si="11"/>
        <v/>
      </c>
      <c r="B329" s="4" t="s">
        <v>253</v>
      </c>
      <c r="C329" s="4" t="s">
        <v>352</v>
      </c>
      <c r="D329" s="4">
        <f>SUMIF(prn7210_5060!A:A,hitpalgut!B:B,prn7210_5060!B:B)</f>
        <v>0</v>
      </c>
      <c r="E329" s="4">
        <f>SUMIF(prn7211_60!A:A,B329,prn7211_60!B:B)</f>
        <v>0</v>
      </c>
      <c r="F329" s="4">
        <f>SUMIF(prn7209_50!A:A,B329,prn7209_50!B:B)</f>
        <v>0</v>
      </c>
    </row>
    <row r="330" spans="1:6" x14ac:dyDescent="0.2">
      <c r="A330" s="4" t="str">
        <f t="shared" si="11"/>
        <v/>
      </c>
      <c r="B330" s="4" t="s">
        <v>254</v>
      </c>
      <c r="C330" s="4" t="s">
        <v>352</v>
      </c>
      <c r="D330" s="4">
        <f>SUMIF(prn7210_5060!A:A,hitpalgut!B:B,prn7210_5060!B:B)</f>
        <v>0</v>
      </c>
      <c r="E330" s="4">
        <f>SUMIF(prn7211_60!A:A,B330,prn7211_60!B:B)</f>
        <v>0</v>
      </c>
      <c r="F330" s="4">
        <f>SUMIF(prn7209_50!A:A,B330,prn7209_50!B:B)</f>
        <v>0</v>
      </c>
    </row>
    <row r="331" spans="1:6" x14ac:dyDescent="0.2">
      <c r="A331" s="4" t="str">
        <f t="shared" si="11"/>
        <v/>
      </c>
      <c r="B331" s="4" t="s">
        <v>255</v>
      </c>
      <c r="C331" s="4" t="s">
        <v>352</v>
      </c>
      <c r="D331" s="4">
        <f>SUMIF(prn7210_5060!A:A,hitpalgut!B:B,prn7210_5060!B:B)</f>
        <v>0</v>
      </c>
      <c r="E331" s="4">
        <f>SUMIF(prn7211_60!A:A,B331,prn7211_60!B:B)</f>
        <v>0</v>
      </c>
      <c r="F331" s="4">
        <f>SUMIF(prn7209_50!A:A,B331,prn7209_50!B:B)</f>
        <v>0</v>
      </c>
    </row>
    <row r="332" spans="1:6" x14ac:dyDescent="0.2">
      <c r="A332" s="4" t="str">
        <f t="shared" si="11"/>
        <v/>
      </c>
      <c r="B332" s="4" t="s">
        <v>256</v>
      </c>
      <c r="C332" s="4" t="s">
        <v>352</v>
      </c>
      <c r="D332" s="4">
        <f>SUMIF(prn7210_5060!A:A,hitpalgut!B:B,prn7210_5060!B:B)</f>
        <v>0</v>
      </c>
      <c r="E332" s="4">
        <f>SUMIF(prn7211_60!A:A,B332,prn7211_60!B:B)</f>
        <v>0</v>
      </c>
      <c r="F332" s="4">
        <f>SUMIF(prn7209_50!A:A,B332,prn7209_50!B:B)</f>
        <v>0</v>
      </c>
    </row>
    <row r="333" spans="1:6" x14ac:dyDescent="0.2">
      <c r="A333" s="4" t="str">
        <f t="shared" si="11"/>
        <v/>
      </c>
      <c r="B333" s="4" t="s">
        <v>4</v>
      </c>
      <c r="C333" s="4"/>
      <c r="D333" s="4">
        <f>SUMIF(prn7210_5060!A:A,hitpalgut!B:B,prn7210_5060!B:B)</f>
        <v>0</v>
      </c>
      <c r="E333" s="4">
        <f>SUMIF(prn7211_60!A:A,B333,prn7211_60!B:B)</f>
        <v>0</v>
      </c>
      <c r="F333" s="4">
        <f>SUMIF(prn7209_50!A:A,B333,prn7209_50!B:B)</f>
        <v>0</v>
      </c>
    </row>
    <row r="334" spans="1:6" x14ac:dyDescent="0.2">
      <c r="A334" s="4" t="str">
        <f t="shared" si="11"/>
        <v/>
      </c>
      <c r="B334" s="4" t="s">
        <v>4</v>
      </c>
      <c r="C334" s="4"/>
      <c r="D334" s="4">
        <f>SUMIF(prn7210_5060!A:A,hitpalgut!B:B,prn7210_5060!B:B)</f>
        <v>0</v>
      </c>
      <c r="E334" s="4">
        <f>SUMIF(prn7211_60!A:A,B334,prn7211_60!B:B)</f>
        <v>0</v>
      </c>
      <c r="F334" s="4">
        <f>SUMIF(prn7209_50!A:A,B334,prn7209_50!B:B)</f>
        <v>0</v>
      </c>
    </row>
    <row r="335" spans="1:6" x14ac:dyDescent="0.2">
      <c r="A335" s="4" t="str">
        <f t="shared" si="11"/>
        <v/>
      </c>
      <c r="B335" s="4" t="s">
        <v>257</v>
      </c>
      <c r="C335" s="4" t="s">
        <v>1</v>
      </c>
      <c r="D335" s="4">
        <f>SUMIF(prn7210_5060!A:A,hitpalgut!B:B,prn7210_5060!B:B)</f>
        <v>0</v>
      </c>
      <c r="E335" s="4">
        <f>SUMIF(prn7211_60!A:A,B335,prn7211_60!B:B)</f>
        <v>0</v>
      </c>
      <c r="F335" s="4">
        <f>SUMIF(prn7209_50!A:A,B335,prn7209_50!B:B)</f>
        <v>0</v>
      </c>
    </row>
    <row r="336" spans="1:6" x14ac:dyDescent="0.2">
      <c r="A336" s="4" t="str">
        <f t="shared" si="11"/>
        <v/>
      </c>
      <c r="B336" s="4" t="s">
        <v>258</v>
      </c>
      <c r="C336" s="4" t="s">
        <v>1</v>
      </c>
      <c r="D336" s="4">
        <f>SUMIF(prn7210_5060!A:A,hitpalgut!B:B,prn7210_5060!B:B)</f>
        <v>0</v>
      </c>
      <c r="E336" s="4">
        <f>SUMIF(prn7211_60!A:A,B336,prn7211_60!B:B)</f>
        <v>0</v>
      </c>
      <c r="F336" s="4">
        <f>SUMIF(prn7209_50!A:A,B336,prn7209_50!B:B)</f>
        <v>0</v>
      </c>
    </row>
    <row r="337" spans="1:6" x14ac:dyDescent="0.2">
      <c r="A337" s="4" t="str">
        <f t="shared" si="11"/>
        <v/>
      </c>
      <c r="B337" s="4" t="s">
        <v>259</v>
      </c>
      <c r="C337" s="4" t="s">
        <v>1</v>
      </c>
      <c r="D337" s="4">
        <f>SUMIF(prn7210_5060!A:A,hitpalgut!B:B,prn7210_5060!B:B)</f>
        <v>0</v>
      </c>
      <c r="E337" s="4">
        <f>SUMIF(prn7211_60!A:A,B337,prn7211_60!B:B)</f>
        <v>0</v>
      </c>
      <c r="F337" s="4">
        <f>SUMIF(prn7209_50!A:A,B337,prn7209_50!B:B)</f>
        <v>0</v>
      </c>
    </row>
    <row r="338" spans="1:6" x14ac:dyDescent="0.2">
      <c r="A338" s="4" t="str">
        <f t="shared" si="11"/>
        <v/>
      </c>
      <c r="B338" s="4" t="s">
        <v>260</v>
      </c>
      <c r="C338" s="4" t="s">
        <v>1</v>
      </c>
      <c r="D338" s="4">
        <f>SUMIF(prn7210_5060!A:A,hitpalgut!B:B,prn7210_5060!B:B)</f>
        <v>0</v>
      </c>
      <c r="E338" s="4">
        <f>SUMIF(prn7211_60!A:A,B338,prn7211_60!B:B)</f>
        <v>0</v>
      </c>
      <c r="F338" s="4">
        <f>SUMIF(prn7209_50!A:A,B338,prn7209_50!B:B)</f>
        <v>0</v>
      </c>
    </row>
    <row r="339" spans="1:6" x14ac:dyDescent="0.2">
      <c r="A339" s="4" t="str">
        <f t="shared" si="11"/>
        <v/>
      </c>
      <c r="B339" s="4" t="s">
        <v>261</v>
      </c>
      <c r="C339" s="4" t="s">
        <v>1</v>
      </c>
      <c r="D339" s="4">
        <f>SUMIF(prn7210_5060!A:A,hitpalgut!B:B,prn7210_5060!B:B)</f>
        <v>0</v>
      </c>
      <c r="E339" s="4">
        <f>SUMIF(prn7211_60!A:A,B339,prn7211_60!B:B)</f>
        <v>0</v>
      </c>
      <c r="F339" s="4">
        <f>SUMIF(prn7209_50!A:A,B339,prn7209_50!B:B)</f>
        <v>0</v>
      </c>
    </row>
    <row r="340" spans="1:6" x14ac:dyDescent="0.2">
      <c r="A340" s="4" t="str">
        <f t="shared" si="11"/>
        <v/>
      </c>
      <c r="B340" s="4" t="s">
        <v>262</v>
      </c>
      <c r="C340" s="4" t="s">
        <v>1</v>
      </c>
      <c r="D340" s="4">
        <f>SUMIF(prn7210_5060!A:A,hitpalgut!B:B,prn7210_5060!B:B)</f>
        <v>0</v>
      </c>
      <c r="E340" s="4">
        <f>SUMIF(prn7211_60!A:A,B340,prn7211_60!B:B)</f>
        <v>0</v>
      </c>
      <c r="F340" s="4">
        <f>SUMIF(prn7209_50!A:A,B340,prn7209_50!B:B)</f>
        <v>0</v>
      </c>
    </row>
    <row r="341" spans="1:6" x14ac:dyDescent="0.2">
      <c r="A341" s="4" t="str">
        <f t="shared" si="11"/>
        <v/>
      </c>
      <c r="B341" s="4" t="s">
        <v>4</v>
      </c>
      <c r="C341" s="4"/>
      <c r="D341" s="4">
        <f>SUMIF(prn7210_5060!A:A,hitpalgut!B:B,prn7210_5060!B:B)</f>
        <v>0</v>
      </c>
      <c r="E341" s="4">
        <f>SUMIF(prn7211_60!A:A,B341,prn7211_60!B:B)</f>
        <v>0</v>
      </c>
      <c r="F341" s="4">
        <f>SUMIF(prn7209_50!A:A,B341,prn7209_50!B:B)</f>
        <v>0</v>
      </c>
    </row>
    <row r="342" spans="1:6" x14ac:dyDescent="0.2">
      <c r="A342" s="4" t="str">
        <f t="shared" si="11"/>
        <v/>
      </c>
      <c r="B342" s="4" t="s">
        <v>263</v>
      </c>
      <c r="C342" s="4" t="s">
        <v>1</v>
      </c>
      <c r="D342" s="4">
        <f>SUMIF(prn7210_5060!A:A,hitpalgut!B:B,prn7210_5060!B:B)</f>
        <v>0</v>
      </c>
      <c r="E342" s="4">
        <f>SUMIF(prn7211_60!A:A,B342,prn7211_60!B:B)</f>
        <v>0</v>
      </c>
      <c r="F342" s="4">
        <f>SUMIF(prn7209_50!A:A,B342,prn7209_50!B:B)</f>
        <v>0</v>
      </c>
    </row>
    <row r="343" spans="1:6" x14ac:dyDescent="0.2">
      <c r="A343" s="4" t="str">
        <f t="shared" si="11"/>
        <v/>
      </c>
      <c r="B343" s="4" t="s">
        <v>264</v>
      </c>
      <c r="C343" s="4" t="s">
        <v>1</v>
      </c>
      <c r="D343" s="4">
        <f>SUMIF(prn7210_5060!A:A,hitpalgut!B:B,prn7210_5060!B:B)</f>
        <v>0</v>
      </c>
      <c r="E343" s="4">
        <f>SUMIF(prn7211_60!A:A,B343,prn7211_60!B:B)</f>
        <v>0</v>
      </c>
      <c r="F343" s="4">
        <f>SUMIF(prn7209_50!A:A,B343,prn7209_50!B:B)</f>
        <v>0</v>
      </c>
    </row>
    <row r="344" spans="1:6" x14ac:dyDescent="0.2">
      <c r="A344" s="4" t="str">
        <f t="shared" si="11"/>
        <v/>
      </c>
      <c r="B344" s="4" t="s">
        <v>265</v>
      </c>
      <c r="C344" s="4" t="s">
        <v>1</v>
      </c>
      <c r="D344" s="4">
        <f>SUMIF(prn7210_5060!A:A,hitpalgut!B:B,prn7210_5060!B:B)</f>
        <v>0</v>
      </c>
      <c r="E344" s="4">
        <f>SUMIF(prn7211_60!A:A,B344,prn7211_60!B:B)</f>
        <v>0</v>
      </c>
      <c r="F344" s="4">
        <f>SUMIF(prn7209_50!A:A,B344,prn7209_50!B:B)</f>
        <v>0</v>
      </c>
    </row>
    <row r="345" spans="1:6" x14ac:dyDescent="0.2">
      <c r="A345" s="4" t="str">
        <f t="shared" si="11"/>
        <v/>
      </c>
      <c r="B345" s="4" t="s">
        <v>266</v>
      </c>
      <c r="C345" s="4" t="s">
        <v>1</v>
      </c>
      <c r="D345" s="4">
        <f>SUMIF(prn7210_5060!A:A,hitpalgut!B:B,prn7210_5060!B:B)</f>
        <v>0</v>
      </c>
      <c r="E345" s="4">
        <f>SUMIF(prn7211_60!A:A,B345,prn7211_60!B:B)</f>
        <v>0</v>
      </c>
      <c r="F345" s="4">
        <f>SUMIF(prn7209_50!A:A,B345,prn7209_50!B:B)</f>
        <v>0</v>
      </c>
    </row>
    <row r="346" spans="1:6" x14ac:dyDescent="0.2">
      <c r="A346" s="4" t="str">
        <f t="shared" si="11"/>
        <v/>
      </c>
      <c r="B346" s="4" t="s">
        <v>267</v>
      </c>
      <c r="C346" s="4" t="s">
        <v>1</v>
      </c>
      <c r="D346" s="4">
        <f>SUMIF(prn7210_5060!A:A,hitpalgut!B:B,prn7210_5060!B:B)</f>
        <v>0</v>
      </c>
      <c r="E346" s="4">
        <f>SUMIF(prn7211_60!A:A,B346,prn7211_60!B:B)</f>
        <v>0</v>
      </c>
      <c r="F346" s="4">
        <f>SUMIF(prn7209_50!A:A,B346,prn7209_50!B:B)</f>
        <v>0</v>
      </c>
    </row>
    <row r="347" spans="1:6" x14ac:dyDescent="0.2">
      <c r="A347" s="4" t="str">
        <f t="shared" si="11"/>
        <v/>
      </c>
      <c r="B347" s="4" t="s">
        <v>268</v>
      </c>
      <c r="C347" s="4" t="s">
        <v>1</v>
      </c>
      <c r="D347" s="4">
        <f>SUMIF(prn7210_5060!A:A,hitpalgut!B:B,prn7210_5060!B:B)</f>
        <v>0</v>
      </c>
      <c r="E347" s="4">
        <f>SUMIF(prn7211_60!A:A,B347,prn7211_60!B:B)</f>
        <v>0</v>
      </c>
      <c r="F347" s="4">
        <f>SUMIF(prn7209_50!A:A,B347,prn7209_50!B:B)</f>
        <v>0</v>
      </c>
    </row>
    <row r="348" spans="1:6" x14ac:dyDescent="0.2">
      <c r="A348" s="4" t="str">
        <f t="shared" si="11"/>
        <v/>
      </c>
      <c r="B348" s="4" t="s">
        <v>4</v>
      </c>
      <c r="C348" s="4"/>
      <c r="D348" s="4">
        <f>SUMIF(prn7210_5060!A:A,hitpalgut!B:B,prn7210_5060!B:B)</f>
        <v>0</v>
      </c>
      <c r="E348" s="4">
        <f>SUMIF(prn7211_60!A:A,B348,prn7211_60!B:B)</f>
        <v>0</v>
      </c>
      <c r="F348" s="4">
        <f>SUMIF(prn7209_50!A:A,B348,prn7209_50!B:B)</f>
        <v>0</v>
      </c>
    </row>
    <row r="349" spans="1:6" x14ac:dyDescent="0.2">
      <c r="A349" s="4" t="str">
        <f t="shared" si="11"/>
        <v/>
      </c>
      <c r="B349" s="4" t="s">
        <v>269</v>
      </c>
      <c r="C349" s="4" t="s">
        <v>1</v>
      </c>
      <c r="D349" s="4">
        <f>SUMIF(prn7210_5060!A:A,hitpalgut!B:B,prn7210_5060!B:B)</f>
        <v>0</v>
      </c>
      <c r="E349" s="4">
        <f>SUMIF(prn7211_60!A:A,B349,prn7211_60!B:B)</f>
        <v>0</v>
      </c>
      <c r="F349" s="4">
        <f>SUMIF(prn7209_50!A:A,B349,prn7209_50!B:B)</f>
        <v>0</v>
      </c>
    </row>
    <row r="350" spans="1:6" x14ac:dyDescent="0.2">
      <c r="A350" s="4" t="str">
        <f t="shared" si="11"/>
        <v/>
      </c>
      <c r="B350" s="4" t="s">
        <v>270</v>
      </c>
      <c r="C350" s="4" t="s">
        <v>1</v>
      </c>
      <c r="D350" s="4">
        <f>SUMIF(prn7210_5060!A:A,hitpalgut!B:B,prn7210_5060!B:B)</f>
        <v>0</v>
      </c>
      <c r="E350" s="4">
        <f>SUMIF(prn7211_60!A:A,B350,prn7211_60!B:B)</f>
        <v>0</v>
      </c>
      <c r="F350" s="4">
        <f>SUMIF(prn7209_50!A:A,B350,prn7209_50!B:B)</f>
        <v>0</v>
      </c>
    </row>
    <row r="351" spans="1:6" x14ac:dyDescent="0.2">
      <c r="A351" s="4" t="str">
        <f t="shared" si="11"/>
        <v/>
      </c>
      <c r="B351" s="4" t="s">
        <v>271</v>
      </c>
      <c r="C351" s="4" t="s">
        <v>1</v>
      </c>
      <c r="D351" s="4">
        <f>SUMIF(prn7210_5060!A:A,hitpalgut!B:B,prn7210_5060!B:B)</f>
        <v>0</v>
      </c>
      <c r="E351" s="4">
        <f>SUMIF(prn7211_60!A:A,B351,prn7211_60!B:B)</f>
        <v>0</v>
      </c>
      <c r="F351" s="4">
        <f>SUMIF(prn7209_50!A:A,B351,prn7209_50!B:B)</f>
        <v>0</v>
      </c>
    </row>
    <row r="352" spans="1:6" x14ac:dyDescent="0.2">
      <c r="A352" s="4" t="str">
        <f t="shared" si="11"/>
        <v/>
      </c>
      <c r="B352" s="4" t="s">
        <v>272</v>
      </c>
      <c r="C352" s="4" t="s">
        <v>1</v>
      </c>
      <c r="D352" s="4">
        <f>SUMIF(prn7210_5060!A:A,hitpalgut!B:B,prn7210_5060!B:B)</f>
        <v>0</v>
      </c>
      <c r="E352" s="4">
        <f>SUMIF(prn7211_60!A:A,B352,prn7211_60!B:B)</f>
        <v>0</v>
      </c>
      <c r="F352" s="4">
        <f>SUMIF(prn7209_50!A:A,B352,prn7209_50!B:B)</f>
        <v>0</v>
      </c>
    </row>
    <row r="353" spans="1:6" x14ac:dyDescent="0.2">
      <c r="A353" s="4" t="str">
        <f t="shared" si="11"/>
        <v/>
      </c>
      <c r="B353" s="4" t="s">
        <v>273</v>
      </c>
      <c r="C353" s="4" t="s">
        <v>1</v>
      </c>
      <c r="D353" s="4">
        <f>SUMIF(prn7210_5060!A:A,hitpalgut!B:B,prn7210_5060!B:B)</f>
        <v>0</v>
      </c>
      <c r="E353" s="4">
        <f>SUMIF(prn7211_60!A:A,B353,prn7211_60!B:B)</f>
        <v>0</v>
      </c>
      <c r="F353" s="4">
        <f>SUMIF(prn7209_50!A:A,B353,prn7209_50!B:B)</f>
        <v>0</v>
      </c>
    </row>
    <row r="354" spans="1:6" x14ac:dyDescent="0.2">
      <c r="A354" s="4" t="str">
        <f t="shared" si="11"/>
        <v/>
      </c>
      <c r="B354" s="4" t="s">
        <v>274</v>
      </c>
      <c r="C354" s="4" t="s">
        <v>1</v>
      </c>
      <c r="D354" s="4">
        <f>SUMIF(prn7210_5060!A:A,hitpalgut!B:B,prn7210_5060!B:B)</f>
        <v>0</v>
      </c>
      <c r="E354" s="4">
        <f>SUMIF(prn7211_60!A:A,B354,prn7211_60!B:B)</f>
        <v>0</v>
      </c>
      <c r="F354" s="4">
        <f>SUMIF(prn7209_50!A:A,B354,prn7209_50!B:B)</f>
        <v>0</v>
      </c>
    </row>
    <row r="355" spans="1:6" x14ac:dyDescent="0.2">
      <c r="A355" s="4" t="str">
        <f t="shared" si="11"/>
        <v/>
      </c>
      <c r="B355" s="4" t="s">
        <v>4</v>
      </c>
      <c r="C355" s="4"/>
      <c r="D355" s="4">
        <f>SUMIF(prn7210_5060!A:A,hitpalgut!B:B,prn7210_5060!B:B)</f>
        <v>0</v>
      </c>
      <c r="E355" s="4">
        <f>SUMIF(prn7211_60!A:A,B355,prn7211_60!B:B)</f>
        <v>0</v>
      </c>
      <c r="F355" s="4">
        <f>SUMIF(prn7209_50!A:A,B355,prn7209_50!B:B)</f>
        <v>0</v>
      </c>
    </row>
    <row r="356" spans="1:6" x14ac:dyDescent="0.2">
      <c r="A356" s="4" t="str">
        <f t="shared" si="11"/>
        <v/>
      </c>
      <c r="B356" s="4" t="s">
        <v>275</v>
      </c>
      <c r="C356" s="4" t="s">
        <v>1</v>
      </c>
      <c r="D356" s="4">
        <f>SUMIF(prn7210_5060!A:A,hitpalgut!B:B,prn7210_5060!B:B)</f>
        <v>0</v>
      </c>
      <c r="E356" s="4">
        <f>SUMIF(prn7211_60!A:A,B356,prn7211_60!B:B)</f>
        <v>0</v>
      </c>
      <c r="F356" s="4">
        <f>SUMIF(prn7209_50!A:A,B356,prn7209_50!B:B)</f>
        <v>0</v>
      </c>
    </row>
    <row r="357" spans="1:6" x14ac:dyDescent="0.2">
      <c r="A357" s="4" t="str">
        <f t="shared" si="11"/>
        <v/>
      </c>
      <c r="B357" s="4" t="s">
        <v>276</v>
      </c>
      <c r="C357" s="4" t="s">
        <v>1</v>
      </c>
      <c r="D357" s="4">
        <f>SUMIF(prn7210_5060!A:A,hitpalgut!B:B,prn7210_5060!B:B)</f>
        <v>0</v>
      </c>
      <c r="E357" s="4">
        <f>SUMIF(prn7211_60!A:A,B357,prn7211_60!B:B)</f>
        <v>0</v>
      </c>
      <c r="F357" s="4">
        <f>SUMIF(prn7209_50!A:A,B357,prn7209_50!B:B)</f>
        <v>0</v>
      </c>
    </row>
    <row r="358" spans="1:6" x14ac:dyDescent="0.2">
      <c r="A358" s="4" t="str">
        <f t="shared" si="11"/>
        <v/>
      </c>
      <c r="B358" s="4" t="s">
        <v>277</v>
      </c>
      <c r="C358" s="4" t="s">
        <v>1</v>
      </c>
      <c r="D358" s="4">
        <f>SUMIF(prn7210_5060!A:A,hitpalgut!B:B,prn7210_5060!B:B)</f>
        <v>0</v>
      </c>
      <c r="E358" s="4">
        <f>SUMIF(prn7211_60!A:A,B358,prn7211_60!B:B)</f>
        <v>0</v>
      </c>
      <c r="F358" s="4">
        <f>SUMIF(prn7209_50!A:A,B358,prn7209_50!B:B)</f>
        <v>0</v>
      </c>
    </row>
    <row r="359" spans="1:6" x14ac:dyDescent="0.2">
      <c r="A359" s="4" t="str">
        <f t="shared" si="11"/>
        <v/>
      </c>
      <c r="B359" s="4" t="s">
        <v>278</v>
      </c>
      <c r="C359" s="4" t="s">
        <v>1</v>
      </c>
      <c r="D359" s="4">
        <f>SUMIF(prn7210_5060!A:A,hitpalgut!B:B,prn7210_5060!B:B)</f>
        <v>0</v>
      </c>
      <c r="E359" s="4">
        <f>SUMIF(prn7211_60!A:A,B359,prn7211_60!B:B)</f>
        <v>0</v>
      </c>
      <c r="F359" s="4">
        <f>SUMIF(prn7209_50!A:A,B359,prn7209_50!B:B)</f>
        <v>0</v>
      </c>
    </row>
    <row r="360" spans="1:6" x14ac:dyDescent="0.2">
      <c r="A360" s="4" t="str">
        <f t="shared" si="11"/>
        <v/>
      </c>
      <c r="B360" s="4" t="s">
        <v>4</v>
      </c>
      <c r="C360" s="4"/>
      <c r="D360" s="4">
        <f>SUMIF(prn7210_5060!A:A,hitpalgut!B:B,prn7210_5060!B:B)</f>
        <v>0</v>
      </c>
      <c r="E360" s="4">
        <f>SUMIF(prn7211_60!A:A,B360,prn7211_60!B:B)</f>
        <v>0</v>
      </c>
      <c r="F360" s="4">
        <f>SUMIF(prn7209_50!A:A,B360,prn7209_50!B:B)</f>
        <v>0</v>
      </c>
    </row>
    <row r="361" spans="1:6" x14ac:dyDescent="0.2">
      <c r="A361" s="4" t="str">
        <f t="shared" si="11"/>
        <v/>
      </c>
      <c r="B361" s="4" t="s">
        <v>4</v>
      </c>
      <c r="C361" s="4"/>
      <c r="D361" s="4">
        <f>SUMIF(prn7210_5060!A:A,hitpalgut!B:B,prn7210_5060!B:B)</f>
        <v>0</v>
      </c>
      <c r="E361" s="4">
        <f>SUMIF(prn7211_60!A:A,B361,prn7211_60!B:B)</f>
        <v>0</v>
      </c>
      <c r="F361" s="4">
        <f>SUMIF(prn7209_50!A:A,B361,prn7209_50!B:B)</f>
        <v>0</v>
      </c>
    </row>
    <row r="362" spans="1:6" x14ac:dyDescent="0.2">
      <c r="A362" s="4" t="str">
        <f t="shared" si="11"/>
        <v/>
      </c>
      <c r="B362" s="4" t="s">
        <v>279</v>
      </c>
      <c r="C362" s="4" t="s">
        <v>0</v>
      </c>
      <c r="D362" s="4">
        <f>SUMIF(prn7210_5060!A:A,hitpalgut!B:B,prn7210_5060!B:B)</f>
        <v>0</v>
      </c>
      <c r="E362" s="4">
        <f>SUMIF(prn7211_60!A:A,B362,prn7211_60!B:B)</f>
        <v>0</v>
      </c>
      <c r="F362" s="4">
        <f>SUMIF(prn7209_50!A:A,B362,prn7209_50!B:B)</f>
        <v>0</v>
      </c>
    </row>
    <row r="363" spans="1:6" x14ac:dyDescent="0.2">
      <c r="A363" s="4" t="str">
        <f t="shared" si="11"/>
        <v/>
      </c>
      <c r="B363" s="4" t="s">
        <v>280</v>
      </c>
      <c r="C363" s="4" t="s">
        <v>0</v>
      </c>
      <c r="D363" s="4">
        <f>SUMIF(prn7210_5060!A:A,hitpalgut!B:B,prn7210_5060!B:B)</f>
        <v>0</v>
      </c>
      <c r="E363" s="4">
        <f>SUMIF(prn7211_60!A:A,B363,prn7211_60!B:B)</f>
        <v>0</v>
      </c>
      <c r="F363" s="4">
        <f>SUMIF(prn7209_50!A:A,B363,prn7209_50!B:B)</f>
        <v>0</v>
      </c>
    </row>
    <row r="364" spans="1:6" x14ac:dyDescent="0.2">
      <c r="A364" s="4" t="str">
        <f t="shared" si="11"/>
        <v/>
      </c>
      <c r="B364" s="4" t="s">
        <v>281</v>
      </c>
      <c r="C364" s="4" t="s">
        <v>0</v>
      </c>
      <c r="D364" s="4">
        <f>SUMIF(prn7210_5060!A:A,hitpalgut!B:B,prn7210_5060!B:B)</f>
        <v>0</v>
      </c>
      <c r="E364" s="4">
        <f>SUMIF(prn7211_60!A:A,B364,prn7211_60!B:B)</f>
        <v>0</v>
      </c>
      <c r="F364" s="4">
        <f>SUMIF(prn7209_50!A:A,B364,prn7209_50!B:B)</f>
        <v>0</v>
      </c>
    </row>
    <row r="365" spans="1:6" x14ac:dyDescent="0.2">
      <c r="A365" s="4" t="str">
        <f t="shared" si="11"/>
        <v/>
      </c>
      <c r="B365" s="4" t="s">
        <v>282</v>
      </c>
      <c r="C365" s="4" t="s">
        <v>0</v>
      </c>
      <c r="D365" s="4">
        <f>SUMIF(prn7210_5060!A:A,hitpalgut!B:B,prn7210_5060!B:B)</f>
        <v>0</v>
      </c>
      <c r="E365" s="4">
        <f>SUMIF(prn7211_60!A:A,B365,prn7211_60!B:B)</f>
        <v>0</v>
      </c>
      <c r="F365" s="4">
        <f>SUMIF(prn7209_50!A:A,B365,prn7209_50!B:B)</f>
        <v>0</v>
      </c>
    </row>
    <row r="366" spans="1:6" x14ac:dyDescent="0.2">
      <c r="A366" s="4" t="str">
        <f t="shared" si="11"/>
        <v/>
      </c>
      <c r="B366" s="4" t="s">
        <v>283</v>
      </c>
      <c r="C366" s="4" t="s">
        <v>0</v>
      </c>
      <c r="D366" s="4">
        <f>SUMIF(prn7210_5060!A:A,hitpalgut!B:B,prn7210_5060!B:B)</f>
        <v>0</v>
      </c>
      <c r="E366" s="4">
        <f>SUMIF(prn7211_60!A:A,B366,prn7211_60!B:B)</f>
        <v>0</v>
      </c>
      <c r="F366" s="4">
        <f>SUMIF(prn7209_50!A:A,B366,prn7209_50!B:B)</f>
        <v>0</v>
      </c>
    </row>
    <row r="367" spans="1:6" x14ac:dyDescent="0.2">
      <c r="A367" s="4" t="str">
        <f t="shared" si="11"/>
        <v/>
      </c>
      <c r="B367" s="4" t="s">
        <v>284</v>
      </c>
      <c r="C367" s="4" t="s">
        <v>0</v>
      </c>
      <c r="D367" s="4">
        <f>SUMIF(prn7210_5060!A:A,hitpalgut!B:B,prn7210_5060!B:B)</f>
        <v>0</v>
      </c>
      <c r="E367" s="4">
        <f>SUMIF(prn7211_60!A:A,B367,prn7211_60!B:B)</f>
        <v>0</v>
      </c>
      <c r="F367" s="4">
        <f>SUMIF(prn7209_50!A:A,B367,prn7209_50!B:B)</f>
        <v>0</v>
      </c>
    </row>
    <row r="368" spans="1:6" x14ac:dyDescent="0.2">
      <c r="A368" s="4" t="str">
        <f t="shared" si="11"/>
        <v>1</v>
      </c>
      <c r="B368" s="4" t="s">
        <v>285</v>
      </c>
      <c r="C368" s="4" t="s">
        <v>0</v>
      </c>
      <c r="D368" s="4">
        <f>SUMIF(prn7210_5060!A:A,hitpalgut!B:B,prn7210_5060!B:B)</f>
        <v>11098.538</v>
      </c>
      <c r="E368" s="4">
        <f>SUMIF(prn7211_60!A:A,B368,prn7211_60!B:B)</f>
        <v>0</v>
      </c>
      <c r="F368" s="4">
        <f>SUMIF(prn7209_50!A:A,B368,prn7209_50!B:B)</f>
        <v>0</v>
      </c>
    </row>
    <row r="369" spans="1:6" x14ac:dyDescent="0.2">
      <c r="A369" s="4" t="str">
        <f t="shared" si="11"/>
        <v>1</v>
      </c>
      <c r="B369" s="4" t="s">
        <v>286</v>
      </c>
      <c r="C369" s="4" t="s">
        <v>0</v>
      </c>
      <c r="D369" s="4">
        <f>SUMIF(prn7210_5060!A:A,hitpalgut!B:B,prn7210_5060!B:B)</f>
        <v>4702.683</v>
      </c>
      <c r="E369" s="4">
        <f>SUMIF(prn7211_60!A:A,B369,prn7211_60!B:B)</f>
        <v>0</v>
      </c>
      <c r="F369" s="4">
        <f>SUMIF(prn7209_50!A:A,B369,prn7209_50!B:B)</f>
        <v>0</v>
      </c>
    </row>
    <row r="370" spans="1:6" x14ac:dyDescent="0.2">
      <c r="A370" s="4" t="str">
        <f t="shared" si="11"/>
        <v/>
      </c>
      <c r="B370" s="4" t="s">
        <v>287</v>
      </c>
      <c r="C370" s="4" t="s">
        <v>0</v>
      </c>
      <c r="D370" s="4">
        <f>SUMIF(prn7210_5060!A:A,hitpalgut!B:B,prn7210_5060!B:B)</f>
        <v>0</v>
      </c>
      <c r="E370" s="4">
        <f>SUMIF(prn7211_60!A:A,B370,prn7211_60!B:B)</f>
        <v>0</v>
      </c>
      <c r="F370" s="4">
        <f>SUMIF(prn7209_50!A:A,B370,prn7209_50!B:B)</f>
        <v>0</v>
      </c>
    </row>
    <row r="371" spans="1:6" x14ac:dyDescent="0.2">
      <c r="A371" s="4" t="str">
        <f t="shared" si="11"/>
        <v>1</v>
      </c>
      <c r="B371" s="4" t="s">
        <v>288</v>
      </c>
      <c r="C371" s="4" t="s">
        <v>0</v>
      </c>
      <c r="D371" s="4">
        <f>SUMIF(prn7210_5060!A:A,hitpalgut!B:B,prn7210_5060!B:B)</f>
        <v>2226.4299999999998</v>
      </c>
      <c r="E371" s="4">
        <f>SUMIF(prn7211_60!A:A,B371,prn7211_60!B:B)</f>
        <v>0</v>
      </c>
      <c r="F371" s="4">
        <f>SUMIF(prn7209_50!A:A,B371,prn7209_50!B:B)</f>
        <v>0</v>
      </c>
    </row>
    <row r="372" spans="1:6" x14ac:dyDescent="0.2">
      <c r="A372" s="4" t="str">
        <f t="shared" si="11"/>
        <v/>
      </c>
      <c r="B372" s="4" t="s">
        <v>289</v>
      </c>
      <c r="C372" s="4" t="s">
        <v>0</v>
      </c>
      <c r="D372" s="4">
        <f>SUMIF(prn7210_5060!A:A,hitpalgut!B:B,prn7210_5060!B:B)</f>
        <v>0</v>
      </c>
      <c r="E372" s="4">
        <f>SUMIF(prn7211_60!A:A,B372,prn7211_60!B:B)</f>
        <v>0</v>
      </c>
      <c r="F372" s="4">
        <f>SUMIF(prn7209_50!A:A,B372,prn7209_50!B:B)</f>
        <v>0</v>
      </c>
    </row>
    <row r="373" spans="1:6" x14ac:dyDescent="0.2">
      <c r="A373" s="4" t="str">
        <f t="shared" si="11"/>
        <v/>
      </c>
      <c r="B373" s="4" t="s">
        <v>4</v>
      </c>
      <c r="C373" s="4"/>
      <c r="D373" s="4">
        <f>SUMIF(prn7210_5060!A:A,hitpalgut!B:B,prn7210_5060!B:B)</f>
        <v>0</v>
      </c>
      <c r="E373" s="4">
        <f>SUMIF(prn7211_60!A:A,B373,prn7211_60!B:B)</f>
        <v>0</v>
      </c>
      <c r="F373" s="4">
        <f>SUMIF(prn7209_50!A:A,B373,prn7209_50!B:B)</f>
        <v>0</v>
      </c>
    </row>
    <row r="374" spans="1:6" x14ac:dyDescent="0.2">
      <c r="A374" s="4" t="str">
        <f t="shared" si="11"/>
        <v/>
      </c>
      <c r="B374" s="4" t="s">
        <v>290</v>
      </c>
      <c r="C374" s="4" t="s">
        <v>0</v>
      </c>
      <c r="D374" s="4">
        <f>SUMIF(prn7210_5060!A:A,hitpalgut!B:B,prn7210_5060!B:B)</f>
        <v>0</v>
      </c>
      <c r="E374" s="4">
        <f>SUMIF(prn7211_60!A:A,B374,prn7211_60!B:B)</f>
        <v>0</v>
      </c>
      <c r="F374" s="4">
        <f>SUMIF(prn7209_50!A:A,B374,prn7209_50!B:B)</f>
        <v>0</v>
      </c>
    </row>
    <row r="375" spans="1:6" x14ac:dyDescent="0.2">
      <c r="A375" s="4" t="str">
        <f t="shared" si="11"/>
        <v/>
      </c>
      <c r="B375" s="4" t="s">
        <v>291</v>
      </c>
      <c r="C375" s="4" t="s">
        <v>0</v>
      </c>
      <c r="D375" s="4">
        <f>SUMIF(prn7210_5060!A:A,hitpalgut!B:B,prn7210_5060!B:B)</f>
        <v>0</v>
      </c>
      <c r="E375" s="4">
        <f>SUMIF(prn7211_60!A:A,B375,prn7211_60!B:B)</f>
        <v>0</v>
      </c>
      <c r="F375" s="4">
        <f>SUMIF(prn7209_50!A:A,B375,prn7209_50!B:B)</f>
        <v>0</v>
      </c>
    </row>
    <row r="376" spans="1:6" x14ac:dyDescent="0.2">
      <c r="A376" s="4" t="str">
        <f t="shared" si="11"/>
        <v/>
      </c>
      <c r="B376" s="4" t="s">
        <v>292</v>
      </c>
      <c r="C376" s="4" t="s">
        <v>0</v>
      </c>
      <c r="D376" s="4">
        <f>SUMIF(prn7210_5060!A:A,hitpalgut!B:B,prn7210_5060!B:B)</f>
        <v>0</v>
      </c>
      <c r="E376" s="4">
        <f>SUMIF(prn7211_60!A:A,B376,prn7211_60!B:B)</f>
        <v>0</v>
      </c>
      <c r="F376" s="4">
        <f>SUMIF(prn7209_50!A:A,B376,prn7209_50!B:B)</f>
        <v>0</v>
      </c>
    </row>
    <row r="377" spans="1:6" x14ac:dyDescent="0.2">
      <c r="A377" s="4" t="str">
        <f t="shared" si="11"/>
        <v/>
      </c>
      <c r="B377" s="4" t="s">
        <v>293</v>
      </c>
      <c r="C377" s="4" t="s">
        <v>0</v>
      </c>
      <c r="D377" s="4">
        <f>SUMIF(prn7210_5060!A:A,hitpalgut!B:B,prn7210_5060!B:B)</f>
        <v>0</v>
      </c>
      <c r="E377" s="4">
        <f>SUMIF(prn7211_60!A:A,B377,prn7211_60!B:B)</f>
        <v>0</v>
      </c>
      <c r="F377" s="4">
        <f>SUMIF(prn7209_50!A:A,B377,prn7209_50!B:B)</f>
        <v>0</v>
      </c>
    </row>
    <row r="378" spans="1:6" x14ac:dyDescent="0.2">
      <c r="A378" s="4" t="str">
        <f t="shared" si="11"/>
        <v/>
      </c>
      <c r="B378" s="4" t="s">
        <v>4</v>
      </c>
      <c r="C378" s="4"/>
      <c r="D378" s="4">
        <f>SUMIF(prn7210_5060!A:A,hitpalgut!B:B,prn7210_5060!B:B)</f>
        <v>0</v>
      </c>
      <c r="E378" s="4">
        <f>SUMIF(prn7211_60!A:A,B378,prn7211_60!B:B)</f>
        <v>0</v>
      </c>
      <c r="F378" s="4">
        <f>SUMIF(prn7209_50!A:A,B378,prn7209_50!B:B)</f>
        <v>0</v>
      </c>
    </row>
    <row r="379" spans="1:6" x14ac:dyDescent="0.2">
      <c r="A379" s="4" t="str">
        <f t="shared" si="11"/>
        <v/>
      </c>
      <c r="B379" s="4" t="s">
        <v>4</v>
      </c>
      <c r="C379" s="4"/>
      <c r="D379" s="4">
        <f>SUMIF(prn7210_5060!A:A,hitpalgut!B:B,prn7210_5060!B:B)</f>
        <v>0</v>
      </c>
      <c r="E379" s="4">
        <f>SUMIF(prn7211_60!A:A,B379,prn7211_60!B:B)</f>
        <v>0</v>
      </c>
      <c r="F379" s="4">
        <f>SUMIF(prn7209_50!A:A,B379,prn7209_50!B:B)</f>
        <v>0</v>
      </c>
    </row>
    <row r="380" spans="1:6" x14ac:dyDescent="0.2">
      <c r="A380" s="4" t="str">
        <f t="shared" si="11"/>
        <v/>
      </c>
      <c r="B380" s="4" t="s">
        <v>294</v>
      </c>
      <c r="C380" s="4" t="s">
        <v>0</v>
      </c>
      <c r="D380" s="4">
        <f>SUMIF(prn7210_5060!A:A,hitpalgut!B:B,prn7210_5060!B:B)</f>
        <v>0</v>
      </c>
      <c r="E380" s="4">
        <f>SUMIF(prn7211_60!A:A,B380,prn7211_60!B:B)</f>
        <v>0</v>
      </c>
      <c r="F380" s="4">
        <f>SUMIF(prn7209_50!A:A,B380,prn7209_50!B:B)</f>
        <v>0</v>
      </c>
    </row>
    <row r="381" spans="1:6" x14ac:dyDescent="0.2">
      <c r="A381" s="4" t="str">
        <f t="shared" si="11"/>
        <v/>
      </c>
      <c r="B381" s="4" t="s">
        <v>295</v>
      </c>
      <c r="C381" s="4" t="s">
        <v>0</v>
      </c>
      <c r="D381" s="4">
        <f>SUMIF(prn7210_5060!A:A,hitpalgut!B:B,prn7210_5060!B:B)</f>
        <v>0</v>
      </c>
      <c r="E381" s="4">
        <f>SUMIF(prn7211_60!A:A,B381,prn7211_60!B:B)</f>
        <v>0</v>
      </c>
      <c r="F381" s="4">
        <f>SUMIF(prn7209_50!A:A,B381,prn7209_50!B:B)</f>
        <v>0</v>
      </c>
    </row>
    <row r="382" spans="1:6" x14ac:dyDescent="0.2">
      <c r="A382" s="4" t="str">
        <f t="shared" si="11"/>
        <v/>
      </c>
      <c r="B382" s="4" t="s">
        <v>296</v>
      </c>
      <c r="C382" s="4" t="s">
        <v>0</v>
      </c>
      <c r="D382" s="4">
        <f>SUMIF(prn7210_5060!A:A,hitpalgut!B:B,prn7210_5060!B:B)</f>
        <v>0</v>
      </c>
      <c r="E382" s="4">
        <f>SUMIF(prn7211_60!A:A,B382,prn7211_60!B:B)</f>
        <v>0</v>
      </c>
      <c r="F382" s="4">
        <f>SUMIF(prn7209_50!A:A,B382,prn7209_50!B:B)</f>
        <v>0</v>
      </c>
    </row>
    <row r="383" spans="1:6" x14ac:dyDescent="0.2">
      <c r="A383" s="4" t="str">
        <f t="shared" si="11"/>
        <v/>
      </c>
      <c r="B383" s="4" t="s">
        <v>297</v>
      </c>
      <c r="C383" s="4" t="s">
        <v>0</v>
      </c>
      <c r="D383" s="4">
        <f>SUMIF(prn7210_5060!A:A,hitpalgut!B:B,prn7210_5060!B:B)</f>
        <v>0</v>
      </c>
      <c r="E383" s="4">
        <f>SUMIF(prn7211_60!A:A,B383,prn7211_60!B:B)</f>
        <v>0</v>
      </c>
      <c r="F383" s="4">
        <f>SUMIF(prn7209_50!A:A,B383,prn7209_50!B:B)</f>
        <v>0</v>
      </c>
    </row>
    <row r="384" spans="1:6" x14ac:dyDescent="0.2">
      <c r="A384" s="4" t="str">
        <f t="shared" si="11"/>
        <v>1</v>
      </c>
      <c r="B384" s="4" t="s">
        <v>298</v>
      </c>
      <c r="C384" s="4" t="s">
        <v>0</v>
      </c>
      <c r="D384" s="4">
        <f>SUMIF(prn7210_5060!A:A,hitpalgut!B:B,prn7210_5060!B:B)</f>
        <v>407.38799999999998</v>
      </c>
      <c r="E384" s="4">
        <f>SUMIF(prn7211_60!A:A,B384,prn7211_60!B:B)</f>
        <v>0</v>
      </c>
      <c r="F384" s="4">
        <f>SUMIF(prn7209_50!A:A,B384,prn7209_50!B:B)</f>
        <v>0</v>
      </c>
    </row>
    <row r="385" spans="1:6" x14ac:dyDescent="0.2">
      <c r="A385" s="4" t="str">
        <f t="shared" si="11"/>
        <v/>
      </c>
      <c r="B385" s="4" t="s">
        <v>299</v>
      </c>
      <c r="C385" s="4" t="s">
        <v>0</v>
      </c>
      <c r="D385" s="4">
        <f>SUMIF(prn7210_5060!A:A,hitpalgut!B:B,prn7210_5060!B:B)</f>
        <v>0</v>
      </c>
      <c r="E385" s="4">
        <f>SUMIF(prn7211_60!A:A,B385,prn7211_60!B:B)</f>
        <v>0</v>
      </c>
      <c r="F385" s="4">
        <f>SUMIF(prn7209_50!A:A,B385,prn7209_50!B:B)</f>
        <v>0</v>
      </c>
    </row>
    <row r="386" spans="1:6" x14ac:dyDescent="0.2">
      <c r="A386" s="4" t="str">
        <f t="shared" si="11"/>
        <v/>
      </c>
      <c r="B386" s="4" t="s">
        <v>300</v>
      </c>
      <c r="C386" s="4" t="s">
        <v>0</v>
      </c>
      <c r="D386" s="4">
        <f>SUMIF(prn7210_5060!A:A,hitpalgut!B:B,prn7210_5060!B:B)</f>
        <v>0</v>
      </c>
      <c r="E386" s="4">
        <f>SUMIF(prn7211_60!A:A,B386,prn7211_60!B:B)</f>
        <v>0</v>
      </c>
      <c r="F386" s="4">
        <f>SUMIF(prn7209_50!A:A,B386,prn7209_50!B:B)</f>
        <v>0</v>
      </c>
    </row>
    <row r="387" spans="1:6" x14ac:dyDescent="0.2">
      <c r="A387" s="4" t="str">
        <f t="shared" si="11"/>
        <v/>
      </c>
      <c r="B387" s="4" t="s">
        <v>301</v>
      </c>
      <c r="C387" s="4" t="s">
        <v>0</v>
      </c>
      <c r="D387" s="4">
        <f>SUMIF(prn7210_5060!A:A,hitpalgut!B:B,prn7210_5060!B:B)</f>
        <v>0</v>
      </c>
      <c r="E387" s="4">
        <f>SUMIF(prn7211_60!A:A,B387,prn7211_60!B:B)</f>
        <v>0</v>
      </c>
      <c r="F387" s="4">
        <f>SUMIF(prn7209_50!A:A,B387,prn7209_50!B:B)</f>
        <v>0</v>
      </c>
    </row>
    <row r="388" spans="1:6" x14ac:dyDescent="0.2">
      <c r="A388" s="4" t="str">
        <f t="shared" si="11"/>
        <v/>
      </c>
      <c r="B388" s="4" t="s">
        <v>302</v>
      </c>
      <c r="C388" s="4" t="s">
        <v>0</v>
      </c>
      <c r="D388" s="4">
        <f>SUMIF(prn7210_5060!A:A,hitpalgut!B:B,prn7210_5060!B:B)</f>
        <v>0</v>
      </c>
      <c r="E388" s="4">
        <f>SUMIF(prn7211_60!A:A,B388,prn7211_60!B:B)</f>
        <v>0</v>
      </c>
      <c r="F388" s="4">
        <f>SUMIF(prn7209_50!A:A,B388,prn7209_50!B:B)</f>
        <v>0</v>
      </c>
    </row>
    <row r="389" spans="1:6" x14ac:dyDescent="0.2">
      <c r="A389" s="4" t="str">
        <f t="shared" ref="A389:A452" si="12">IF(D389=0,"","1")</f>
        <v/>
      </c>
      <c r="B389" s="4" t="s">
        <v>303</v>
      </c>
      <c r="C389" s="4" t="s">
        <v>0</v>
      </c>
      <c r="D389" s="4">
        <f>SUMIF(prn7210_5060!A:A,hitpalgut!B:B,prn7210_5060!B:B)</f>
        <v>0</v>
      </c>
      <c r="E389" s="4">
        <f>SUMIF(prn7211_60!A:A,B389,prn7211_60!B:B)</f>
        <v>0</v>
      </c>
      <c r="F389" s="4">
        <f>SUMIF(prn7209_50!A:A,B389,prn7209_50!B:B)</f>
        <v>0</v>
      </c>
    </row>
    <row r="390" spans="1:6" x14ac:dyDescent="0.2">
      <c r="A390" s="4" t="str">
        <f t="shared" si="12"/>
        <v/>
      </c>
      <c r="B390" s="4" t="s">
        <v>304</v>
      </c>
      <c r="C390" s="4" t="s">
        <v>0</v>
      </c>
      <c r="D390" s="4">
        <f>SUMIF(prn7210_5060!A:A,hitpalgut!B:B,prn7210_5060!B:B)</f>
        <v>0</v>
      </c>
      <c r="E390" s="4">
        <f>SUMIF(prn7211_60!A:A,B390,prn7211_60!B:B)</f>
        <v>0</v>
      </c>
      <c r="F390" s="4">
        <f>SUMIF(prn7209_50!A:A,B390,prn7209_50!B:B)</f>
        <v>0</v>
      </c>
    </row>
    <row r="391" spans="1:6" x14ac:dyDescent="0.2">
      <c r="A391" s="4" t="str">
        <f t="shared" si="12"/>
        <v/>
      </c>
      <c r="B391" s="4" t="s">
        <v>305</v>
      </c>
      <c r="C391" s="4" t="s">
        <v>0</v>
      </c>
      <c r="D391" s="4">
        <f>SUMIF(prn7210_5060!A:A,hitpalgut!B:B,prn7210_5060!B:B)</f>
        <v>0</v>
      </c>
      <c r="E391" s="4">
        <f>SUMIF(prn7211_60!A:A,B391,prn7211_60!B:B)</f>
        <v>0</v>
      </c>
      <c r="F391" s="4">
        <f>SUMIF(prn7209_50!A:A,B391,prn7209_50!B:B)</f>
        <v>0</v>
      </c>
    </row>
    <row r="392" spans="1:6" x14ac:dyDescent="0.2">
      <c r="A392" s="4" t="str">
        <f t="shared" si="12"/>
        <v/>
      </c>
      <c r="B392" s="4" t="s">
        <v>306</v>
      </c>
      <c r="C392" s="4" t="s">
        <v>0</v>
      </c>
      <c r="D392" s="4">
        <f>SUMIF(prn7210_5060!A:A,hitpalgut!B:B,prn7210_5060!B:B)</f>
        <v>0</v>
      </c>
      <c r="E392" s="4">
        <f>SUMIF(prn7211_60!A:A,B392,prn7211_60!B:B)</f>
        <v>0</v>
      </c>
      <c r="F392" s="4">
        <f>SUMIF(prn7209_50!A:A,B392,prn7209_50!B:B)</f>
        <v>0</v>
      </c>
    </row>
    <row r="393" spans="1:6" x14ac:dyDescent="0.2">
      <c r="A393" s="4" t="str">
        <f t="shared" si="12"/>
        <v/>
      </c>
      <c r="B393" s="4" t="s">
        <v>307</v>
      </c>
      <c r="C393" s="4" t="s">
        <v>0</v>
      </c>
      <c r="D393" s="4">
        <f>SUMIF(prn7210_5060!A:A,hitpalgut!B:B,prn7210_5060!B:B)</f>
        <v>0</v>
      </c>
      <c r="E393" s="4">
        <f>SUMIF(prn7211_60!A:A,B393,prn7211_60!B:B)</f>
        <v>0</v>
      </c>
      <c r="F393" s="4">
        <f>SUMIF(prn7209_50!A:A,B393,prn7209_50!B:B)</f>
        <v>0</v>
      </c>
    </row>
    <row r="394" spans="1:6" x14ac:dyDescent="0.2">
      <c r="A394" s="4" t="str">
        <f t="shared" si="12"/>
        <v/>
      </c>
      <c r="B394" s="4" t="s">
        <v>308</v>
      </c>
      <c r="C394" s="4" t="s">
        <v>0</v>
      </c>
      <c r="D394" s="4">
        <f>SUMIF(prn7210_5060!A:A,hitpalgut!B:B,prn7210_5060!B:B)</f>
        <v>0</v>
      </c>
      <c r="E394" s="4">
        <f>SUMIF(prn7211_60!A:A,B394,prn7211_60!B:B)</f>
        <v>0</v>
      </c>
      <c r="F394" s="4">
        <f>SUMIF(prn7209_50!A:A,B394,prn7209_50!B:B)</f>
        <v>0</v>
      </c>
    </row>
    <row r="395" spans="1:6" x14ac:dyDescent="0.2">
      <c r="A395" s="4" t="str">
        <f t="shared" si="12"/>
        <v/>
      </c>
      <c r="B395" s="4" t="s">
        <v>309</v>
      </c>
      <c r="C395" s="4" t="s">
        <v>0</v>
      </c>
      <c r="D395" s="4">
        <f>SUMIF(prn7210_5060!A:A,hitpalgut!B:B,prn7210_5060!B:B)</f>
        <v>0</v>
      </c>
      <c r="E395" s="4">
        <f>SUMIF(prn7211_60!A:A,B395,prn7211_60!B:B)</f>
        <v>0</v>
      </c>
      <c r="F395" s="4">
        <f>SUMIF(prn7209_50!A:A,B395,prn7209_50!B:B)</f>
        <v>0</v>
      </c>
    </row>
    <row r="396" spans="1:6" x14ac:dyDescent="0.2">
      <c r="A396" s="4" t="str">
        <f t="shared" si="12"/>
        <v/>
      </c>
      <c r="B396" s="4" t="s">
        <v>310</v>
      </c>
      <c r="C396" s="4" t="s">
        <v>0</v>
      </c>
      <c r="D396" s="4">
        <f>SUMIF(prn7210_5060!A:A,hitpalgut!B:B,prn7210_5060!B:B)</f>
        <v>0</v>
      </c>
      <c r="E396" s="4">
        <f>SUMIF(prn7211_60!A:A,B396,prn7211_60!B:B)</f>
        <v>0</v>
      </c>
      <c r="F396" s="4">
        <f>SUMIF(prn7209_50!A:A,B396,prn7209_50!B:B)</f>
        <v>0</v>
      </c>
    </row>
    <row r="397" spans="1:6" x14ac:dyDescent="0.2">
      <c r="A397" s="4" t="str">
        <f t="shared" si="12"/>
        <v/>
      </c>
      <c r="B397" s="4" t="s">
        <v>311</v>
      </c>
      <c r="C397" s="4" t="s">
        <v>0</v>
      </c>
      <c r="D397" s="4">
        <f>SUMIF(prn7210_5060!A:A,hitpalgut!B:B,prn7210_5060!B:B)</f>
        <v>0</v>
      </c>
      <c r="E397" s="4">
        <f>SUMIF(prn7211_60!A:A,B397,prn7211_60!B:B)</f>
        <v>0</v>
      </c>
      <c r="F397" s="4">
        <f>SUMIF(prn7209_50!A:A,B397,prn7209_50!B:B)</f>
        <v>0</v>
      </c>
    </row>
    <row r="398" spans="1:6" x14ac:dyDescent="0.2">
      <c r="A398" s="4" t="str">
        <f t="shared" si="12"/>
        <v/>
      </c>
      <c r="B398" s="4" t="s">
        <v>312</v>
      </c>
      <c r="C398" s="4" t="s">
        <v>0</v>
      </c>
      <c r="D398" s="4">
        <f>SUMIF(prn7210_5060!A:A,hitpalgut!B:B,prn7210_5060!B:B)</f>
        <v>0</v>
      </c>
      <c r="E398" s="4">
        <f>SUMIF(prn7211_60!A:A,B398,prn7211_60!B:B)</f>
        <v>0</v>
      </c>
      <c r="F398" s="4">
        <f>SUMIF(prn7209_50!A:A,B398,prn7209_50!B:B)</f>
        <v>0</v>
      </c>
    </row>
    <row r="399" spans="1:6" x14ac:dyDescent="0.2">
      <c r="A399" s="4" t="str">
        <f t="shared" si="12"/>
        <v/>
      </c>
      <c r="B399" s="4" t="s">
        <v>313</v>
      </c>
      <c r="C399" s="4" t="s">
        <v>0</v>
      </c>
      <c r="D399" s="4">
        <f>SUMIF(prn7210_5060!A:A,hitpalgut!B:B,prn7210_5060!B:B)</f>
        <v>0</v>
      </c>
      <c r="E399" s="4">
        <f>SUMIF(prn7211_60!A:A,B399,prn7211_60!B:B)</f>
        <v>0</v>
      </c>
      <c r="F399" s="4">
        <f>SUMIF(prn7209_50!A:A,B399,prn7209_50!B:B)</f>
        <v>0</v>
      </c>
    </row>
    <row r="400" spans="1:6" x14ac:dyDescent="0.2">
      <c r="A400" s="4" t="str">
        <f t="shared" si="12"/>
        <v/>
      </c>
      <c r="B400" s="4" t="s">
        <v>314</v>
      </c>
      <c r="C400" s="4" t="s">
        <v>0</v>
      </c>
      <c r="D400" s="4">
        <f>SUMIF(prn7210_5060!A:A,hitpalgut!B:B,prn7210_5060!B:B)</f>
        <v>0</v>
      </c>
      <c r="E400" s="4">
        <f>SUMIF(prn7211_60!A:A,B400,prn7211_60!B:B)</f>
        <v>0</v>
      </c>
      <c r="F400" s="4">
        <f>SUMIF(prn7209_50!A:A,B400,prn7209_50!B:B)</f>
        <v>0</v>
      </c>
    </row>
    <row r="401" spans="1:6" x14ac:dyDescent="0.2">
      <c r="A401" s="4" t="str">
        <f t="shared" si="12"/>
        <v/>
      </c>
      <c r="B401" s="4" t="s">
        <v>315</v>
      </c>
      <c r="C401" s="4" t="s">
        <v>0</v>
      </c>
      <c r="D401" s="4">
        <f>SUMIF(prn7210_5060!A:A,hitpalgut!B:B,prn7210_5060!B:B)</f>
        <v>0</v>
      </c>
      <c r="E401" s="4">
        <f>SUMIF(prn7211_60!A:A,B401,prn7211_60!B:B)</f>
        <v>0</v>
      </c>
      <c r="F401" s="4">
        <f>SUMIF(prn7209_50!A:A,B401,prn7209_50!B:B)</f>
        <v>0</v>
      </c>
    </row>
    <row r="402" spans="1:6" x14ac:dyDescent="0.2">
      <c r="A402" s="4" t="str">
        <f t="shared" si="12"/>
        <v/>
      </c>
      <c r="B402" s="4" t="s">
        <v>316</v>
      </c>
      <c r="C402" s="4" t="s">
        <v>0</v>
      </c>
      <c r="D402" s="4">
        <f>SUMIF(prn7210_5060!A:A,hitpalgut!B:B,prn7210_5060!B:B)</f>
        <v>0</v>
      </c>
      <c r="E402" s="4">
        <f>SUMIF(prn7211_60!A:A,B402,prn7211_60!B:B)</f>
        <v>0</v>
      </c>
      <c r="F402" s="4">
        <f>SUMIF(prn7209_50!A:A,B402,prn7209_50!B:B)</f>
        <v>0</v>
      </c>
    </row>
    <row r="403" spans="1:6" x14ac:dyDescent="0.2">
      <c r="A403" s="4" t="str">
        <f t="shared" si="12"/>
        <v/>
      </c>
      <c r="B403" s="4" t="s">
        <v>317</v>
      </c>
      <c r="C403" s="4" t="s">
        <v>0</v>
      </c>
      <c r="D403" s="4">
        <f>SUMIF(prn7210_5060!A:A,hitpalgut!B:B,prn7210_5060!B:B)</f>
        <v>0</v>
      </c>
      <c r="E403" s="4">
        <f>SUMIF(prn7211_60!A:A,B403,prn7211_60!B:B)</f>
        <v>0</v>
      </c>
      <c r="F403" s="4">
        <f>SUMIF(prn7209_50!A:A,B403,prn7209_50!B:B)</f>
        <v>0</v>
      </c>
    </row>
    <row r="404" spans="1:6" x14ac:dyDescent="0.2">
      <c r="A404" s="4" t="str">
        <f t="shared" si="12"/>
        <v/>
      </c>
      <c r="B404" s="4" t="s">
        <v>318</v>
      </c>
      <c r="C404" s="4" t="s">
        <v>0</v>
      </c>
      <c r="D404" s="4">
        <f>SUMIF(prn7210_5060!A:A,hitpalgut!B:B,prn7210_5060!B:B)</f>
        <v>0</v>
      </c>
      <c r="E404" s="4">
        <f>SUMIF(prn7211_60!A:A,B404,prn7211_60!B:B)</f>
        <v>0</v>
      </c>
      <c r="F404" s="4">
        <f>SUMIF(prn7209_50!A:A,B404,prn7209_50!B:B)</f>
        <v>0</v>
      </c>
    </row>
    <row r="405" spans="1:6" x14ac:dyDescent="0.2">
      <c r="A405" s="4" t="str">
        <f t="shared" si="12"/>
        <v/>
      </c>
      <c r="B405" s="4" t="s">
        <v>319</v>
      </c>
      <c r="C405" s="4" t="s">
        <v>0</v>
      </c>
      <c r="D405" s="4">
        <f>SUMIF(prn7210_5060!A:A,hitpalgut!B:B,prn7210_5060!B:B)</f>
        <v>0</v>
      </c>
      <c r="E405" s="4">
        <f>SUMIF(prn7211_60!A:A,B405,prn7211_60!B:B)</f>
        <v>0</v>
      </c>
      <c r="F405" s="4">
        <f>SUMIF(prn7209_50!A:A,B405,prn7209_50!B:B)</f>
        <v>0</v>
      </c>
    </row>
    <row r="406" spans="1:6" x14ac:dyDescent="0.2">
      <c r="A406" s="4" t="str">
        <f t="shared" si="12"/>
        <v/>
      </c>
      <c r="B406" s="4" t="s">
        <v>320</v>
      </c>
      <c r="C406" s="4" t="s">
        <v>0</v>
      </c>
      <c r="D406" s="4">
        <f>SUMIF(prn7210_5060!A:A,hitpalgut!B:B,prn7210_5060!B:B)</f>
        <v>0</v>
      </c>
      <c r="E406" s="4">
        <f>SUMIF(prn7211_60!A:A,B406,prn7211_60!B:B)</f>
        <v>0</v>
      </c>
      <c r="F406" s="4">
        <f>SUMIF(prn7209_50!A:A,B406,prn7209_50!B:B)</f>
        <v>0</v>
      </c>
    </row>
    <row r="407" spans="1:6" x14ac:dyDescent="0.2">
      <c r="A407" s="4" t="str">
        <f t="shared" si="12"/>
        <v/>
      </c>
      <c r="B407" s="4" t="s">
        <v>4</v>
      </c>
      <c r="C407" s="4"/>
      <c r="D407" s="4">
        <f>SUMIF(prn7210_5060!A:A,hitpalgut!B:B,prn7210_5060!B:B)</f>
        <v>0</v>
      </c>
      <c r="E407" s="4">
        <f>SUMIF(prn7211_60!A:A,B407,prn7211_60!B:B)</f>
        <v>0</v>
      </c>
      <c r="F407" s="4">
        <f>SUMIF(prn7209_50!A:A,B407,prn7209_50!B:B)</f>
        <v>0</v>
      </c>
    </row>
    <row r="408" spans="1:6" x14ac:dyDescent="0.2">
      <c r="A408" s="4" t="str">
        <f t="shared" si="12"/>
        <v/>
      </c>
      <c r="B408" s="4" t="s">
        <v>321</v>
      </c>
      <c r="C408" s="4" t="s">
        <v>0</v>
      </c>
      <c r="D408" s="4">
        <f>SUMIF(prn7210_5060!A:A,hitpalgut!B:B,prn7210_5060!B:B)</f>
        <v>0</v>
      </c>
      <c r="E408" s="4">
        <f>SUMIF(prn7211_60!A:A,B408,prn7211_60!B:B)</f>
        <v>0</v>
      </c>
      <c r="F408" s="4">
        <f>SUMIF(prn7209_50!A:A,B408,prn7209_50!B:B)</f>
        <v>0</v>
      </c>
    </row>
    <row r="409" spans="1:6" x14ac:dyDescent="0.2">
      <c r="A409" s="4" t="str">
        <f t="shared" si="12"/>
        <v/>
      </c>
      <c r="B409" s="4" t="s">
        <v>322</v>
      </c>
      <c r="C409" s="4" t="s">
        <v>0</v>
      </c>
      <c r="D409" s="4">
        <f>SUMIF(prn7210_5060!A:A,hitpalgut!B:B,prn7210_5060!B:B)</f>
        <v>0</v>
      </c>
      <c r="E409" s="4">
        <f>SUMIF(prn7211_60!A:A,B409,prn7211_60!B:B)</f>
        <v>0</v>
      </c>
      <c r="F409" s="4">
        <f>SUMIF(prn7209_50!A:A,B409,prn7209_50!B:B)</f>
        <v>0</v>
      </c>
    </row>
    <row r="410" spans="1:6" x14ac:dyDescent="0.2">
      <c r="A410" s="4" t="str">
        <f t="shared" si="12"/>
        <v/>
      </c>
      <c r="B410" s="4" t="s">
        <v>323</v>
      </c>
      <c r="C410" s="4" t="s">
        <v>0</v>
      </c>
      <c r="D410" s="4">
        <f>SUMIF(prn7210_5060!A:A,hitpalgut!B:B,prn7210_5060!B:B)</f>
        <v>0</v>
      </c>
      <c r="E410" s="4">
        <f>SUMIF(prn7211_60!A:A,B410,prn7211_60!B:B)</f>
        <v>0</v>
      </c>
      <c r="F410" s="4">
        <f>SUMIF(prn7209_50!A:A,B410,prn7209_50!B:B)</f>
        <v>0</v>
      </c>
    </row>
    <row r="411" spans="1:6" x14ac:dyDescent="0.2">
      <c r="A411" s="4" t="str">
        <f t="shared" si="12"/>
        <v/>
      </c>
      <c r="B411" s="4" t="s">
        <v>4</v>
      </c>
      <c r="C411" s="4"/>
      <c r="D411" s="4">
        <f>SUMIF(prn7210_5060!A:A,hitpalgut!B:B,prn7210_5060!B:B)</f>
        <v>0</v>
      </c>
      <c r="E411" s="4">
        <f>SUMIF(prn7211_60!A:A,B411,prn7211_60!B:B)</f>
        <v>0</v>
      </c>
      <c r="F411" s="4">
        <f>SUMIF(prn7209_50!A:A,B411,prn7209_50!B:B)</f>
        <v>0</v>
      </c>
    </row>
    <row r="412" spans="1:6" x14ac:dyDescent="0.2">
      <c r="A412" s="4" t="str">
        <f t="shared" si="12"/>
        <v/>
      </c>
      <c r="B412" s="4" t="s">
        <v>4</v>
      </c>
      <c r="C412" s="4"/>
      <c r="D412" s="4">
        <f>SUMIF(prn7210_5060!A:A,hitpalgut!B:B,prn7210_5060!B:B)</f>
        <v>0</v>
      </c>
      <c r="E412" s="4">
        <f>SUMIF(prn7211_60!A:A,B412,prn7211_60!B:B)</f>
        <v>0</v>
      </c>
      <c r="F412" s="4">
        <f>SUMIF(prn7209_50!A:A,B412,prn7209_50!B:B)</f>
        <v>0</v>
      </c>
    </row>
    <row r="413" spans="1:6" x14ac:dyDescent="0.2">
      <c r="A413" s="4" t="str">
        <f t="shared" si="12"/>
        <v/>
      </c>
      <c r="B413" s="4" t="s">
        <v>324</v>
      </c>
      <c r="C413" s="4" t="s">
        <v>1</v>
      </c>
      <c r="D413" s="4">
        <f>SUMIF(prn7210_5060!A:A,hitpalgut!B:B,prn7210_5060!B:B)</f>
        <v>0</v>
      </c>
      <c r="E413" s="4">
        <f>SUMIF(prn7211_60!A:A,B413,prn7211_60!B:B)</f>
        <v>0</v>
      </c>
      <c r="F413" s="4">
        <f>SUMIF(prn7209_50!A:A,B413,prn7209_50!B:B)</f>
        <v>0</v>
      </c>
    </row>
    <row r="414" spans="1:6" x14ac:dyDescent="0.2">
      <c r="A414" s="4" t="str">
        <f t="shared" si="12"/>
        <v/>
      </c>
      <c r="B414" s="4" t="s">
        <v>325</v>
      </c>
      <c r="C414" s="4" t="s">
        <v>1</v>
      </c>
      <c r="D414" s="4">
        <f>SUMIF(prn7210_5060!A:A,hitpalgut!B:B,prn7210_5060!B:B)</f>
        <v>0</v>
      </c>
      <c r="E414" s="4">
        <f>SUMIF(prn7211_60!A:A,B414,prn7211_60!B:B)</f>
        <v>0</v>
      </c>
      <c r="F414" s="4">
        <f>SUMIF(prn7209_50!A:A,B414,prn7209_50!B:B)</f>
        <v>0</v>
      </c>
    </row>
    <row r="415" spans="1:6" x14ac:dyDescent="0.2">
      <c r="A415" s="4" t="str">
        <f t="shared" si="12"/>
        <v/>
      </c>
      <c r="B415" s="4" t="s">
        <v>4</v>
      </c>
      <c r="C415" s="4"/>
      <c r="D415" s="4">
        <f>SUMIF(prn7210_5060!A:A,hitpalgut!B:B,prn7210_5060!B:B)</f>
        <v>0</v>
      </c>
      <c r="E415" s="4">
        <f>SUMIF(prn7211_60!A:A,B415,prn7211_60!B:B)</f>
        <v>0</v>
      </c>
      <c r="F415" s="4">
        <f>SUMIF(prn7209_50!A:A,B415,prn7209_50!B:B)</f>
        <v>0</v>
      </c>
    </row>
    <row r="416" spans="1:6" x14ac:dyDescent="0.2">
      <c r="A416" s="4" t="str">
        <f t="shared" si="12"/>
        <v/>
      </c>
      <c r="B416" s="4" t="s">
        <v>326</v>
      </c>
      <c r="C416" s="4" t="s">
        <v>1</v>
      </c>
      <c r="D416" s="4">
        <f>SUMIF(prn7210_5060!A:A,hitpalgut!B:B,prn7210_5060!B:B)</f>
        <v>0</v>
      </c>
      <c r="E416" s="4">
        <f>SUMIF(prn7211_60!A:A,B416,prn7211_60!B:B)</f>
        <v>0</v>
      </c>
      <c r="F416" s="4">
        <f>SUMIF(prn7209_50!A:A,B416,prn7209_50!B:B)</f>
        <v>0</v>
      </c>
    </row>
    <row r="417" spans="1:6" x14ac:dyDescent="0.2">
      <c r="A417" s="4" t="str">
        <f t="shared" si="12"/>
        <v/>
      </c>
      <c r="B417" s="4" t="s">
        <v>327</v>
      </c>
      <c r="C417" s="4" t="s">
        <v>1</v>
      </c>
      <c r="D417" s="4">
        <f>SUMIF(prn7210_5060!A:A,hitpalgut!B:B,prn7210_5060!B:B)</f>
        <v>0</v>
      </c>
      <c r="E417" s="4">
        <f>SUMIF(prn7211_60!A:A,B417,prn7211_60!B:B)</f>
        <v>0</v>
      </c>
      <c r="F417" s="4">
        <f>SUMIF(prn7209_50!A:A,B417,prn7209_50!B:B)</f>
        <v>0</v>
      </c>
    </row>
    <row r="418" spans="1:6" x14ac:dyDescent="0.2">
      <c r="A418" s="4" t="str">
        <f t="shared" si="12"/>
        <v/>
      </c>
      <c r="B418" s="4" t="s">
        <v>4</v>
      </c>
      <c r="C418" s="4"/>
      <c r="D418" s="4">
        <f>SUMIF(prn7210_5060!A:A,hitpalgut!B:B,prn7210_5060!B:B)</f>
        <v>0</v>
      </c>
      <c r="E418" s="4">
        <f>SUMIF(prn7211_60!A:A,B418,prn7211_60!B:B)</f>
        <v>0</v>
      </c>
      <c r="F418" s="4">
        <f>SUMIF(prn7209_50!A:A,B418,prn7209_50!B:B)</f>
        <v>0</v>
      </c>
    </row>
    <row r="419" spans="1:6" x14ac:dyDescent="0.2">
      <c r="A419" s="4" t="str">
        <f t="shared" si="12"/>
        <v/>
      </c>
      <c r="B419" s="4" t="s">
        <v>4</v>
      </c>
      <c r="C419" s="4"/>
      <c r="D419" s="4">
        <f>SUMIF(prn7210_5060!A:A,hitpalgut!B:B,prn7210_5060!B:B)</f>
        <v>0</v>
      </c>
      <c r="E419" s="4">
        <f>SUMIF(prn7211_60!A:A,B419,prn7211_60!B:B)</f>
        <v>0</v>
      </c>
      <c r="F419" s="4">
        <f>SUMIF(prn7209_50!A:A,B419,prn7209_50!B:B)</f>
        <v>0</v>
      </c>
    </row>
    <row r="420" spans="1:6" x14ac:dyDescent="0.2">
      <c r="A420" s="4" t="str">
        <f t="shared" si="12"/>
        <v/>
      </c>
      <c r="B420" s="4" t="s">
        <v>328</v>
      </c>
      <c r="C420" s="4" t="s">
        <v>1</v>
      </c>
      <c r="D420" s="4">
        <f>SUMIF(prn7210_5060!A:A,hitpalgut!B:B,prn7210_5060!B:B)</f>
        <v>0</v>
      </c>
      <c r="E420" s="4">
        <f>SUMIF(prn7211_60!A:A,B420,prn7211_60!B:B)</f>
        <v>0</v>
      </c>
      <c r="F420" s="4">
        <f>SUMIF(prn7209_50!A:A,B420,prn7209_50!B:B)</f>
        <v>0</v>
      </c>
    </row>
    <row r="421" spans="1:6" x14ac:dyDescent="0.2">
      <c r="A421" s="4" t="str">
        <f t="shared" si="12"/>
        <v/>
      </c>
      <c r="B421" s="4" t="s">
        <v>4</v>
      </c>
      <c r="C421" s="4"/>
      <c r="D421" s="4">
        <f>SUMIF(prn7210_5060!A:A,hitpalgut!B:B,prn7210_5060!B:B)</f>
        <v>0</v>
      </c>
      <c r="E421" s="4">
        <f>SUMIF(prn7211_60!A:A,B421,prn7211_60!B:B)</f>
        <v>0</v>
      </c>
      <c r="F421" s="4">
        <f>SUMIF(prn7209_50!A:A,B421,prn7209_50!B:B)</f>
        <v>0</v>
      </c>
    </row>
    <row r="422" spans="1:6" x14ac:dyDescent="0.2">
      <c r="A422" s="4" t="str">
        <f t="shared" si="12"/>
        <v/>
      </c>
      <c r="B422" s="4" t="s">
        <v>329</v>
      </c>
      <c r="C422" s="4" t="s">
        <v>1</v>
      </c>
      <c r="D422" s="4">
        <f>SUMIF(prn7210_5060!A:A,hitpalgut!B:B,prn7210_5060!B:B)</f>
        <v>0</v>
      </c>
      <c r="E422" s="4">
        <f>SUMIF(prn7211_60!A:A,B422,prn7211_60!B:B)</f>
        <v>0</v>
      </c>
      <c r="F422" s="4">
        <f>SUMIF(prn7209_50!A:A,B422,prn7209_50!B:B)</f>
        <v>0</v>
      </c>
    </row>
    <row r="423" spans="1:6" x14ac:dyDescent="0.2">
      <c r="A423" s="4" t="str">
        <f t="shared" si="12"/>
        <v/>
      </c>
      <c r="B423" s="4" t="s">
        <v>330</v>
      </c>
      <c r="C423" s="4" t="s">
        <v>1</v>
      </c>
      <c r="D423" s="4">
        <f>SUMIF(prn7210_5060!A:A,hitpalgut!B:B,prn7210_5060!B:B)</f>
        <v>0</v>
      </c>
      <c r="E423" s="4">
        <f>SUMIF(prn7211_60!A:A,B423,prn7211_60!B:B)</f>
        <v>0</v>
      </c>
      <c r="F423" s="4">
        <f>SUMIF(prn7209_50!A:A,B423,prn7209_50!B:B)</f>
        <v>0</v>
      </c>
    </row>
    <row r="424" spans="1:6" x14ac:dyDescent="0.2">
      <c r="A424" s="4" t="str">
        <f t="shared" si="12"/>
        <v/>
      </c>
      <c r="B424" s="4" t="s">
        <v>331</v>
      </c>
      <c r="C424" s="4" t="s">
        <v>1</v>
      </c>
      <c r="D424" s="4">
        <f>SUMIF(prn7210_5060!A:A,hitpalgut!B:B,prn7210_5060!B:B)</f>
        <v>0</v>
      </c>
      <c r="E424" s="4">
        <f>SUMIF(prn7211_60!A:A,B424,prn7211_60!B:B)</f>
        <v>0</v>
      </c>
      <c r="F424" s="4">
        <f>SUMIF(prn7209_50!A:A,B424,prn7209_50!B:B)</f>
        <v>0</v>
      </c>
    </row>
    <row r="425" spans="1:6" x14ac:dyDescent="0.2">
      <c r="A425" s="4" t="str">
        <f t="shared" si="12"/>
        <v/>
      </c>
      <c r="B425" s="4" t="s">
        <v>4</v>
      </c>
      <c r="C425" s="4"/>
      <c r="D425" s="4">
        <f>SUMIF(prn7210_5060!A:A,hitpalgut!B:B,prn7210_5060!B:B)</f>
        <v>0</v>
      </c>
      <c r="E425" s="4">
        <f>SUMIF(prn7211_60!A:A,B425,prn7211_60!B:B)</f>
        <v>0</v>
      </c>
      <c r="F425" s="4">
        <f>SUMIF(prn7209_50!A:A,B425,prn7209_50!B:B)</f>
        <v>0</v>
      </c>
    </row>
    <row r="426" spans="1:6" x14ac:dyDescent="0.2">
      <c r="A426" s="4" t="str">
        <f t="shared" si="12"/>
        <v/>
      </c>
      <c r="B426" s="4" t="s">
        <v>332</v>
      </c>
      <c r="C426" s="4" t="s">
        <v>1</v>
      </c>
      <c r="D426" s="4">
        <f>SUMIF(prn7210_5060!A:A,hitpalgut!B:B,prn7210_5060!B:B)</f>
        <v>0</v>
      </c>
      <c r="E426" s="4">
        <f>SUMIF(prn7211_60!A:A,B426,prn7211_60!B:B)</f>
        <v>0</v>
      </c>
      <c r="F426" s="4">
        <f>SUMIF(prn7209_50!A:A,B426,prn7209_50!B:B)</f>
        <v>0</v>
      </c>
    </row>
    <row r="427" spans="1:6" x14ac:dyDescent="0.2">
      <c r="A427" s="4" t="str">
        <f t="shared" si="12"/>
        <v/>
      </c>
      <c r="B427" s="4" t="s">
        <v>333</v>
      </c>
      <c r="C427" s="4" t="s">
        <v>1</v>
      </c>
      <c r="D427" s="4">
        <f>SUMIF(prn7210_5060!A:A,hitpalgut!B:B,prn7210_5060!B:B)</f>
        <v>0</v>
      </c>
      <c r="E427" s="4">
        <f>SUMIF(prn7211_60!A:A,B427,prn7211_60!B:B)</f>
        <v>0</v>
      </c>
      <c r="F427" s="4">
        <f>SUMIF(prn7209_50!A:A,B427,prn7209_50!B:B)</f>
        <v>0</v>
      </c>
    </row>
    <row r="428" spans="1:6" x14ac:dyDescent="0.2">
      <c r="A428" s="4" t="str">
        <f t="shared" si="12"/>
        <v/>
      </c>
      <c r="B428" s="4" t="s">
        <v>4</v>
      </c>
      <c r="C428" s="4"/>
      <c r="D428" s="4">
        <f>SUMIF(prn7210_5060!A:A,hitpalgut!B:B,prn7210_5060!B:B)</f>
        <v>0</v>
      </c>
      <c r="E428" s="4">
        <f>SUMIF(prn7211_60!A:A,B428,prn7211_60!B:B)</f>
        <v>0</v>
      </c>
      <c r="F428" s="4">
        <f>SUMIF(prn7209_50!A:A,B428,prn7209_50!B:B)</f>
        <v>0</v>
      </c>
    </row>
    <row r="429" spans="1:6" x14ac:dyDescent="0.2">
      <c r="A429" s="4" t="str">
        <f t="shared" si="12"/>
        <v>1</v>
      </c>
      <c r="B429" s="4" t="s">
        <v>334</v>
      </c>
      <c r="C429" s="4" t="s">
        <v>1</v>
      </c>
      <c r="D429" s="4">
        <f>SUMIF(prn7210_5060!A:A,hitpalgut!B:B,prn7210_5060!B:B)</f>
        <v>1453.0250000000001</v>
      </c>
      <c r="E429" s="4">
        <f>SUMIF(prn7211_60!A:A,B429,prn7211_60!B:B)</f>
        <v>8.1679999999999993</v>
      </c>
      <c r="F429" s="4">
        <f>SUMIF(prn7209_50!A:A,B429,prn7209_50!B:B)</f>
        <v>4.2530000000000001</v>
      </c>
    </row>
    <row r="430" spans="1:6" x14ac:dyDescent="0.2">
      <c r="A430" s="4" t="str">
        <f t="shared" si="12"/>
        <v>1</v>
      </c>
      <c r="B430" s="4" t="s">
        <v>335</v>
      </c>
      <c r="C430" s="4" t="s">
        <v>1</v>
      </c>
      <c r="D430" s="4">
        <f>SUMIF(prn7210_5060!A:A,hitpalgut!B:B,prn7210_5060!B:B)</f>
        <v>-50.335999999999999</v>
      </c>
      <c r="E430" s="4">
        <f>SUMIF(prn7211_60!A:A,B430,prn7211_60!B:B)</f>
        <v>-7.2370000000000001</v>
      </c>
      <c r="F430" s="4">
        <f>SUMIF(prn7209_50!A:A,B430,prn7209_50!B:B)</f>
        <v>-7.798</v>
      </c>
    </row>
    <row r="431" spans="1:6" x14ac:dyDescent="0.2">
      <c r="A431" s="4" t="str">
        <f t="shared" si="12"/>
        <v>1</v>
      </c>
      <c r="B431" s="4" t="s">
        <v>336</v>
      </c>
      <c r="C431" s="4" t="s">
        <v>1</v>
      </c>
      <c r="D431" s="4">
        <f>SUMIF(prn7210_5060!A:A,hitpalgut!B:B,prn7210_5060!B:B)</f>
        <v>152.55500000000001</v>
      </c>
      <c r="E431" s="4">
        <f>SUMIF(prn7211_60!A:A,B431,prn7211_60!B:B)</f>
        <v>1.5629999999999999</v>
      </c>
      <c r="F431" s="4">
        <f>SUMIF(prn7209_50!A:A,B431,prn7209_50!B:B)</f>
        <v>-6.68</v>
      </c>
    </row>
    <row r="432" spans="1:6" x14ac:dyDescent="0.2">
      <c r="A432" s="4" t="str">
        <f t="shared" si="12"/>
        <v/>
      </c>
      <c r="B432" s="4" t="s">
        <v>337</v>
      </c>
      <c r="C432" s="4" t="s">
        <v>1</v>
      </c>
      <c r="D432" s="4">
        <f>SUMIF(prn7210_5060!A:A,hitpalgut!B:B,prn7210_5060!B:B)</f>
        <v>0</v>
      </c>
      <c r="E432" s="4">
        <f>SUMIF(prn7211_60!A:A,B432,prn7211_60!B:B)</f>
        <v>0</v>
      </c>
      <c r="F432" s="4">
        <f>SUMIF(prn7209_50!A:A,B432,prn7209_50!B:B)</f>
        <v>0</v>
      </c>
    </row>
    <row r="433" spans="1:6" x14ac:dyDescent="0.2">
      <c r="A433" s="4" t="str">
        <f t="shared" si="12"/>
        <v/>
      </c>
      <c r="B433" s="4" t="s">
        <v>338</v>
      </c>
      <c r="C433" s="4" t="s">
        <v>1</v>
      </c>
      <c r="D433" s="4">
        <f>SUMIF(prn7210_5060!A:A,hitpalgut!B:B,prn7210_5060!B:B)</f>
        <v>0</v>
      </c>
      <c r="E433" s="4">
        <f>SUMIF(prn7211_60!A:A,B433,prn7211_60!B:B)</f>
        <v>0</v>
      </c>
      <c r="F433" s="4">
        <f>SUMIF(prn7209_50!A:A,B433,prn7209_50!B:B)</f>
        <v>0</v>
      </c>
    </row>
    <row r="434" spans="1:6" x14ac:dyDescent="0.2">
      <c r="A434" s="4" t="str">
        <f t="shared" si="12"/>
        <v/>
      </c>
      <c r="B434" s="4" t="s">
        <v>4</v>
      </c>
      <c r="C434" s="4"/>
      <c r="D434" s="4">
        <f>SUMIF(prn7210_5060!A:A,hitpalgut!B:B,prn7210_5060!B:B)</f>
        <v>0</v>
      </c>
      <c r="E434" s="4">
        <f>SUMIF(prn7211_60!A:A,B434,prn7211_60!B:B)</f>
        <v>0</v>
      </c>
      <c r="F434" s="4">
        <f>SUMIF(prn7209_50!A:A,B434,prn7209_50!B:B)</f>
        <v>0</v>
      </c>
    </row>
    <row r="435" spans="1:6" x14ac:dyDescent="0.2">
      <c r="A435" s="4" t="str">
        <f t="shared" si="12"/>
        <v/>
      </c>
      <c r="B435" s="4" t="s">
        <v>4</v>
      </c>
      <c r="C435" s="4"/>
      <c r="D435" s="4">
        <f>SUMIF(prn7210_5060!A:A,hitpalgut!B:B,prn7210_5060!B:B)</f>
        <v>0</v>
      </c>
      <c r="E435" s="4">
        <f>SUMIF(prn7211_60!A:A,B435,prn7211_60!B:B)</f>
        <v>0</v>
      </c>
      <c r="F435" s="4">
        <f>SUMIF(prn7209_50!A:A,B435,prn7209_50!B:B)</f>
        <v>0</v>
      </c>
    </row>
    <row r="436" spans="1:6" x14ac:dyDescent="0.2">
      <c r="A436" s="4" t="str">
        <f t="shared" si="12"/>
        <v/>
      </c>
      <c r="B436" s="4" t="s">
        <v>4</v>
      </c>
      <c r="C436" s="4"/>
      <c r="D436" s="4">
        <f>SUMIF(prn7210_5060!A:A,hitpalgut!B:B,prn7210_5060!B:B)</f>
        <v>0</v>
      </c>
      <c r="E436" s="4">
        <f>SUMIF(prn7211_60!A:A,B436,prn7211_60!B:B)</f>
        <v>0</v>
      </c>
      <c r="F436" s="4">
        <f>SUMIF(prn7209_50!A:A,B436,prn7209_50!B:B)</f>
        <v>0</v>
      </c>
    </row>
    <row r="437" spans="1:6" x14ac:dyDescent="0.2">
      <c r="A437" s="4" t="str">
        <f t="shared" si="12"/>
        <v/>
      </c>
      <c r="B437" s="4" t="s">
        <v>4</v>
      </c>
      <c r="C437" s="4"/>
      <c r="D437" s="4">
        <f>SUMIF(prn7210_5060!A:A,hitpalgut!B:B,prn7210_5060!B:B)</f>
        <v>0</v>
      </c>
      <c r="E437" s="4">
        <f>SUMIF(prn7211_60!A:A,B437,prn7211_60!B:B)</f>
        <v>0</v>
      </c>
      <c r="F437" s="4">
        <f>SUMIF(prn7209_50!A:A,B437,prn7209_50!B:B)</f>
        <v>0</v>
      </c>
    </row>
    <row r="438" spans="1:6" x14ac:dyDescent="0.2">
      <c r="A438" s="4" t="str">
        <f t="shared" si="12"/>
        <v/>
      </c>
      <c r="B438" s="4" t="s">
        <v>4</v>
      </c>
      <c r="C438" s="4"/>
      <c r="D438" s="4">
        <f>SUMIF(prn7210_5060!A:A,hitpalgut!B:B,prn7210_5060!B:B)</f>
        <v>0</v>
      </c>
      <c r="E438" s="4">
        <f>SUMIF(prn7211_60!A:A,B438,prn7211_60!B:B)</f>
        <v>0</v>
      </c>
      <c r="F438" s="4">
        <f>SUMIF(prn7209_50!A:A,B438,prn7209_50!B:B)</f>
        <v>0</v>
      </c>
    </row>
    <row r="439" spans="1:6" x14ac:dyDescent="0.2">
      <c r="A439" s="4" t="str">
        <f t="shared" si="12"/>
        <v/>
      </c>
      <c r="B439" s="4" t="s">
        <v>4</v>
      </c>
      <c r="C439" s="4"/>
      <c r="D439" s="4">
        <f>SUMIF(prn7210_5060!A:A,hitpalgut!B:B,prn7210_5060!B:B)</f>
        <v>0</v>
      </c>
      <c r="E439" s="4">
        <f>SUMIF(prn7211_60!A:A,B439,prn7211_60!B:B)</f>
        <v>0</v>
      </c>
      <c r="F439" s="4">
        <f>SUMIF(prn7209_50!A:A,B439,prn7209_50!B:B)</f>
        <v>0</v>
      </c>
    </row>
    <row r="440" spans="1:6" x14ac:dyDescent="0.2">
      <c r="A440" s="4" t="str">
        <f t="shared" si="12"/>
        <v/>
      </c>
      <c r="B440" s="4" t="s">
        <v>4</v>
      </c>
      <c r="C440" s="4"/>
      <c r="D440" s="4">
        <f>SUMIF(prn7210_5060!A:A,hitpalgut!B:B,prn7210_5060!B:B)</f>
        <v>0</v>
      </c>
      <c r="E440" s="4">
        <f>SUMIF(prn7211_60!A:A,B440,prn7211_60!B:B)</f>
        <v>0</v>
      </c>
      <c r="F440" s="4">
        <f>SUMIF(prn7209_50!A:A,B440,prn7209_50!B:B)</f>
        <v>0</v>
      </c>
    </row>
    <row r="441" spans="1:6" x14ac:dyDescent="0.2">
      <c r="A441" s="4" t="str">
        <f t="shared" si="12"/>
        <v/>
      </c>
      <c r="B441" s="4" t="s">
        <v>4</v>
      </c>
      <c r="C441" s="4"/>
      <c r="D441" s="4">
        <f>SUMIF(prn7210_5060!A:A,hitpalgut!B:B,prn7210_5060!B:B)</f>
        <v>0</v>
      </c>
      <c r="E441" s="4">
        <f>SUMIF(prn7211_60!A:A,B441,prn7211_60!B:B)</f>
        <v>0</v>
      </c>
      <c r="F441" s="4">
        <f>SUMIF(prn7209_50!A:A,B441,prn7209_50!B:B)</f>
        <v>0</v>
      </c>
    </row>
    <row r="442" spans="1:6" x14ac:dyDescent="0.2">
      <c r="A442" s="4" t="str">
        <f t="shared" si="12"/>
        <v>1</v>
      </c>
      <c r="B442" s="4" t="s">
        <v>339</v>
      </c>
      <c r="C442" s="4" t="s">
        <v>356</v>
      </c>
      <c r="D442" s="4">
        <f>SUMIF(prn7210_5060!A:A,hitpalgut!B:B,prn7210_5060!B:B)</f>
        <v>1684206.959</v>
      </c>
      <c r="E442" s="4">
        <f>SUMIF(prn7211_60!A:A,B442,prn7211_60!B:B)</f>
        <v>37050.51</v>
      </c>
      <c r="F442" s="4">
        <f>SUMIF(prn7209_50!A:A,B442,prn7209_50!B:B)</f>
        <v>16671.59</v>
      </c>
    </row>
    <row r="443" spans="1:6" x14ac:dyDescent="0.2">
      <c r="A443" s="4" t="str">
        <f t="shared" si="12"/>
        <v/>
      </c>
      <c r="B443" s="4" t="s">
        <v>4</v>
      </c>
      <c r="C443" s="4"/>
      <c r="D443" s="4">
        <f>SUMIF(prn7210_5060!A:A,hitpalgut!B:B,prn7210_5060!B:B)</f>
        <v>0</v>
      </c>
      <c r="E443" s="4">
        <f>SUMIF(prn7211_60!A:A,B443,prn7211_60!B:B)</f>
        <v>0</v>
      </c>
      <c r="F443" s="4">
        <f>SUMIF(prn7209_50!A:A,B443,prn7209_50!B:B)</f>
        <v>0</v>
      </c>
    </row>
    <row r="444" spans="1:6" x14ac:dyDescent="0.2">
      <c r="A444" s="4" t="str">
        <f t="shared" si="12"/>
        <v/>
      </c>
      <c r="B444" s="4" t="s">
        <v>4</v>
      </c>
      <c r="C444" s="4"/>
      <c r="D444" s="4">
        <f>SUMIF(prn7210_5060!A:A,hitpalgut!B:B,prn7210_5060!B:B)</f>
        <v>0</v>
      </c>
      <c r="E444" s="4">
        <f>SUMIF(prn7211_60!A:A,B444,prn7211_60!B:B)</f>
        <v>0</v>
      </c>
      <c r="F444" s="4">
        <f>SUMIF(prn7209_50!A:A,B444,prn7209_50!B:B)</f>
        <v>0</v>
      </c>
    </row>
    <row r="445" spans="1:6" x14ac:dyDescent="0.2">
      <c r="A445" s="4" t="str">
        <f t="shared" si="12"/>
        <v/>
      </c>
      <c r="B445" s="4" t="s">
        <v>5</v>
      </c>
      <c r="C445" s="4"/>
      <c r="D445" s="4">
        <f>SUMIF(prn7210_5060!A:A,hitpalgut!B:B,prn7210_5060!B:B)</f>
        <v>0</v>
      </c>
      <c r="E445" s="4">
        <f>SUMIF(prn7211_60!A:A,B445,prn7211_60!B:B)</f>
        <v>0</v>
      </c>
      <c r="F445" s="4">
        <f>SUMIF(prn7209_50!A:A,B445,prn7209_50!B:B)</f>
        <v>0</v>
      </c>
    </row>
    <row r="446" spans="1:6" x14ac:dyDescent="0.2">
      <c r="A446" s="4" t="str">
        <f t="shared" si="12"/>
        <v/>
      </c>
      <c r="B446" s="4"/>
      <c r="C446" s="4"/>
      <c r="D446" s="4">
        <f>SUMIF(prn7210_5060!A:A,hitpalgut!B:B,prn7210_5060!B:B)</f>
        <v>0</v>
      </c>
      <c r="E446" s="4">
        <f>SUMIF(prn7211_60!A:A,B446,prn7211_60!B:B)</f>
        <v>0</v>
      </c>
      <c r="F446" s="4">
        <f>SUMIF(prn7209_50!A:A,B446,prn7209_50!B:B)</f>
        <v>0</v>
      </c>
    </row>
    <row r="447" spans="1:6" x14ac:dyDescent="0.2">
      <c r="A447" s="4" t="str">
        <f t="shared" si="12"/>
        <v/>
      </c>
      <c r="B447" s="4"/>
      <c r="C447" s="4"/>
      <c r="D447" s="4">
        <f>SUMIF(prn7210_5060!A:A,hitpalgut!B:B,prn7210_5060!B:B)</f>
        <v>0</v>
      </c>
      <c r="E447" s="4">
        <f>SUMIF(prn7211_60!A:A,B447,prn7211_60!B:B)</f>
        <v>0</v>
      </c>
      <c r="F447" s="4">
        <f>SUMIF(prn7209_50!A:A,B447,prn7209_50!B:B)</f>
        <v>0</v>
      </c>
    </row>
    <row r="448" spans="1:6" x14ac:dyDescent="0.2">
      <c r="A448" s="4" t="str">
        <f t="shared" si="12"/>
        <v>1</v>
      </c>
      <c r="B448" s="4" t="s">
        <v>357</v>
      </c>
      <c r="C448" s="4" t="s">
        <v>358</v>
      </c>
      <c r="D448" s="4">
        <f>SUMIF(prn7210_5060!A:A,hitpalgut!B:B,prn7210_5060!B:B)</f>
        <v>365.54500000000002</v>
      </c>
      <c r="E448" s="4">
        <f>SUMIF(prn7211_60!A:A,B448,prn7211_60!B:B)</f>
        <v>13.204000000000001</v>
      </c>
      <c r="F448" s="4">
        <f>SUMIF(prn7209_50!A:A,B448,prn7209_50!B:B)</f>
        <v>5.2309999999999999</v>
      </c>
    </row>
    <row r="449" spans="1:6" x14ac:dyDescent="0.2">
      <c r="A449" s="4" t="str">
        <f t="shared" si="12"/>
        <v>1</v>
      </c>
      <c r="B449" s="4" t="s">
        <v>359</v>
      </c>
      <c r="C449" s="4" t="s">
        <v>358</v>
      </c>
      <c r="D449" s="4">
        <f>SUMIF(prn7210_5060!A:A,hitpalgut!B:B,prn7210_5060!B:B)</f>
        <v>1520.884</v>
      </c>
      <c r="E449" s="4">
        <f>SUMIF(prn7211_60!A:A,B449,prn7211_60!B:B)</f>
        <v>26.17</v>
      </c>
      <c r="F449" s="4">
        <f>SUMIF(prn7209_50!A:A,B449,prn7209_50!B:B)</f>
        <v>95.516000000000005</v>
      </c>
    </row>
    <row r="450" spans="1:6" x14ac:dyDescent="0.2">
      <c r="A450" s="4" t="str">
        <f t="shared" si="12"/>
        <v>1</v>
      </c>
      <c r="B450" s="4" t="s">
        <v>360</v>
      </c>
      <c r="C450" s="4" t="s">
        <v>358</v>
      </c>
      <c r="D450" s="4">
        <f>SUMIF(prn7210_5060!A:A,hitpalgut!B:B,prn7210_5060!B:B)</f>
        <v>1468.7159999999999</v>
      </c>
      <c r="E450" s="4">
        <f>SUMIF(prn7211_60!A:A,B450,prn7211_60!B:B)</f>
        <v>24.826000000000001</v>
      </c>
      <c r="F450" s="4">
        <f>SUMIF(prn7209_50!A:A,B450,prn7209_50!B:B)</f>
        <v>95.456999999999994</v>
      </c>
    </row>
    <row r="451" spans="1:6" x14ac:dyDescent="0.2">
      <c r="A451" s="4" t="str">
        <f t="shared" si="12"/>
        <v>1</v>
      </c>
      <c r="B451" s="4" t="s">
        <v>361</v>
      </c>
      <c r="C451" s="4" t="s">
        <v>358</v>
      </c>
      <c r="D451" s="4">
        <f>SUMIF(prn7210_5060!A:A,hitpalgut!B:B,prn7210_5060!B:B)</f>
        <v>1.3540000000000001</v>
      </c>
      <c r="E451" s="4">
        <f>SUMIF(prn7211_60!A:A,B451,prn7211_60!B:B)</f>
        <v>0.11700000000000001</v>
      </c>
      <c r="F451" s="4">
        <f>SUMIF(prn7209_50!A:A,B451,prn7209_50!B:B)</f>
        <v>0</v>
      </c>
    </row>
    <row r="452" spans="1:6" x14ac:dyDescent="0.2">
      <c r="A452" s="4" t="str">
        <f t="shared" si="12"/>
        <v/>
      </c>
      <c r="B452" s="4" t="s">
        <v>362</v>
      </c>
      <c r="C452" s="4" t="s">
        <v>358</v>
      </c>
      <c r="D452" s="4">
        <f>SUMIF(prn7210_5060!A:A,hitpalgut!B:B,prn7210_5060!B:B)</f>
        <v>0</v>
      </c>
      <c r="E452" s="4">
        <f>SUMIF(prn7211_60!A:A,B452,prn7211_60!B:B)</f>
        <v>0</v>
      </c>
      <c r="F452" s="4">
        <f>SUMIF(prn7209_50!A:A,B452,prn7209_50!B:B)</f>
        <v>0</v>
      </c>
    </row>
    <row r="453" spans="1:6" x14ac:dyDescent="0.2">
      <c r="A453" s="4" t="str">
        <f t="shared" ref="A453:A516" si="13">IF(D453=0,"","1")</f>
        <v/>
      </c>
      <c r="B453" s="4"/>
      <c r="C453" s="4"/>
      <c r="D453" s="4">
        <f>SUMIF(prn7210_5060!A:A,hitpalgut!B:B,prn7210_5060!B:B)</f>
        <v>0</v>
      </c>
      <c r="E453" s="4">
        <f>SUMIF(prn7211_60!A:A,B453,prn7211_60!B:B)</f>
        <v>0</v>
      </c>
      <c r="F453" s="4">
        <f>SUMIF(prn7209_50!A:A,B453,prn7209_50!B:B)</f>
        <v>0</v>
      </c>
    </row>
    <row r="454" spans="1:6" x14ac:dyDescent="0.2">
      <c r="A454" s="4" t="str">
        <f t="shared" si="13"/>
        <v/>
      </c>
      <c r="B454" s="4"/>
      <c r="C454" s="4"/>
      <c r="D454" s="4">
        <f>SUMIF(prn7210_5060!A:A,hitpalgut!B:B,prn7210_5060!B:B)</f>
        <v>0</v>
      </c>
      <c r="E454" s="4">
        <f>SUMIF(prn7211_60!A:A,B454,prn7211_60!B:B)</f>
        <v>0</v>
      </c>
      <c r="F454" s="4">
        <f>SUMIF(prn7209_50!A:A,B454,prn7209_50!B:B)</f>
        <v>0</v>
      </c>
    </row>
    <row r="455" spans="1:6" x14ac:dyDescent="0.2">
      <c r="A455" s="4" t="str">
        <f t="shared" si="13"/>
        <v/>
      </c>
      <c r="B455" s="4" t="s">
        <v>363</v>
      </c>
      <c r="C455" s="4" t="s">
        <v>358</v>
      </c>
      <c r="D455" s="4">
        <f>SUMIF(prn7210_5060!A:A,hitpalgut!B:B,prn7210_5060!B:B)</f>
        <v>0</v>
      </c>
      <c r="E455" s="4">
        <f>SUMIF(prn7211_60!A:A,B455,prn7211_60!B:B)</f>
        <v>23.766999999999999</v>
      </c>
      <c r="F455" s="4">
        <f>SUMIF(prn7209_50!A:A,B455,prn7209_50!B:B)</f>
        <v>0</v>
      </c>
    </row>
    <row r="456" spans="1:6" x14ac:dyDescent="0.2">
      <c r="A456" s="4" t="str">
        <f t="shared" si="13"/>
        <v/>
      </c>
      <c r="B456" s="4" t="s">
        <v>364</v>
      </c>
      <c r="C456" s="4" t="s">
        <v>358</v>
      </c>
      <c r="D456" s="4">
        <f>SUMIF(prn7210_5060!A:A,hitpalgut!B:B,prn7210_5060!B:B)</f>
        <v>0</v>
      </c>
      <c r="E456" s="4">
        <f>SUMIF(prn7211_60!A:A,B456,prn7211_60!B:B)</f>
        <v>0</v>
      </c>
      <c r="F456" s="4">
        <f>SUMIF(prn7209_50!A:A,B456,prn7209_50!B:B)</f>
        <v>0</v>
      </c>
    </row>
    <row r="457" spans="1:6" x14ac:dyDescent="0.2">
      <c r="A457" s="4" t="str">
        <f t="shared" si="13"/>
        <v/>
      </c>
      <c r="B457" s="4" t="s">
        <v>365</v>
      </c>
      <c r="C457" s="4" t="s">
        <v>358</v>
      </c>
      <c r="D457" s="4">
        <f>SUMIF(prn7210_5060!A:A,hitpalgut!B:B,prn7210_5060!B:B)</f>
        <v>0</v>
      </c>
      <c r="E457" s="4">
        <f>SUMIF(prn7211_60!A:A,B457,prn7211_60!B:B)</f>
        <v>0</v>
      </c>
      <c r="F457" s="4">
        <f>SUMIF(prn7209_50!A:A,B457,prn7209_50!B:B)</f>
        <v>0</v>
      </c>
    </row>
    <row r="458" spans="1:6" x14ac:dyDescent="0.2">
      <c r="A458" s="4" t="str">
        <f t="shared" si="13"/>
        <v>1</v>
      </c>
      <c r="B458" s="4" t="s">
        <v>366</v>
      </c>
      <c r="C458" s="4" t="s">
        <v>358</v>
      </c>
      <c r="D458" s="4">
        <f>SUMIF(prn7210_5060!A:A,hitpalgut!B:B,prn7210_5060!B:B)</f>
        <v>12.166</v>
      </c>
      <c r="E458" s="4">
        <f>SUMIF(prn7211_60!A:A,B458,prn7211_60!B:B)</f>
        <v>200.70099999999999</v>
      </c>
      <c r="F458" s="4">
        <f>SUMIF(prn7209_50!A:A,B458,prn7209_50!B:B)</f>
        <v>0</v>
      </c>
    </row>
    <row r="459" spans="1:6" x14ac:dyDescent="0.2">
      <c r="A459" s="4" t="str">
        <f t="shared" si="13"/>
        <v/>
      </c>
      <c r="B459" s="4" t="s">
        <v>367</v>
      </c>
      <c r="C459" s="4" t="s">
        <v>358</v>
      </c>
      <c r="D459" s="4">
        <f>SUMIF(prn7210_5060!A:A,hitpalgut!B:B,prn7210_5060!B:B)</f>
        <v>0</v>
      </c>
      <c r="E459" s="4">
        <f>SUMIF(prn7211_60!A:A,B459,prn7211_60!B:B)</f>
        <v>0</v>
      </c>
      <c r="F459" s="4">
        <f>SUMIF(prn7209_50!A:A,B459,prn7209_50!B:B)</f>
        <v>0</v>
      </c>
    </row>
    <row r="460" spans="1:6" x14ac:dyDescent="0.2">
      <c r="A460" s="4" t="str">
        <f t="shared" si="13"/>
        <v/>
      </c>
      <c r="B460" s="4" t="s">
        <v>368</v>
      </c>
      <c r="C460" s="4" t="s">
        <v>358</v>
      </c>
      <c r="D460" s="4">
        <f>SUMIF(prn7210_5060!A:A,hitpalgut!B:B,prn7210_5060!B:B)</f>
        <v>0</v>
      </c>
      <c r="E460" s="4">
        <f>SUMIF(prn7211_60!A:A,B460,prn7211_60!B:B)</f>
        <v>0</v>
      </c>
      <c r="F460" s="4">
        <f>SUMIF(prn7209_50!A:A,B460,prn7209_50!B:B)</f>
        <v>0</v>
      </c>
    </row>
    <row r="461" spans="1:6" x14ac:dyDescent="0.2">
      <c r="A461" s="4" t="str">
        <f t="shared" si="13"/>
        <v/>
      </c>
      <c r="B461" s="4"/>
      <c r="C461" s="4"/>
      <c r="D461" s="4">
        <f>SUMIF(prn7210_5060!A:A,hitpalgut!B:B,prn7210_5060!B:B)</f>
        <v>0</v>
      </c>
      <c r="E461" s="4">
        <f>SUMIF(prn7211_60!A:A,B461,prn7211_60!B:B)</f>
        <v>0</v>
      </c>
      <c r="F461" s="4">
        <f>SUMIF(prn7209_50!A:A,B461,prn7209_50!B:B)</f>
        <v>0</v>
      </c>
    </row>
    <row r="462" spans="1:6" x14ac:dyDescent="0.2">
      <c r="A462" s="4" t="str">
        <f t="shared" si="13"/>
        <v/>
      </c>
      <c r="B462" s="4" t="s">
        <v>369</v>
      </c>
      <c r="C462" s="4" t="s">
        <v>358</v>
      </c>
      <c r="D462" s="4">
        <f>SUMIF(prn7210_5060!A:A,hitpalgut!B:B,prn7210_5060!B:B)</f>
        <v>0</v>
      </c>
      <c r="E462" s="4">
        <f>SUMIF(prn7211_60!A:A,B462,prn7211_60!B:B)</f>
        <v>0</v>
      </c>
      <c r="F462" s="4">
        <f>SUMIF(prn7209_50!A:A,B462,prn7209_50!B:B)</f>
        <v>0</v>
      </c>
    </row>
    <row r="463" spans="1:6" x14ac:dyDescent="0.2">
      <c r="A463" s="4" t="str">
        <f t="shared" si="13"/>
        <v/>
      </c>
      <c r="B463" s="4" t="s">
        <v>370</v>
      </c>
      <c r="C463" s="4" t="s">
        <v>358</v>
      </c>
      <c r="D463" s="4">
        <f>SUMIF(prn7210_5060!A:A,hitpalgut!B:B,prn7210_5060!B:B)</f>
        <v>0</v>
      </c>
      <c r="E463" s="4">
        <f>SUMIF(prn7211_60!A:A,B463,prn7211_60!B:B)</f>
        <v>0</v>
      </c>
      <c r="F463" s="4">
        <f>SUMIF(prn7209_50!A:A,B463,prn7209_50!B:B)</f>
        <v>0</v>
      </c>
    </row>
    <row r="464" spans="1:6" x14ac:dyDescent="0.2">
      <c r="A464" s="4" t="str">
        <f t="shared" si="13"/>
        <v/>
      </c>
      <c r="B464" s="4" t="s">
        <v>371</v>
      </c>
      <c r="C464" s="4" t="s">
        <v>358</v>
      </c>
      <c r="D464" s="4">
        <f>SUMIF(prn7210_5060!A:A,hitpalgut!B:B,prn7210_5060!B:B)</f>
        <v>0</v>
      </c>
      <c r="E464" s="4">
        <f>SUMIF(prn7211_60!A:A,B464,prn7211_60!B:B)</f>
        <v>0</v>
      </c>
      <c r="F464" s="4">
        <f>SUMIF(prn7209_50!A:A,B464,prn7209_50!B:B)</f>
        <v>0</v>
      </c>
    </row>
    <row r="465" spans="1:6" x14ac:dyDescent="0.2">
      <c r="A465" s="4" t="str">
        <f t="shared" si="13"/>
        <v/>
      </c>
      <c r="B465" s="4"/>
      <c r="C465" s="4"/>
      <c r="D465" s="4">
        <f>SUMIF(prn7210_5060!A:A,hitpalgut!B:B,prn7210_5060!B:B)</f>
        <v>0</v>
      </c>
      <c r="E465" s="4">
        <f>SUMIF(prn7211_60!A:A,B465,prn7211_60!B:B)</f>
        <v>0</v>
      </c>
      <c r="F465" s="4">
        <f>SUMIF(prn7209_50!A:A,B465,prn7209_50!B:B)</f>
        <v>0</v>
      </c>
    </row>
    <row r="466" spans="1:6" x14ac:dyDescent="0.2">
      <c r="A466" s="4" t="str">
        <f t="shared" si="13"/>
        <v/>
      </c>
      <c r="B466" s="4" t="s">
        <v>372</v>
      </c>
      <c r="C466" s="4" t="s">
        <v>358</v>
      </c>
      <c r="D466" s="4">
        <f>SUMIF(prn7210_5060!A:A,hitpalgut!B:B,prn7210_5060!B:B)</f>
        <v>0</v>
      </c>
      <c r="E466" s="4">
        <f>SUMIF(prn7211_60!A:A,B466,prn7211_60!B:B)</f>
        <v>0</v>
      </c>
      <c r="F466" s="4">
        <f>SUMIF(prn7209_50!A:A,B466,prn7209_50!B:B)</f>
        <v>0</v>
      </c>
    </row>
    <row r="467" spans="1:6" x14ac:dyDescent="0.2">
      <c r="A467" s="4" t="str">
        <f t="shared" si="13"/>
        <v/>
      </c>
      <c r="B467" s="4" t="s">
        <v>373</v>
      </c>
      <c r="C467" s="4" t="s">
        <v>358</v>
      </c>
      <c r="D467" s="4">
        <f>SUMIF(prn7210_5060!A:A,hitpalgut!B:B,prn7210_5060!B:B)</f>
        <v>0</v>
      </c>
      <c r="E467" s="4">
        <f>SUMIF(prn7211_60!A:A,B467,prn7211_60!B:B)</f>
        <v>0</v>
      </c>
      <c r="F467" s="4">
        <f>SUMIF(prn7209_50!A:A,B467,prn7209_50!B:B)</f>
        <v>0</v>
      </c>
    </row>
    <row r="468" spans="1:6" x14ac:dyDescent="0.2">
      <c r="A468" s="4" t="str">
        <f t="shared" si="13"/>
        <v/>
      </c>
      <c r="B468" s="4" t="s">
        <v>374</v>
      </c>
      <c r="C468" s="4" t="s">
        <v>358</v>
      </c>
      <c r="D468" s="4">
        <f>SUMIF(prn7210_5060!A:A,hitpalgut!B:B,prn7210_5060!B:B)</f>
        <v>0</v>
      </c>
      <c r="E468" s="4">
        <f>SUMIF(prn7211_60!A:A,B468,prn7211_60!B:B)</f>
        <v>0</v>
      </c>
      <c r="F468" s="4">
        <f>SUMIF(prn7209_50!A:A,B468,prn7209_50!B:B)</f>
        <v>0</v>
      </c>
    </row>
    <row r="469" spans="1:6" x14ac:dyDescent="0.2">
      <c r="A469" s="4" t="str">
        <f t="shared" si="13"/>
        <v>1</v>
      </c>
      <c r="B469" s="4" t="s">
        <v>375</v>
      </c>
      <c r="C469" s="4" t="s">
        <v>358</v>
      </c>
      <c r="D469" s="4">
        <f>SUMIF(prn7210_5060!A:A,hitpalgut!B:B,prn7210_5060!B:B)</f>
        <v>545.84900000000005</v>
      </c>
      <c r="E469" s="4">
        <f>SUMIF(prn7211_60!A:A,B469,prn7211_60!B:B)</f>
        <v>0</v>
      </c>
      <c r="F469" s="4">
        <f>SUMIF(prn7209_50!A:A,B469,prn7209_50!B:B)</f>
        <v>1.42</v>
      </c>
    </row>
    <row r="470" spans="1:6" x14ac:dyDescent="0.2">
      <c r="A470" s="4" t="str">
        <f t="shared" si="13"/>
        <v/>
      </c>
      <c r="B470" s="4"/>
      <c r="C470" s="4"/>
      <c r="D470" s="4">
        <f>SUMIF(prn7210_5060!A:A,hitpalgut!B:B,prn7210_5060!B:B)</f>
        <v>0</v>
      </c>
      <c r="E470" s="4">
        <f>SUMIF(prn7211_60!A:A,B470,prn7211_60!B:B)</f>
        <v>0</v>
      </c>
      <c r="F470" s="4">
        <f>SUMIF(prn7209_50!A:A,B470,prn7209_50!B:B)</f>
        <v>0</v>
      </c>
    </row>
    <row r="471" spans="1:6" x14ac:dyDescent="0.2">
      <c r="A471" s="4" t="str">
        <f t="shared" si="13"/>
        <v/>
      </c>
      <c r="B471" s="4" t="s">
        <v>376</v>
      </c>
      <c r="C471" s="4" t="s">
        <v>358</v>
      </c>
      <c r="D471" s="4">
        <f>SUMIF(prn7210_5060!A:A,hitpalgut!B:B,prn7210_5060!B:B)</f>
        <v>0</v>
      </c>
      <c r="E471" s="4">
        <f>SUMIF(prn7211_60!A:A,B471,prn7211_60!B:B)</f>
        <v>0</v>
      </c>
      <c r="F471" s="4">
        <f>SUMIF(prn7209_50!A:A,B471,prn7209_50!B:B)</f>
        <v>0</v>
      </c>
    </row>
    <row r="472" spans="1:6" x14ac:dyDescent="0.2">
      <c r="A472" s="4" t="str">
        <f t="shared" si="13"/>
        <v/>
      </c>
      <c r="B472" s="4" t="s">
        <v>377</v>
      </c>
      <c r="C472" s="4" t="s">
        <v>358</v>
      </c>
      <c r="D472" s="4">
        <f>SUMIF(prn7210_5060!A:A,hitpalgut!B:B,prn7210_5060!B:B)</f>
        <v>0</v>
      </c>
      <c r="E472" s="4">
        <f>SUMIF(prn7211_60!A:A,B472,prn7211_60!B:B)</f>
        <v>0</v>
      </c>
      <c r="F472" s="4">
        <f>SUMIF(prn7209_50!A:A,B472,prn7209_50!B:B)</f>
        <v>0</v>
      </c>
    </row>
    <row r="473" spans="1:6" x14ac:dyDescent="0.2">
      <c r="A473" s="4" t="str">
        <f t="shared" si="13"/>
        <v/>
      </c>
      <c r="B473" s="4" t="s">
        <v>378</v>
      </c>
      <c r="C473" s="4" t="s">
        <v>358</v>
      </c>
      <c r="D473" s="4">
        <f>SUMIF(prn7210_5060!A:A,hitpalgut!B:B,prn7210_5060!B:B)</f>
        <v>0</v>
      </c>
      <c r="E473" s="4">
        <f>SUMIF(prn7211_60!A:A,B473,prn7211_60!B:B)</f>
        <v>0</v>
      </c>
      <c r="F473" s="4">
        <f>SUMIF(prn7209_50!A:A,B473,prn7209_50!B:B)</f>
        <v>0</v>
      </c>
    </row>
    <row r="474" spans="1:6" x14ac:dyDescent="0.2">
      <c r="A474" s="4" t="str">
        <f t="shared" si="13"/>
        <v>1</v>
      </c>
      <c r="B474" s="4" t="s">
        <v>379</v>
      </c>
      <c r="C474" s="4">
        <v>0</v>
      </c>
      <c r="D474" s="4">
        <f>SUMIF(prn7210_5060!A:A,hitpalgut!B:B,prn7210_5060!B:B)</f>
        <v>3.0510000000000002</v>
      </c>
      <c r="E474" s="4">
        <f>SUMIF(prn7211_60!A:A,B474,prn7211_60!B:B)</f>
        <v>0.45300000000000001</v>
      </c>
      <c r="F474" s="4">
        <f>SUMIF(prn7209_50!A:A,B474,prn7209_50!B:B)</f>
        <v>0.27700000000000002</v>
      </c>
    </row>
    <row r="475" spans="1:6" x14ac:dyDescent="0.2">
      <c r="A475" s="4" t="str">
        <f t="shared" si="13"/>
        <v/>
      </c>
      <c r="B475" s="4"/>
      <c r="C475" s="4"/>
      <c r="D475" s="4">
        <f>SUMIF(prn7210_5060!A:A,hitpalgut!B:B,prn7210_5060!B:B)</f>
        <v>0</v>
      </c>
      <c r="E475" s="4">
        <f>SUMIF(prn7211_60!A:A,B475,prn7211_60!B:B)</f>
        <v>0</v>
      </c>
      <c r="F475" s="4">
        <f>SUMIF(prn7209_50!A:A,B475,prn7209_50!B:B)</f>
        <v>0</v>
      </c>
    </row>
    <row r="476" spans="1:6" x14ac:dyDescent="0.2">
      <c r="A476" s="4" t="str">
        <f t="shared" si="13"/>
        <v/>
      </c>
      <c r="B476" s="4" t="s">
        <v>380</v>
      </c>
      <c r="C476" s="4"/>
      <c r="D476" s="4">
        <f>SUMIF(prn7210_5060!A:A,hitpalgut!B:B,prn7210_5060!B:B)</f>
        <v>0</v>
      </c>
      <c r="E476" s="4">
        <f>SUMIF(prn7211_60!A:A,B476,prn7211_60!B:B)</f>
        <v>0</v>
      </c>
      <c r="F476" s="4">
        <f>SUMIF(prn7209_50!A:A,B476,prn7209_50!B:B)</f>
        <v>0</v>
      </c>
    </row>
    <row r="477" spans="1:6" x14ac:dyDescent="0.2">
      <c r="A477" s="4" t="str">
        <f t="shared" si="13"/>
        <v>1</v>
      </c>
      <c r="B477" s="4" t="s">
        <v>381</v>
      </c>
      <c r="C477" s="4"/>
      <c r="D477" s="4">
        <f>SUMIF(prn7210_5060!A:A,hitpalgut!B:B,prn7210_5060!B:B)</f>
        <v>2.0059999999999998</v>
      </c>
      <c r="E477" s="4">
        <f>SUMIF(prn7211_60!A:A,B477,prn7211_60!B:B)</f>
        <v>0</v>
      </c>
      <c r="F477" s="4">
        <f>SUMIF(prn7209_50!A:A,B477,prn7209_50!B:B)</f>
        <v>0</v>
      </c>
    </row>
    <row r="478" spans="1:6" x14ac:dyDescent="0.2">
      <c r="A478" s="4" t="str">
        <f t="shared" si="13"/>
        <v/>
      </c>
      <c r="B478" s="4" t="s">
        <v>382</v>
      </c>
      <c r="C478" s="4"/>
      <c r="D478" s="4">
        <f>SUMIF(prn7210_5060!A:A,hitpalgut!B:B,prn7210_5060!B:B)</f>
        <v>0</v>
      </c>
      <c r="E478" s="4">
        <f>SUMIF(prn7211_60!A:A,B478,prn7211_60!B:B)</f>
        <v>0</v>
      </c>
      <c r="F478" s="4">
        <f>SUMIF(prn7209_50!A:A,B478,prn7209_50!B:B)</f>
        <v>0</v>
      </c>
    </row>
    <row r="479" spans="1:6" x14ac:dyDescent="0.2">
      <c r="A479" s="4" t="str">
        <f t="shared" si="13"/>
        <v/>
      </c>
      <c r="B479" s="4"/>
      <c r="C479" s="4"/>
      <c r="D479" s="4">
        <f>SUMIF(prn7210_5060!A:A,hitpalgut!B:B,prn7210_5060!B:B)</f>
        <v>0</v>
      </c>
      <c r="E479" s="4">
        <f>SUMIF(prn7211_60!A:A,B479,prn7211_60!B:B)</f>
        <v>0</v>
      </c>
      <c r="F479" s="4">
        <f>SUMIF(prn7209_50!A:A,B479,prn7209_50!B:B)</f>
        <v>0</v>
      </c>
    </row>
    <row r="480" spans="1:6" x14ac:dyDescent="0.2">
      <c r="A480" s="4" t="str">
        <f t="shared" si="13"/>
        <v/>
      </c>
      <c r="B480" s="4" t="s">
        <v>383</v>
      </c>
      <c r="C480" s="4" t="s">
        <v>384</v>
      </c>
      <c r="D480" s="4">
        <f>SUMIF(prn7210_5060!A:A,hitpalgut!B:B,prn7210_5060!B:B)</f>
        <v>0</v>
      </c>
      <c r="E480" s="4">
        <f>SUMIF(prn7211_60!A:A,B480,prn7211_60!B:B)</f>
        <v>0</v>
      </c>
      <c r="F480" s="4">
        <f>SUMIF(prn7209_50!A:A,B480,prn7209_50!B:B)</f>
        <v>0</v>
      </c>
    </row>
    <row r="481" spans="1:6" x14ac:dyDescent="0.2">
      <c r="A481" s="4" t="str">
        <f t="shared" si="13"/>
        <v/>
      </c>
      <c r="B481" s="4" t="s">
        <v>385</v>
      </c>
      <c r="C481" s="4" t="s">
        <v>384</v>
      </c>
      <c r="D481" s="4">
        <f>SUMIF(prn7210_5060!A:A,hitpalgut!B:B,prn7210_5060!B:B)</f>
        <v>0</v>
      </c>
      <c r="E481" s="4">
        <f>SUMIF(prn7211_60!A:A,B481,prn7211_60!B:B)</f>
        <v>0</v>
      </c>
      <c r="F481" s="4">
        <f>SUMIF(prn7209_50!A:A,B481,prn7209_50!B:B)</f>
        <v>0</v>
      </c>
    </row>
    <row r="482" spans="1:6" x14ac:dyDescent="0.2">
      <c r="A482" s="4" t="str">
        <f t="shared" si="13"/>
        <v>1</v>
      </c>
      <c r="B482" s="4" t="s">
        <v>386</v>
      </c>
      <c r="C482" s="4">
        <v>0</v>
      </c>
      <c r="D482" s="4">
        <f>SUMIF(prn7210_5060!A:A,hitpalgut!B:B,prn7210_5060!B:B)</f>
        <v>3919.5720000000001</v>
      </c>
      <c r="E482" s="4">
        <f>SUMIF(prn7211_60!A:A,B482,prn7211_60!B:B)</f>
        <v>289.23599999999999</v>
      </c>
      <c r="F482" s="4">
        <f>SUMIF(prn7209_50!A:A,B482,prn7209_50!B:B)</f>
        <v>197.90100000000001</v>
      </c>
    </row>
    <row r="483" spans="1:6" x14ac:dyDescent="0.2">
      <c r="A483" s="4" t="str">
        <f t="shared" si="13"/>
        <v/>
      </c>
      <c r="B483" s="4"/>
      <c r="C483" s="4" t="e">
        <v>#N/A</v>
      </c>
      <c r="D483" s="4">
        <f>SUMIF(prn7210_5060!A:A,hitpalgut!B:B,prn7210_5060!B:B)</f>
        <v>0</v>
      </c>
      <c r="E483" s="4">
        <f>SUMIF(prn7211_60!A:A,B483,prn7211_60!B:B)</f>
        <v>0</v>
      </c>
      <c r="F483" s="4">
        <f>SUMIF(prn7209_50!A:A,B483,prn7209_50!B:B)</f>
        <v>0</v>
      </c>
    </row>
    <row r="484" spans="1:6" x14ac:dyDescent="0.2">
      <c r="A484" s="4" t="str">
        <f t="shared" si="13"/>
        <v/>
      </c>
      <c r="B484" s="4" t="s">
        <v>5</v>
      </c>
      <c r="C484" s="4">
        <v>0</v>
      </c>
      <c r="D484" s="4">
        <f>SUMIF(prn7210_5060!A:A,hitpalgut!B:B,prn7210_5060!B:B)</f>
        <v>0</v>
      </c>
      <c r="E484" s="4">
        <f>SUMIF(prn7211_60!A:A,B484,prn7211_60!B:B)</f>
        <v>0</v>
      </c>
      <c r="F484" s="4">
        <f>SUMIF(prn7209_50!A:A,B484,prn7209_50!B:B)</f>
        <v>0</v>
      </c>
    </row>
    <row r="485" spans="1:6" x14ac:dyDescent="0.2">
      <c r="A485" s="4" t="str">
        <f t="shared" si="13"/>
        <v/>
      </c>
      <c r="B485" s="4"/>
      <c r="C485" s="4" t="e">
        <v>#N/A</v>
      </c>
      <c r="D485" s="4">
        <f>SUMIF(prn7210_5060!A:A,hitpalgut!B:B,prn7210_5060!B:B)</f>
        <v>0</v>
      </c>
      <c r="E485" s="4">
        <f>SUMIF(prn7211_60!A:A,B485,prn7211_60!B:B)</f>
        <v>0</v>
      </c>
      <c r="F485" s="4">
        <f>SUMIF(prn7209_50!A:A,B485,prn7209_50!B:B)</f>
        <v>0</v>
      </c>
    </row>
    <row r="486" spans="1:6" x14ac:dyDescent="0.2">
      <c r="A486" s="4" t="str">
        <f t="shared" si="13"/>
        <v/>
      </c>
      <c r="B486" s="4"/>
      <c r="C486" s="4" t="e">
        <v>#N/A</v>
      </c>
      <c r="D486" s="4">
        <f>SUMIF(prn7210_5060!A:A,hitpalgut!B:B,prn7210_5060!B:B)</f>
        <v>0</v>
      </c>
      <c r="E486" s="4">
        <f>SUMIF(prn7211_60!A:A,B486,prn7211_60!B:B)</f>
        <v>0</v>
      </c>
      <c r="F486" s="4">
        <f>SUMIF(prn7209_50!A:A,B486,prn7209_50!B:B)</f>
        <v>0</v>
      </c>
    </row>
    <row r="487" spans="1:6" x14ac:dyDescent="0.2">
      <c r="A487" s="4" t="str">
        <f t="shared" si="13"/>
        <v>1</v>
      </c>
      <c r="B487" s="4" t="s">
        <v>387</v>
      </c>
      <c r="C487" s="4" t="s">
        <v>388</v>
      </c>
      <c r="D487" s="4">
        <f>SUMIF(prn7210_5060!A:A,hitpalgut!B:B,prn7210_5060!B:B)</f>
        <v>164.31</v>
      </c>
      <c r="E487" s="4">
        <f>SUMIF(prn7211_60!A:A,B487,prn7211_60!B:B)</f>
        <v>0</v>
      </c>
      <c r="F487" s="4">
        <f>SUMIF(prn7209_50!A:A,B487,prn7209_50!B:B)</f>
        <v>0</v>
      </c>
    </row>
    <row r="488" spans="1:6" x14ac:dyDescent="0.2">
      <c r="A488" s="4" t="str">
        <f t="shared" si="13"/>
        <v>1</v>
      </c>
      <c r="B488" s="4" t="s">
        <v>389</v>
      </c>
      <c r="C488" s="4" t="s">
        <v>388</v>
      </c>
      <c r="D488" s="4">
        <f>SUMIF(prn7210_5060!A:A,hitpalgut!B:B,prn7210_5060!B:B)</f>
        <v>3013.6759999999999</v>
      </c>
      <c r="E488" s="4">
        <f>SUMIF(prn7211_60!A:A,B488,prn7211_60!B:B)</f>
        <v>38.886000000000003</v>
      </c>
      <c r="F488" s="4">
        <f>SUMIF(prn7209_50!A:A,B488,prn7209_50!B:B)</f>
        <v>18.864000000000001</v>
      </c>
    </row>
    <row r="489" spans="1:6" x14ac:dyDescent="0.2">
      <c r="A489" s="4" t="str">
        <f t="shared" si="13"/>
        <v/>
      </c>
      <c r="B489" s="4" t="s">
        <v>390</v>
      </c>
      <c r="C489" s="4" t="s">
        <v>388</v>
      </c>
      <c r="D489" s="4">
        <f>SUMIF(prn7210_5060!A:A,hitpalgut!B:B,prn7210_5060!B:B)</f>
        <v>0</v>
      </c>
      <c r="E489" s="4">
        <f>SUMIF(prn7211_60!A:A,B489,prn7211_60!B:B)</f>
        <v>0</v>
      </c>
      <c r="F489" s="4">
        <f>SUMIF(prn7209_50!A:A,B489,prn7209_50!B:B)</f>
        <v>0</v>
      </c>
    </row>
    <row r="490" spans="1:6" x14ac:dyDescent="0.2">
      <c r="A490" s="4" t="str">
        <f t="shared" si="13"/>
        <v/>
      </c>
      <c r="B490" s="4" t="s">
        <v>391</v>
      </c>
      <c r="C490" s="4" t="s">
        <v>388</v>
      </c>
      <c r="D490" s="4">
        <f>SUMIF(prn7210_5060!A:A,hitpalgut!B:B,prn7210_5060!B:B)</f>
        <v>0</v>
      </c>
      <c r="E490" s="4">
        <f>SUMIF(prn7211_60!A:A,B490,prn7211_60!B:B)</f>
        <v>0</v>
      </c>
      <c r="F490" s="4">
        <f>SUMIF(prn7209_50!A:A,B490,prn7209_50!B:B)</f>
        <v>0</v>
      </c>
    </row>
    <row r="491" spans="1:6" x14ac:dyDescent="0.2">
      <c r="A491" s="4" t="str">
        <f t="shared" si="13"/>
        <v>1</v>
      </c>
      <c r="B491" s="4" t="s">
        <v>392</v>
      </c>
      <c r="C491" s="4" t="s">
        <v>388</v>
      </c>
      <c r="D491" s="4">
        <f>SUMIF(prn7210_5060!A:A,hitpalgut!B:B,prn7210_5060!B:B)</f>
        <v>228.57499999999999</v>
      </c>
      <c r="E491" s="4">
        <f>SUMIF(prn7211_60!A:A,B491,prn7211_60!B:B)</f>
        <v>0</v>
      </c>
      <c r="F491" s="4">
        <f>SUMIF(prn7209_50!A:A,B491,prn7209_50!B:B)</f>
        <v>0</v>
      </c>
    </row>
    <row r="492" spans="1:6" x14ac:dyDescent="0.2">
      <c r="A492" s="4" t="str">
        <f t="shared" si="13"/>
        <v/>
      </c>
      <c r="B492" s="4"/>
      <c r="C492" s="4"/>
      <c r="D492" s="4">
        <f>SUMIF(prn7210_5060!A:A,hitpalgut!B:B,prn7210_5060!B:B)</f>
        <v>0</v>
      </c>
      <c r="E492" s="4">
        <f>SUMIF(prn7211_60!A:A,B492,prn7211_60!B:B)</f>
        <v>0</v>
      </c>
      <c r="F492" s="4">
        <f>SUMIF(prn7209_50!A:A,B492,prn7209_50!B:B)</f>
        <v>0</v>
      </c>
    </row>
    <row r="493" spans="1:6" x14ac:dyDescent="0.2">
      <c r="A493" s="4" t="str">
        <f t="shared" si="13"/>
        <v/>
      </c>
      <c r="B493" s="4" t="s">
        <v>393</v>
      </c>
      <c r="C493" s="4" t="s">
        <v>388</v>
      </c>
      <c r="D493" s="4">
        <f>SUMIF(prn7210_5060!A:A,hitpalgut!B:B,prn7210_5060!B:B)</f>
        <v>0</v>
      </c>
      <c r="E493" s="4">
        <f>SUMIF(prn7211_60!A:A,B493,prn7211_60!B:B)</f>
        <v>0</v>
      </c>
      <c r="F493" s="4">
        <f>SUMIF(prn7209_50!A:A,B493,prn7209_50!B:B)</f>
        <v>0</v>
      </c>
    </row>
    <row r="494" spans="1:6" x14ac:dyDescent="0.2">
      <c r="A494" s="4" t="str">
        <f t="shared" si="13"/>
        <v/>
      </c>
      <c r="B494" s="4" t="s">
        <v>394</v>
      </c>
      <c r="C494" s="4" t="s">
        <v>388</v>
      </c>
      <c r="D494" s="4">
        <f>SUMIF(prn7210_5060!A:A,hitpalgut!B:B,prn7210_5060!B:B)</f>
        <v>0</v>
      </c>
      <c r="E494" s="4">
        <f>SUMIF(prn7211_60!A:A,B494,prn7211_60!B:B)</f>
        <v>0</v>
      </c>
      <c r="F494" s="4">
        <f>SUMIF(prn7209_50!A:A,B494,prn7209_50!B:B)</f>
        <v>0</v>
      </c>
    </row>
    <row r="495" spans="1:6" x14ac:dyDescent="0.2">
      <c r="A495" s="4" t="str">
        <f t="shared" si="13"/>
        <v/>
      </c>
      <c r="B495" s="4"/>
      <c r="C495" s="4"/>
      <c r="D495" s="4">
        <f>SUMIF(prn7210_5060!A:A,hitpalgut!B:B,prn7210_5060!B:B)</f>
        <v>0</v>
      </c>
      <c r="E495" s="4">
        <f>SUMIF(prn7211_60!A:A,B495,prn7211_60!B:B)</f>
        <v>0</v>
      </c>
      <c r="F495" s="4">
        <f>SUMIF(prn7209_50!A:A,B495,prn7209_50!B:B)</f>
        <v>0</v>
      </c>
    </row>
    <row r="496" spans="1:6" x14ac:dyDescent="0.2">
      <c r="A496" s="4" t="str">
        <f t="shared" si="13"/>
        <v/>
      </c>
      <c r="B496" s="4"/>
      <c r="C496" s="4"/>
      <c r="D496" s="4">
        <f>SUMIF(prn7210_5060!A:A,hitpalgut!B:B,prn7210_5060!B:B)</f>
        <v>0</v>
      </c>
      <c r="E496" s="4">
        <f>SUMIF(prn7211_60!A:A,B496,prn7211_60!B:B)</f>
        <v>0</v>
      </c>
      <c r="F496" s="4">
        <f>SUMIF(prn7209_50!A:A,B496,prn7209_50!B:B)</f>
        <v>0</v>
      </c>
    </row>
    <row r="497" spans="1:6" x14ac:dyDescent="0.2">
      <c r="A497" s="4" t="str">
        <f t="shared" si="13"/>
        <v>1</v>
      </c>
      <c r="B497" s="4" t="s">
        <v>395</v>
      </c>
      <c r="C497" s="4" t="s">
        <v>388</v>
      </c>
      <c r="D497" s="4">
        <f>SUMIF(prn7210_5060!A:A,hitpalgut!B:B,prn7210_5060!B:B)</f>
        <v>7308.7280000000001</v>
      </c>
      <c r="E497" s="4">
        <f>SUMIF(prn7211_60!A:A,B497,prn7211_60!B:B)</f>
        <v>69.707999999999998</v>
      </c>
      <c r="F497" s="4">
        <f>SUMIF(prn7209_50!A:A,B497,prn7209_50!B:B)</f>
        <v>269.59100000000001</v>
      </c>
    </row>
    <row r="498" spans="1:6" x14ac:dyDescent="0.2">
      <c r="A498" s="4" t="str">
        <f t="shared" si="13"/>
        <v/>
      </c>
      <c r="B498" s="4" t="s">
        <v>396</v>
      </c>
      <c r="C498" s="4" t="s">
        <v>388</v>
      </c>
      <c r="D498" s="4">
        <f>SUMIF(prn7210_5060!A:A,hitpalgut!B:B,prn7210_5060!B:B)</f>
        <v>0</v>
      </c>
      <c r="E498" s="4">
        <f>SUMIF(prn7211_60!A:A,B498,prn7211_60!B:B)</f>
        <v>0</v>
      </c>
      <c r="F498" s="4">
        <f>SUMIF(prn7209_50!A:A,B498,prn7209_50!B:B)</f>
        <v>0</v>
      </c>
    </row>
    <row r="499" spans="1:6" x14ac:dyDescent="0.2">
      <c r="A499" s="4" t="str">
        <f t="shared" si="13"/>
        <v>1</v>
      </c>
      <c r="B499" s="4" t="s">
        <v>397</v>
      </c>
      <c r="C499" s="4" t="s">
        <v>388</v>
      </c>
      <c r="D499" s="4">
        <f>SUMIF(prn7210_5060!A:A,hitpalgut!B:B,prn7210_5060!B:B)</f>
        <v>5850.3530000000001</v>
      </c>
      <c r="E499" s="4">
        <f>SUMIF(prn7211_60!A:A,B499,prn7211_60!B:B)</f>
        <v>0</v>
      </c>
      <c r="F499" s="4">
        <f>SUMIF(prn7209_50!A:A,B499,prn7209_50!B:B)</f>
        <v>1.0660000000000001</v>
      </c>
    </row>
    <row r="500" spans="1:6" x14ac:dyDescent="0.2">
      <c r="A500" s="4" t="str">
        <f t="shared" si="13"/>
        <v>1</v>
      </c>
      <c r="B500" s="4" t="s">
        <v>398</v>
      </c>
      <c r="C500" s="4" t="s">
        <v>388</v>
      </c>
      <c r="D500" s="4">
        <f>SUMIF(prn7210_5060!A:A,hitpalgut!B:B,prn7210_5060!B:B)</f>
        <v>200.70099999999999</v>
      </c>
      <c r="E500" s="4">
        <f>SUMIF(prn7211_60!A:A,B500,prn7211_60!B:B)</f>
        <v>0</v>
      </c>
      <c r="F500" s="4">
        <f>SUMIF(prn7209_50!A:A,B500,prn7209_50!B:B)</f>
        <v>12.166</v>
      </c>
    </row>
    <row r="501" spans="1:6" x14ac:dyDescent="0.2">
      <c r="A501" s="4" t="str">
        <f t="shared" si="13"/>
        <v/>
      </c>
      <c r="B501" s="4" t="s">
        <v>399</v>
      </c>
      <c r="C501" s="4" t="s">
        <v>388</v>
      </c>
      <c r="D501" s="4">
        <f>SUMIF(prn7210_5060!A:A,hitpalgut!B:B,prn7210_5060!B:B)</f>
        <v>0</v>
      </c>
      <c r="E501" s="4">
        <f>SUMIF(prn7211_60!A:A,B501,prn7211_60!B:B)</f>
        <v>0</v>
      </c>
      <c r="F501" s="4">
        <f>SUMIF(prn7209_50!A:A,B501,prn7209_50!B:B)</f>
        <v>0</v>
      </c>
    </row>
    <row r="502" spans="1:6" x14ac:dyDescent="0.2">
      <c r="A502" s="4" t="str">
        <f t="shared" si="13"/>
        <v/>
      </c>
      <c r="B502" s="4" t="s">
        <v>400</v>
      </c>
      <c r="C502" s="4" t="s">
        <v>388</v>
      </c>
      <c r="D502" s="4">
        <f>SUMIF(prn7210_5060!A:A,hitpalgut!B:B,prn7210_5060!B:B)</f>
        <v>0</v>
      </c>
      <c r="E502" s="4">
        <f>SUMIF(prn7211_60!A:A,B502,prn7211_60!B:B)</f>
        <v>0</v>
      </c>
      <c r="F502" s="4">
        <f>SUMIF(prn7209_50!A:A,B502,prn7209_50!B:B)</f>
        <v>0</v>
      </c>
    </row>
    <row r="503" spans="1:6" x14ac:dyDescent="0.2">
      <c r="A503" s="4" t="str">
        <f t="shared" si="13"/>
        <v/>
      </c>
      <c r="B503" s="4"/>
      <c r="C503" s="4"/>
      <c r="D503" s="4">
        <f>SUMIF(prn7210_5060!A:A,hitpalgut!B:B,prn7210_5060!B:B)</f>
        <v>0</v>
      </c>
      <c r="E503" s="4">
        <f>SUMIF(prn7211_60!A:A,B503,prn7211_60!B:B)</f>
        <v>0</v>
      </c>
      <c r="F503" s="4">
        <f>SUMIF(prn7209_50!A:A,B503,prn7209_50!B:B)</f>
        <v>0</v>
      </c>
    </row>
    <row r="504" spans="1:6" x14ac:dyDescent="0.2">
      <c r="A504" s="4" t="str">
        <f t="shared" si="13"/>
        <v>1</v>
      </c>
      <c r="B504" s="4" t="s">
        <v>401</v>
      </c>
      <c r="C504" s="4" t="s">
        <v>388</v>
      </c>
      <c r="D504" s="4">
        <f>SUMIF(prn7210_5060!A:A,hitpalgut!B:B,prn7210_5060!B:B)</f>
        <v>618.13</v>
      </c>
      <c r="E504" s="4">
        <f>SUMIF(prn7211_60!A:A,B504,prn7211_60!B:B)</f>
        <v>7.0449999999999999</v>
      </c>
      <c r="F504" s="4">
        <f>SUMIF(prn7209_50!A:A,B504,prn7209_50!B:B)</f>
        <v>46.274999999999999</v>
      </c>
    </row>
    <row r="505" spans="1:6" x14ac:dyDescent="0.2">
      <c r="A505" s="4" t="str">
        <f t="shared" si="13"/>
        <v/>
      </c>
      <c r="B505" s="4" t="s">
        <v>402</v>
      </c>
      <c r="C505" s="4" t="s">
        <v>388</v>
      </c>
      <c r="D505" s="4">
        <f>SUMIF(prn7210_5060!A:A,hitpalgut!B:B,prn7210_5060!B:B)</f>
        <v>0</v>
      </c>
      <c r="E505" s="4">
        <f>SUMIF(prn7211_60!A:A,B505,prn7211_60!B:B)</f>
        <v>0</v>
      </c>
      <c r="F505" s="4">
        <f>SUMIF(prn7209_50!A:A,B505,prn7209_50!B:B)</f>
        <v>0</v>
      </c>
    </row>
    <row r="506" spans="1:6" x14ac:dyDescent="0.2">
      <c r="A506" s="4" t="str">
        <f t="shared" si="13"/>
        <v/>
      </c>
      <c r="B506" s="4" t="s">
        <v>403</v>
      </c>
      <c r="C506" s="4" t="s">
        <v>388</v>
      </c>
      <c r="D506" s="4">
        <f>SUMIF(prn7210_5060!A:A,hitpalgut!B:B,prn7210_5060!B:B)</f>
        <v>0</v>
      </c>
      <c r="E506" s="4">
        <f>SUMIF(prn7211_60!A:A,B506,prn7211_60!B:B)</f>
        <v>0</v>
      </c>
      <c r="F506" s="4">
        <f>SUMIF(prn7209_50!A:A,B506,prn7209_50!B:B)</f>
        <v>0</v>
      </c>
    </row>
    <row r="507" spans="1:6" x14ac:dyDescent="0.2">
      <c r="A507" s="4" t="str">
        <f t="shared" si="13"/>
        <v/>
      </c>
      <c r="B507" s="4"/>
      <c r="C507" s="4"/>
      <c r="D507" s="4">
        <f>SUMIF(prn7210_5060!A:A,hitpalgut!B:B,prn7210_5060!B:B)</f>
        <v>0</v>
      </c>
      <c r="E507" s="4">
        <f>SUMIF(prn7211_60!A:A,B507,prn7211_60!B:B)</f>
        <v>0</v>
      </c>
      <c r="F507" s="4">
        <f>SUMIF(prn7209_50!A:A,B507,prn7209_50!B:B)</f>
        <v>0</v>
      </c>
    </row>
    <row r="508" spans="1:6" x14ac:dyDescent="0.2">
      <c r="A508" s="4" t="str">
        <f t="shared" si="13"/>
        <v>1</v>
      </c>
      <c r="B508" s="4" t="s">
        <v>404</v>
      </c>
      <c r="C508" s="4" t="s">
        <v>388</v>
      </c>
      <c r="D508" s="4">
        <f>SUMIF(prn7210_5060!A:A,hitpalgut!B:B,prn7210_5060!B:B)</f>
        <v>281.44499999999999</v>
      </c>
      <c r="E508" s="4">
        <f>SUMIF(prn7211_60!A:A,B508,prn7211_60!B:B)</f>
        <v>0</v>
      </c>
      <c r="F508" s="4">
        <f>SUMIF(prn7209_50!A:A,B508,prn7209_50!B:B)</f>
        <v>0</v>
      </c>
    </row>
    <row r="509" spans="1:6" x14ac:dyDescent="0.2">
      <c r="A509" s="4" t="str">
        <f t="shared" si="13"/>
        <v>1</v>
      </c>
      <c r="B509" s="4" t="s">
        <v>405</v>
      </c>
      <c r="C509" s="4" t="s">
        <v>388</v>
      </c>
      <c r="D509" s="4">
        <f>SUMIF(prn7210_5060!A:A,hitpalgut!B:B,prn7210_5060!B:B)</f>
        <v>142.137</v>
      </c>
      <c r="E509" s="4">
        <f>SUMIF(prn7211_60!A:A,B509,prn7211_60!B:B)</f>
        <v>0</v>
      </c>
      <c r="F509" s="4">
        <f>SUMIF(prn7209_50!A:A,B509,prn7209_50!B:B)</f>
        <v>0</v>
      </c>
    </row>
    <row r="510" spans="1:6" x14ac:dyDescent="0.2">
      <c r="A510" s="4" t="str">
        <f t="shared" si="13"/>
        <v/>
      </c>
      <c r="B510" s="4" t="s">
        <v>406</v>
      </c>
      <c r="C510" s="4" t="s">
        <v>388</v>
      </c>
      <c r="D510" s="4">
        <f>SUMIF(prn7210_5060!A:A,hitpalgut!B:B,prn7210_5060!B:B)</f>
        <v>0</v>
      </c>
      <c r="E510" s="4">
        <f>SUMIF(prn7211_60!A:A,B510,prn7211_60!B:B)</f>
        <v>0</v>
      </c>
      <c r="F510" s="4">
        <f>SUMIF(prn7209_50!A:A,B510,prn7209_50!B:B)</f>
        <v>0</v>
      </c>
    </row>
    <row r="511" spans="1:6" x14ac:dyDescent="0.2">
      <c r="A511" s="4" t="str">
        <f t="shared" si="13"/>
        <v/>
      </c>
      <c r="B511" s="4"/>
      <c r="C511" s="4"/>
      <c r="D511" s="4">
        <f>SUMIF(prn7210_5060!A:A,hitpalgut!B:B,prn7210_5060!B:B)</f>
        <v>0</v>
      </c>
      <c r="E511" s="4">
        <f>SUMIF(prn7211_60!A:A,B511,prn7211_60!B:B)</f>
        <v>0</v>
      </c>
      <c r="F511" s="4">
        <f>SUMIF(prn7209_50!A:A,B511,prn7209_50!B:B)</f>
        <v>0</v>
      </c>
    </row>
    <row r="512" spans="1:6" x14ac:dyDescent="0.2">
      <c r="A512" s="4" t="str">
        <f t="shared" si="13"/>
        <v/>
      </c>
      <c r="B512" s="4" t="s">
        <v>407</v>
      </c>
      <c r="C512" s="4">
        <v>0</v>
      </c>
      <c r="D512" s="4">
        <f>SUMIF(prn7210_5060!A:A,hitpalgut!B:B,prn7210_5060!B:B)</f>
        <v>0</v>
      </c>
      <c r="E512" s="4">
        <f>SUMIF(prn7211_60!A:A,B512,prn7211_60!B:B)</f>
        <v>0</v>
      </c>
      <c r="F512" s="4">
        <f>SUMIF(prn7209_50!A:A,B512,prn7209_50!B:B)</f>
        <v>0</v>
      </c>
    </row>
    <row r="513" spans="1:6" x14ac:dyDescent="0.2">
      <c r="A513" s="4" t="str">
        <f t="shared" si="13"/>
        <v/>
      </c>
      <c r="B513" s="4" t="s">
        <v>408</v>
      </c>
      <c r="C513" s="4">
        <v>0</v>
      </c>
      <c r="D513" s="4">
        <f>SUMIF(prn7210_5060!A:A,hitpalgut!B:B,prn7210_5060!B:B)</f>
        <v>0</v>
      </c>
      <c r="E513" s="4">
        <f>SUMIF(prn7211_60!A:A,B513,prn7211_60!B:B)</f>
        <v>0</v>
      </c>
      <c r="F513" s="4">
        <f>SUMIF(prn7209_50!A:A,B513,prn7209_50!B:B)</f>
        <v>0</v>
      </c>
    </row>
    <row r="514" spans="1:6" x14ac:dyDescent="0.2">
      <c r="A514" s="4" t="str">
        <f t="shared" si="13"/>
        <v/>
      </c>
      <c r="B514" s="4" t="s">
        <v>409</v>
      </c>
      <c r="C514" s="4">
        <v>0</v>
      </c>
      <c r="D514" s="4">
        <f>SUMIF(prn7210_5060!A:A,hitpalgut!B:B,prn7210_5060!B:B)</f>
        <v>0</v>
      </c>
      <c r="E514" s="4">
        <f>SUMIF(prn7211_60!A:A,B514,prn7211_60!B:B)</f>
        <v>0</v>
      </c>
      <c r="F514" s="4">
        <f>SUMIF(prn7209_50!A:A,B514,prn7209_50!B:B)</f>
        <v>0</v>
      </c>
    </row>
    <row r="515" spans="1:6" x14ac:dyDescent="0.2">
      <c r="A515" s="4" t="str">
        <f t="shared" si="13"/>
        <v>1</v>
      </c>
      <c r="B515" s="4" t="s">
        <v>410</v>
      </c>
      <c r="C515" s="4">
        <v>0</v>
      </c>
      <c r="D515" s="4">
        <f>SUMIF(prn7210_5060!A:A,hitpalgut!B:B,prn7210_5060!B:B)</f>
        <v>7.29</v>
      </c>
      <c r="E515" s="4">
        <f>SUMIF(prn7211_60!A:A,B515,prn7211_60!B:B)</f>
        <v>0.09</v>
      </c>
      <c r="F515" s="4">
        <f>SUMIF(prn7209_50!A:A,B515,prn7209_50!B:B)</f>
        <v>0.106</v>
      </c>
    </row>
    <row r="516" spans="1:6" x14ac:dyDescent="0.2">
      <c r="A516" s="4" t="str">
        <f t="shared" si="13"/>
        <v/>
      </c>
      <c r="B516" s="4"/>
      <c r="C516" s="4"/>
      <c r="D516" s="4">
        <f>SUMIF(prn7210_5060!A:A,hitpalgut!B:B,prn7210_5060!B:B)</f>
        <v>0</v>
      </c>
      <c r="E516" s="4">
        <f>SUMIF(prn7211_60!A:A,B516,prn7211_60!B:B)</f>
        <v>0</v>
      </c>
      <c r="F516" s="4">
        <f>SUMIF(prn7209_50!A:A,B516,prn7209_50!B:B)</f>
        <v>0</v>
      </c>
    </row>
    <row r="517" spans="1:6" x14ac:dyDescent="0.2">
      <c r="A517" s="4" t="str">
        <f t="shared" ref="A517:A520" si="14">IF(D517=0,"","1")</f>
        <v>1</v>
      </c>
      <c r="B517" s="4" t="s">
        <v>411</v>
      </c>
      <c r="C517" s="4"/>
      <c r="D517" s="4">
        <f>SUMIF(prn7210_5060!A:A,hitpalgut!B:B,prn7210_5060!B:B)</f>
        <v>394.02300000000002</v>
      </c>
      <c r="E517" s="4">
        <f>SUMIF(prn7211_60!A:A,B517,prn7211_60!B:B)</f>
        <v>8.5649999999999995</v>
      </c>
      <c r="F517" s="4">
        <f>SUMIF(prn7209_50!A:A,B517,prn7209_50!B:B)</f>
        <v>3.8740000000000001</v>
      </c>
    </row>
    <row r="518" spans="1:6" x14ac:dyDescent="0.2">
      <c r="A518" s="4" t="str">
        <f t="shared" si="14"/>
        <v>1</v>
      </c>
      <c r="B518" s="4" t="s">
        <v>412</v>
      </c>
      <c r="C518" s="4"/>
      <c r="D518" s="4">
        <f>SUMIF(prn7210_5060!A:A,hitpalgut!B:B,prn7210_5060!B:B)</f>
        <v>31.91</v>
      </c>
      <c r="E518" s="4">
        <f>SUMIF(prn7211_60!A:A,B518,prn7211_60!B:B)</f>
        <v>0.14799999999999999</v>
      </c>
      <c r="F518" s="4">
        <f>SUMIF(prn7209_50!A:A,B518,prn7209_50!B:B)</f>
        <v>0.55400000000000005</v>
      </c>
    </row>
    <row r="519" spans="1:6" x14ac:dyDescent="0.2">
      <c r="A519" s="4" t="str">
        <f t="shared" si="14"/>
        <v/>
      </c>
      <c r="B519" s="4" t="s">
        <v>413</v>
      </c>
      <c r="C519" s="4"/>
      <c r="D519" s="4">
        <f>SUMIF(prn7210_5060!A:A,hitpalgut!B:B,prn7210_5060!B:B)</f>
        <v>0</v>
      </c>
      <c r="E519" s="4">
        <f>SUMIF(prn7211_60!A:A,B519,prn7211_60!B:B)</f>
        <v>0</v>
      </c>
      <c r="F519" s="4">
        <f>SUMIF(prn7209_50!A:A,B519,prn7209_50!B:B)</f>
        <v>0</v>
      </c>
    </row>
    <row r="520" spans="1:6" x14ac:dyDescent="0.2">
      <c r="A520" s="4" t="str">
        <f t="shared" si="14"/>
        <v>1</v>
      </c>
      <c r="B520" s="4" t="s">
        <v>414</v>
      </c>
      <c r="C520" s="4"/>
      <c r="D520" s="4">
        <f>SUMIF(prn7210_5060!A:A,hitpalgut!B:B,prn7210_5060!B:B)</f>
        <v>18241.276999999998</v>
      </c>
      <c r="E520" s="4">
        <f>SUMIF(prn7211_60!A:A,B520,prn7211_60!B:B)</f>
        <v>124.444</v>
      </c>
      <c r="F520" s="4">
        <f>SUMIF(prn7209_50!A:A,B520,prn7209_50!B:B)</f>
        <v>352.49400000000003</v>
      </c>
    </row>
    <row r="521" spans="1:6" ht="14.25" x14ac:dyDescent="0.2">
      <c r="A521" s="4"/>
      <c r="B521" s="5"/>
      <c r="C521" s="5"/>
      <c r="D521" s="4"/>
      <c r="E521" s="4"/>
      <c r="F521" s="4"/>
    </row>
  </sheetData>
  <autoFilter ref="A3:K520" xr:uid="{00000000-0009-0000-0000-000003000000}"/>
  <pageMargins left="0.70866141732283472" right="0.70866141732283472" top="0.51181102362204722" bottom="0.62992125984251968" header="0.31496062992125984" footer="0.31496062992125984"/>
  <pageSetup paperSize="9" fitToHeight="0" orientation="landscape" r:id="rId1"/>
  <headerFooter>
    <oddHeader>&amp;C&amp;F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rightToLeft="1" workbookViewId="0">
      <selection activeCell="L12" sqref="L12"/>
    </sheetView>
  </sheetViews>
  <sheetFormatPr defaultRowHeight="14.25" x14ac:dyDescent="0.2"/>
  <cols>
    <col min="1" max="1" width="9.28515625" style="18" bestFit="1" customWidth="1"/>
    <col min="2" max="2" width="20.7109375" style="18" bestFit="1" customWidth="1"/>
    <col min="3" max="3" width="8.85546875" style="18" bestFit="1" customWidth="1"/>
    <col min="4" max="4" width="10.140625" style="18" bestFit="1" customWidth="1"/>
    <col min="5" max="5" width="8" style="18" bestFit="1" customWidth="1"/>
    <col min="6" max="6" width="7.28515625" style="18" bestFit="1" customWidth="1"/>
    <col min="7" max="7" width="9.28515625" style="18" bestFit="1" customWidth="1"/>
    <col min="8" max="8" width="9.5703125" style="18" bestFit="1" customWidth="1"/>
    <col min="9" max="9" width="16.5703125" style="18" bestFit="1" customWidth="1"/>
    <col min="10" max="10" width="10.85546875" style="18" customWidth="1"/>
    <col min="11" max="11" width="10.140625" style="18" customWidth="1"/>
    <col min="12" max="16384" width="9.140625" style="18"/>
  </cols>
  <sheetData>
    <row r="1" spans="1:11" ht="15" x14ac:dyDescent="0.25">
      <c r="A1" s="18" t="s">
        <v>620</v>
      </c>
      <c r="B1" s="25">
        <v>44136</v>
      </c>
    </row>
    <row r="4" spans="1:11" ht="90" x14ac:dyDescent="0.2">
      <c r="A4" s="16" t="s">
        <v>608</v>
      </c>
      <c r="B4" s="17" t="s">
        <v>609</v>
      </c>
      <c r="C4" s="17" t="s">
        <v>3</v>
      </c>
      <c r="D4" s="17" t="s">
        <v>610</v>
      </c>
      <c r="E4" s="17" t="s">
        <v>611</v>
      </c>
      <c r="F4" s="17" t="s">
        <v>612</v>
      </c>
      <c r="G4" s="17" t="s">
        <v>0</v>
      </c>
      <c r="H4" s="17" t="s">
        <v>1</v>
      </c>
      <c r="I4" s="17" t="s">
        <v>613</v>
      </c>
      <c r="J4" s="17" t="s">
        <v>1457</v>
      </c>
      <c r="K4" s="17" t="s">
        <v>1458</v>
      </c>
    </row>
    <row r="5" spans="1:11" ht="15" customHeight="1" x14ac:dyDescent="0.2">
      <c r="A5" s="16"/>
      <c r="B5" s="17"/>
      <c r="C5" s="31" t="s">
        <v>2</v>
      </c>
      <c r="D5" s="32"/>
      <c r="E5" s="32"/>
      <c r="F5" s="32"/>
      <c r="G5" s="32"/>
      <c r="H5" s="33"/>
      <c r="I5" s="17" t="s">
        <v>1451</v>
      </c>
      <c r="J5" s="31" t="s">
        <v>2</v>
      </c>
      <c r="K5" s="33"/>
    </row>
    <row r="6" spans="1:11" ht="15" x14ac:dyDescent="0.25">
      <c r="A6" s="19">
        <v>7209</v>
      </c>
      <c r="B6" s="20" t="s">
        <v>614</v>
      </c>
      <c r="C6" s="24">
        <f>hitpalgut!K32</f>
        <v>4.4270402523094679E-2</v>
      </c>
      <c r="D6" s="24">
        <f>hitpalgut!K29</f>
        <v>0.20492130624613489</v>
      </c>
      <c r="E6" s="24">
        <f>hitpalgut!K30</f>
        <v>0.12044783970815018</v>
      </c>
      <c r="F6" s="24">
        <f>hitpalgut!K31</f>
        <v>0.6320523717293911</v>
      </c>
      <c r="G6" s="24">
        <f>hitpalgut!K33</f>
        <v>0</v>
      </c>
      <c r="H6" s="24">
        <f>hitpalgut!K34</f>
        <v>-1.6919202067709198E-3</v>
      </c>
      <c r="I6" s="29">
        <f>hitpalgut!J35</f>
        <v>16671.59</v>
      </c>
      <c r="J6" s="30">
        <f>hitpalgut!J36/100</f>
        <v>1.6289999999999999E-2</v>
      </c>
      <c r="K6" s="30">
        <f>hitpalgut!J37/100</f>
        <v>1.6289999999999999E-2</v>
      </c>
    </row>
    <row r="7" spans="1:11" ht="15" x14ac:dyDescent="0.25">
      <c r="A7" s="19">
        <v>7210</v>
      </c>
      <c r="B7" s="20" t="s">
        <v>615</v>
      </c>
      <c r="C7" s="24">
        <f>hitpalgut!K9</f>
        <v>3.6234856196057999E-2</v>
      </c>
      <c r="D7" s="24">
        <f>hitpalgut!K6</f>
        <v>0.24211244204809607</v>
      </c>
      <c r="E7" s="24">
        <f>hitpalgut!K7</f>
        <v>0.16283670030671288</v>
      </c>
      <c r="F7" s="24">
        <f>hitpalgut!K8</f>
        <v>0.44715684763587488</v>
      </c>
      <c r="G7" s="24">
        <f>hitpalgut!K10</f>
        <v>1.0945827584039912E-2</v>
      </c>
      <c r="H7" s="24">
        <f>hitpalgut!K11</f>
        <v>0.10071332622921829</v>
      </c>
      <c r="I7" s="29">
        <f>hitpalgut!J12</f>
        <v>1684206.9599999997</v>
      </c>
      <c r="J7" s="30">
        <f>hitpalgut!J13/100</f>
        <v>1.2729999999999998E-2</v>
      </c>
      <c r="K7" s="30">
        <f>hitpalgut!J14/100</f>
        <v>1.2729999999999998E-2</v>
      </c>
    </row>
    <row r="8" spans="1:11" ht="15" x14ac:dyDescent="0.25">
      <c r="A8" s="19">
        <v>7211</v>
      </c>
      <c r="B8" s="20" t="s">
        <v>616</v>
      </c>
      <c r="C8" s="24">
        <f>hitpalgut!K21</f>
        <v>7.3952072454603182E-2</v>
      </c>
      <c r="D8" s="24">
        <f>hitpalgut!K18</f>
        <v>0.48324311865072844</v>
      </c>
      <c r="E8" s="24">
        <f>hitpalgut!K19</f>
        <v>0.23234457501394712</v>
      </c>
      <c r="F8" s="24">
        <f>hitpalgut!K20</f>
        <v>0.20743692866845828</v>
      </c>
      <c r="G8" s="24">
        <f>hitpalgut!K22</f>
        <v>0</v>
      </c>
      <c r="H8" s="24">
        <f>hitpalgut!K23</f>
        <v>3.0233591926264983E-3</v>
      </c>
      <c r="I8" s="29">
        <f>hitpalgut!J24</f>
        <v>37050.51</v>
      </c>
      <c r="J8" s="30">
        <f>hitpalgut!J25/100</f>
        <v>5.28E-3</v>
      </c>
      <c r="K8" s="30">
        <f>hitpalgut!J26/100</f>
        <v>5.28E-3</v>
      </c>
    </row>
  </sheetData>
  <mergeCells count="2">
    <mergeCell ref="C5:H5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prn7209_50</vt:lpstr>
      <vt:lpstr>prn7210_5060</vt:lpstr>
      <vt:lpstr>prn7211_60</vt:lpstr>
      <vt:lpstr>hitpalgut</vt:lpstr>
      <vt:lpstr>ricuz</vt:lpstr>
      <vt:lpstr>hitpalgut!WPrint_Area_W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Kirshenblat Alon</dc:creator>
  <cp:lastModifiedBy>liordt</cp:lastModifiedBy>
  <dcterms:created xsi:type="dcterms:W3CDTF">2019-01-29T12:18:04Z</dcterms:created>
  <dcterms:modified xsi:type="dcterms:W3CDTF">2021-03-18T10:13:08Z</dcterms:modified>
</cp:coreProperties>
</file>