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F:\excel\KAV_BRIUT\2019\חומרים ממתפעל\התפלגות נכסים\022019\"/>
    </mc:Choice>
  </mc:AlternateContent>
  <xr:revisionPtr revIDLastSave="0" documentId="13_ncr:1_{912C84BF-BCB6-4B3A-BBA0-B88992828077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icuz" sheetId="1" r:id="rId1"/>
  </sheets>
  <externalReferences>
    <externalReference r:id="rId2"/>
    <externalReference r:id="rId3"/>
  </externalReferences>
  <definedNames>
    <definedName name="_Order1" hidden="1">255</definedName>
    <definedName name="_Order2" hidden="1">255</definedName>
    <definedName name="LIST">'[1]בקרות סגירה ועריכה'!$P$3:$P$4</definedName>
    <definedName name="LIST3">'[1]בקרות סגירה ועריכה'!$R$3:$U$3</definedName>
    <definedName name="כן">"LIST=תוצרים!$F$2:$F$6"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8" i="1" l="1"/>
  <c r="J8" i="1"/>
  <c r="I8" i="1"/>
  <c r="H8" i="1"/>
  <c r="G8" i="1"/>
  <c r="F8" i="1"/>
  <c r="E8" i="1"/>
  <c r="D8" i="1"/>
  <c r="C8" i="1"/>
  <c r="K7" i="1"/>
  <c r="J7" i="1"/>
  <c r="I7" i="1"/>
  <c r="H7" i="1"/>
  <c r="G7" i="1"/>
  <c r="F7" i="1"/>
  <c r="E7" i="1"/>
  <c r="D7" i="1"/>
  <c r="C7" i="1"/>
  <c r="K6" i="1"/>
  <c r="J6" i="1"/>
  <c r="I6" i="1"/>
  <c r="H6" i="1"/>
  <c r="G6" i="1"/>
  <c r="F6" i="1"/>
  <c r="E6" i="1"/>
  <c r="D6" i="1"/>
  <c r="C6" i="1"/>
</calcChain>
</file>

<file path=xl/sharedStrings.xml><?xml version="1.0" encoding="utf-8"?>
<sst xmlns="http://schemas.openxmlformats.org/spreadsheetml/2006/main" count="18" uniqueCount="17">
  <si>
    <t>לחודש</t>
  </si>
  <si>
    <t>קוד קופה באוצר</t>
  </si>
  <si>
    <t>שם קופה</t>
  </si>
  <si>
    <t>מזומנים ושווי מזומנים</t>
  </si>
  <si>
    <t>אגח ממשלתיות סחירות</t>
  </si>
  <si>
    <t>אגח קונצרני סחיר</t>
  </si>
  <si>
    <t>ניע אחרים סחירים</t>
  </si>
  <si>
    <t>פקדונות והלוואות</t>
  </si>
  <si>
    <t>השקעות אחרות</t>
  </si>
  <si>
    <t>נכסי קופה</t>
  </si>
  <si>
    <t>ברוטו נומינלי חודשי</t>
  </si>
  <si>
    <t>ברוטו נומינלי מצטבר</t>
  </si>
  <si>
    <t>אחוזים</t>
  </si>
  <si>
    <t>אלפי ש''ח</t>
  </si>
  <si>
    <t xml:space="preserve">קו הבריאות עד 50    </t>
  </si>
  <si>
    <t xml:space="preserve">קו הבריאות 60-50    </t>
  </si>
  <si>
    <t xml:space="preserve">קו הבריאות 60 ומעלה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</si>
</sst>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\-yyyy"/>
    <numFmt numFmtId="165" formatCode="_(* #,##0.00_);_(* \(#,##0.00\);_(* &quot;-&quot;??_);_(@_)"/>
    <numFmt numFmtId="166" formatCode="_(* #,##0.000_);_(* \(#,##0.000\);_(* &quot;-&quot;??_);_(@_)"/>
  </numFmts>
  <fonts count="5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1"/>
    <xf numFmtId="164" fontId="2" fillId="2" borderId="0" xfId="1" applyNumberFormat="1" applyFont="1" applyFill="1"/>
    <xf numFmtId="0" fontId="3" fillId="0" borderId="1" xfId="1" applyFont="1" applyBorder="1" applyAlignment="1">
      <alignment horizontal="center" vertical="top" wrapText="1"/>
    </xf>
    <xf numFmtId="165" fontId="3" fillId="0" borderId="1" xfId="2" applyFont="1" applyBorder="1" applyAlignment="1">
      <alignment horizontal="center" vertical="top" wrapText="1"/>
    </xf>
    <xf numFmtId="165" fontId="3" fillId="0" borderId="2" xfId="2" applyFont="1" applyBorder="1" applyAlignment="1">
      <alignment vertical="top" wrapText="1"/>
    </xf>
    <xf numFmtId="165" fontId="3" fillId="0" borderId="4" xfId="2" applyFont="1" applyBorder="1" applyAlignment="1">
      <alignment vertical="top" wrapText="1"/>
    </xf>
    <xf numFmtId="0" fontId="1" fillId="0" borderId="1" xfId="1" applyBorder="1"/>
    <xf numFmtId="165" fontId="0" fillId="0" borderId="1" xfId="2" applyFont="1" applyBorder="1"/>
    <xf numFmtId="10" fontId="4" fillId="0" borderId="1" xfId="2" applyNumberFormat="1" applyFont="1" applyBorder="1"/>
    <xf numFmtId="166" fontId="4" fillId="0" borderId="1" xfId="2" applyNumberFormat="1" applyFont="1" applyBorder="1"/>
    <xf numFmtId="165" fontId="4" fillId="0" borderId="1" xfId="2" applyFont="1" applyBorder="1"/>
    <xf numFmtId="165" fontId="3" fillId="0" borderId="2" xfId="2" applyFont="1" applyBorder="1" applyAlignment="1">
      <alignment horizontal="center" vertical="top" wrapText="1"/>
    </xf>
    <xf numFmtId="165" fontId="3" fillId="0" borderId="3" xfId="2" applyFont="1" applyBorder="1" applyAlignment="1">
      <alignment horizontal="center" vertical="top" wrapText="1"/>
    </xf>
    <xf numFmtId="165" fontId="3" fillId="0" borderId="4" xfId="2" applyFont="1" applyBorder="1" applyAlignment="1">
      <alignment horizontal="center" vertical="top" wrapText="1"/>
    </xf>
  </cellXfs>
  <cellStyles count="3">
    <cellStyle name="Comma 3" xfId="2" xr:uid="{00000000-0005-0000-0000-000000000000}"/>
    <cellStyle name="Normal" xfId="0" builtinId="0"/>
    <cellStyle name="Normal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/gemel/AA_CLIENTS/&#1511;&#1492;&#1512;%20&#1512;&#1493;&#1511;&#1495;&#1497;&#1501;/2018/Q2/WORK/&#1512;&#1497;&#1499;&#1493;&#1494;%20&#1489;&#1491;&#1497;&#1511;&#1493;&#1514;%20&#1493;&#1502;&#1513;&#1493;&#1489;%20&#1495;&#1489;&#1512;&#1492;%20&#1514;&#1488;&#1490;&#1497;&#1491;&#1497;&#1514;%20-%20&#1512;&#1493;&#1511;&#1495;&#1497;&#1501;%20&#1495;&#1491;&#1513;%20&#1512;&#1489;&#1506;&#1493;&#1503;%202018%20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.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עמלות תפעול כפונקציה לסך נכ (2)"/>
      <sheetName val="בקרות סגירה ועריכה"/>
      <sheetName val="Checklist"/>
      <sheetName val="תוצרים"/>
      <sheetName val="PRN 2018"/>
      <sheetName val="332"/>
      <sheetName val="418"/>
      <sheetName val="321"/>
      <sheetName val="D330 "/>
      <sheetName val="D305"/>
      <sheetName val="MB O.B"/>
      <sheetName val="MB"/>
      <sheetName val="KK"/>
      <sheetName val="DANEL"/>
      <sheetName val="רשימת נכסים"/>
      <sheetName val="אינדקס קוד"/>
      <sheetName val="בדיקות מאזניות"/>
      <sheetName val="אנליטי"/>
      <sheetName val="ביצוע תקציב"/>
      <sheetName val="עזר תקציב"/>
      <sheetName val="בקרת קליטה קונטו"/>
      <sheetName val="בקרת יפ"/>
      <sheetName val="דמנ לאומי"/>
      <sheetName val="דמנ איניפיניטי"/>
      <sheetName val="דמנ השקעות"/>
      <sheetName val="גמול דירקטור"/>
      <sheetName val="גמול עזר"/>
      <sheetName val="פרוטוקולים"/>
      <sheetName val="שלמות הוצאות"/>
      <sheetName val="KK עזר"/>
      <sheetName val="2811 הרכב"/>
      <sheetName val="מבקר פנים וחוץ"/>
      <sheetName val="מס  ט867+ט 3ח"/>
      <sheetName val="סקירת MB"/>
      <sheetName val="עוש יורו"/>
      <sheetName val="עוש דולר"/>
      <sheetName val="עוש שקל"/>
      <sheetName val="נכסים וא.יתרה"/>
      <sheetName val="דנאל וא.יתרה"/>
      <sheetName val="PK Yeshirot"/>
      <sheetName val="סבירות ישירות"/>
      <sheetName val="שיעורים ישירות"/>
      <sheetName val="אוצר לזכויות עמיתים"/>
      <sheetName val="זכויות עמיתים סבירות"/>
      <sheetName val="רגישות תוצאתי"/>
      <sheetName val="רגישות מאזני"/>
      <sheetName val="מקדם דמנ"/>
      <sheetName val="בדיקות קופה"/>
      <sheetName val="תשואה 5 שנים"/>
      <sheetName val="קידוד"/>
      <sheetName val="dh code"/>
      <sheetName val="מודל רגישות"/>
      <sheetName val="PRN 2017"/>
      <sheetName val="PRN 2016"/>
      <sheetName val="PRN 2015"/>
      <sheetName val="PRN 2014"/>
      <sheetName val="דוחות קרן"/>
      <sheetName val="בקרת קליטת יתרות בקונטו"/>
      <sheetName val="נכסים בספרים לאישור יתרה"/>
    </sheetNames>
    <sheetDataSet>
      <sheetData sheetId="0"/>
      <sheetData sheetId="1">
        <row r="3">
          <cell r="P3" t="str">
            <v>כן</v>
          </cell>
          <cell r="R3" t="str">
            <v>לא</v>
          </cell>
          <cell r="S3" t="str">
            <v>ל"ר</v>
          </cell>
          <cell r="T3" t="str">
            <v>בבירור</v>
          </cell>
          <cell r="U3" t="str">
            <v>כן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n7210_5060"/>
      <sheetName val="prn7211_60"/>
      <sheetName val="prn7209_50"/>
      <sheetName val="hitpalgut"/>
      <sheetName val="ricuz"/>
    </sheetNames>
    <sheetDataSet>
      <sheetData sheetId="0"/>
      <sheetData sheetId="1"/>
      <sheetData sheetId="2"/>
      <sheetData sheetId="3">
        <row r="6">
          <cell r="K6">
            <v>0.23055512939449127</v>
          </cell>
        </row>
        <row r="7">
          <cell r="K7">
            <v>0.26765937750915142</v>
          </cell>
        </row>
        <row r="8">
          <cell r="K8">
            <v>0.3784554504026878</v>
          </cell>
        </row>
        <row r="9">
          <cell r="K9">
            <v>3.3169265484304884E-2</v>
          </cell>
        </row>
        <row r="10">
          <cell r="K10">
            <v>1.2205076298816888E-2</v>
          </cell>
        </row>
        <row r="11">
          <cell r="K11">
            <v>7.795570091054782E-2</v>
          </cell>
        </row>
        <row r="12">
          <cell r="J12">
            <v>1761846.9129999999</v>
          </cell>
        </row>
        <row r="13">
          <cell r="J13">
            <v>1.425</v>
          </cell>
        </row>
        <row r="14">
          <cell r="J14">
            <v>3.952</v>
          </cell>
        </row>
        <row r="18">
          <cell r="K18">
            <v>0.51054531736958852</v>
          </cell>
        </row>
        <row r="19">
          <cell r="K19">
            <v>0.22537798320778726</v>
          </cell>
        </row>
        <row r="20">
          <cell r="K20">
            <v>0.20339157807843056</v>
          </cell>
        </row>
        <row r="21">
          <cell r="K21">
            <v>5.8373475542331826E-2</v>
          </cell>
        </row>
        <row r="22">
          <cell r="K22">
            <v>0</v>
          </cell>
        </row>
        <row r="23">
          <cell r="K23">
            <v>2.3116989633092445E-3</v>
          </cell>
        </row>
        <row r="24">
          <cell r="J24">
            <v>37621.248</v>
          </cell>
        </row>
        <row r="25">
          <cell r="J25">
            <v>0.67800000000000005</v>
          </cell>
        </row>
        <row r="26">
          <cell r="J26">
            <v>1.835</v>
          </cell>
        </row>
        <row r="29">
          <cell r="K29">
            <v>0.19242598430689131</v>
          </cell>
        </row>
        <row r="30">
          <cell r="K30">
            <v>0.11989505039308669</v>
          </cell>
        </row>
        <row r="31">
          <cell r="K31">
            <v>0.63744318196192407</v>
          </cell>
        </row>
        <row r="32">
          <cell r="K32">
            <v>4.7720375561946068E-2</v>
          </cell>
        </row>
        <row r="33">
          <cell r="K33">
            <v>0</v>
          </cell>
        </row>
        <row r="34">
          <cell r="K34">
            <v>2.5154077761518384E-3</v>
          </cell>
        </row>
        <row r="35">
          <cell r="J35">
            <v>11067.788</v>
          </cell>
        </row>
        <row r="36">
          <cell r="J36">
            <v>1.5209999999999999</v>
          </cell>
        </row>
        <row r="37">
          <cell r="J37">
            <v>4.8440000000000003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rightToLeft="1" tabSelected="1" workbookViewId="0">
      <selection activeCell="P20" sqref="P20"/>
    </sheetView>
  </sheetViews>
  <sheetFormatPr defaultRowHeight="14.25" x14ac:dyDescent="0.2"/>
  <cols>
    <col min="1" max="1" width="8.125" style="1" bestFit="1" customWidth="1"/>
    <col min="2" max="2" width="18.125" style="1" bestFit="1" customWidth="1"/>
    <col min="3" max="3" width="7.75" style="1" bestFit="1" customWidth="1"/>
    <col min="4" max="4" width="8.875" style="1" bestFit="1" customWidth="1"/>
    <col min="5" max="5" width="7" style="1" bestFit="1" customWidth="1"/>
    <col min="6" max="6" width="6.375" style="1" bestFit="1" customWidth="1"/>
    <col min="7" max="7" width="8.125" style="1" bestFit="1" customWidth="1"/>
    <col min="8" max="8" width="8.375" style="1" bestFit="1" customWidth="1"/>
    <col min="9" max="9" width="14.5" style="1" bestFit="1" customWidth="1"/>
    <col min="10" max="10" width="9.5" style="1" customWidth="1"/>
    <col min="11" max="11" width="8.875" style="1" customWidth="1"/>
    <col min="12" max="16384" width="9" style="1"/>
  </cols>
  <sheetData>
    <row r="1" spans="1:11" ht="15" x14ac:dyDescent="0.25">
      <c r="A1" s="1" t="s">
        <v>0</v>
      </c>
      <c r="B1" s="2">
        <v>43497</v>
      </c>
    </row>
    <row r="4" spans="1:11" ht="45" x14ac:dyDescent="0.2">
      <c r="A4" s="3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10</v>
      </c>
      <c r="K4" s="4" t="s">
        <v>11</v>
      </c>
    </row>
    <row r="5" spans="1:11" ht="15" customHeight="1" x14ac:dyDescent="0.2">
      <c r="A5" s="3"/>
      <c r="B5" s="4"/>
      <c r="C5" s="12" t="s">
        <v>12</v>
      </c>
      <c r="D5" s="13"/>
      <c r="E5" s="13"/>
      <c r="F5" s="13"/>
      <c r="G5" s="13"/>
      <c r="H5" s="14"/>
      <c r="I5" s="4" t="s">
        <v>13</v>
      </c>
      <c r="J5" s="5" t="s">
        <v>12</v>
      </c>
      <c r="K5" s="6"/>
    </row>
    <row r="6" spans="1:11" x14ac:dyDescent="0.2">
      <c r="A6" s="7">
        <v>7209</v>
      </c>
      <c r="B6" s="8" t="s">
        <v>14</v>
      </c>
      <c r="C6" s="9">
        <f>[2]hitpalgut!K32</f>
        <v>4.7720375561946068E-2</v>
      </c>
      <c r="D6" s="9">
        <f>[2]hitpalgut!K29</f>
        <v>0.19242598430689131</v>
      </c>
      <c r="E6" s="9">
        <f>[2]hitpalgut!K30</f>
        <v>0.11989505039308669</v>
      </c>
      <c r="F6" s="9">
        <f>[2]hitpalgut!K31</f>
        <v>0.63744318196192407</v>
      </c>
      <c r="G6" s="9">
        <f>[2]hitpalgut!K33</f>
        <v>0</v>
      </c>
      <c r="H6" s="9">
        <f>[2]hitpalgut!K34</f>
        <v>2.5154077761518384E-3</v>
      </c>
      <c r="I6" s="10">
        <f>[2]hitpalgut!J35</f>
        <v>11067.788</v>
      </c>
      <c r="J6" s="11">
        <f>[2]hitpalgut!J36</f>
        <v>1.5209999999999999</v>
      </c>
      <c r="K6" s="11">
        <f>[2]hitpalgut!J37</f>
        <v>4.8440000000000003</v>
      </c>
    </row>
    <row r="7" spans="1:11" x14ac:dyDescent="0.2">
      <c r="A7" s="7">
        <v>7210</v>
      </c>
      <c r="B7" s="8" t="s">
        <v>15</v>
      </c>
      <c r="C7" s="9">
        <f>[2]hitpalgut!K9</f>
        <v>3.3169265484304884E-2</v>
      </c>
      <c r="D7" s="9">
        <f>[2]hitpalgut!K6</f>
        <v>0.23055512939449127</v>
      </c>
      <c r="E7" s="9">
        <f>[2]hitpalgut!K7</f>
        <v>0.26765937750915142</v>
      </c>
      <c r="F7" s="9">
        <f>[2]hitpalgut!K8</f>
        <v>0.3784554504026878</v>
      </c>
      <c r="G7" s="9">
        <f>[2]hitpalgut!K10</f>
        <v>1.2205076298816888E-2</v>
      </c>
      <c r="H7" s="9">
        <f>[2]hitpalgut!K11</f>
        <v>7.795570091054782E-2</v>
      </c>
      <c r="I7" s="10">
        <f>[2]hitpalgut!J12</f>
        <v>1761846.9129999999</v>
      </c>
      <c r="J7" s="11">
        <f>[2]hitpalgut!J13</f>
        <v>1.425</v>
      </c>
      <c r="K7" s="11">
        <f>[2]hitpalgut!J14</f>
        <v>3.952</v>
      </c>
    </row>
    <row r="8" spans="1:11" x14ac:dyDescent="0.2">
      <c r="A8" s="7">
        <v>7211</v>
      </c>
      <c r="B8" s="8" t="s">
        <v>16</v>
      </c>
      <c r="C8" s="9">
        <f>[2]hitpalgut!K21</f>
        <v>5.8373475542331826E-2</v>
      </c>
      <c r="D8" s="9">
        <f>[2]hitpalgut!K18</f>
        <v>0.51054531736958852</v>
      </c>
      <c r="E8" s="9">
        <f>[2]hitpalgut!K19</f>
        <v>0.22537798320778726</v>
      </c>
      <c r="F8" s="9">
        <f>[2]hitpalgut!K20</f>
        <v>0.20339157807843056</v>
      </c>
      <c r="G8" s="9">
        <f>[2]hitpalgut!K22</f>
        <v>0</v>
      </c>
      <c r="H8" s="9">
        <f>[2]hitpalgut!K23</f>
        <v>2.3116989633092445E-3</v>
      </c>
      <c r="I8" s="10">
        <f>[2]hitpalgut!J24</f>
        <v>37621.248</v>
      </c>
      <c r="J8" s="11">
        <f>[2]hitpalgut!J25</f>
        <v>0.67800000000000005</v>
      </c>
      <c r="K8" s="11">
        <f>[2]hitpalgut!J26</f>
        <v>1.835</v>
      </c>
    </row>
  </sheetData>
  <mergeCells count="1">
    <mergeCell ref="C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ricuz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yaniv</dc:creator>
  <cp:lastModifiedBy>lior</cp:lastModifiedBy>
  <dcterms:created xsi:type="dcterms:W3CDTF">2019-04-02T06:55:58Z</dcterms:created>
  <dcterms:modified xsi:type="dcterms:W3CDTF">2019-04-03T05:41:08Z</dcterms:modified>
</cp:coreProperties>
</file>