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xcel\KAV_BRIUT\2018\דיווחים נלווים\הוצאות ישירות\רבעון 4\בקרה\"/>
    </mc:Choice>
  </mc:AlternateContent>
  <bookViews>
    <workbookView xWindow="0" yWindow="0" windowWidth="28800" windowHeight="11910"/>
  </bookViews>
  <sheets>
    <sheet name="מצרפי נספח1" sheetId="1" r:id="rId1"/>
    <sheet name="מצרפי נספח2" sheetId="2" r:id="rId2"/>
    <sheet name="מצרפי נספח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1" l="1"/>
  <c r="N40" i="1"/>
  <c r="H40" i="1"/>
  <c r="B40" i="1"/>
  <c r="B45" i="1" l="1"/>
  <c r="B42" i="1" s="1"/>
  <c r="T42" i="1"/>
  <c r="N42" i="1"/>
  <c r="H42" i="1"/>
</calcChain>
</file>

<file path=xl/sharedStrings.xml><?xml version="1.0" encoding="utf-8"?>
<sst xmlns="http://schemas.openxmlformats.org/spreadsheetml/2006/main" count="617" uniqueCount="175">
  <si>
    <t>קו הבריאות מסלולים</t>
  </si>
  <si>
    <t>453</t>
  </si>
  <si>
    <t xml:space="preserve">קו הבריאות 60-50    </t>
  </si>
  <si>
    <t>5601</t>
  </si>
  <si>
    <t xml:space="preserve">קו הבריאות 60 ומעלה </t>
  </si>
  <si>
    <t>6161</t>
  </si>
  <si>
    <t xml:space="preserve">קו הבריאות עד 50    </t>
  </si>
  <si>
    <t>8881</t>
  </si>
  <si>
    <t>מספר אישור אוצר</t>
  </si>
  <si>
    <t>מצרפי</t>
  </si>
  <si>
    <t>7210</t>
  </si>
  <si>
    <t>7211</t>
  </si>
  <si>
    <t>7209</t>
  </si>
  <si>
    <t xml:space="preserve">נספח 1 </t>
  </si>
  <si>
    <t/>
  </si>
  <si>
    <t>תאריך נכונות דו"ח</t>
  </si>
  <si>
    <t>קידוד קופה</t>
  </si>
  <si>
    <t>512008335-00000000000301-7210-000</t>
  </si>
  <si>
    <t>512008335-00000000000301-7211-000</t>
  </si>
  <si>
    <t>512008335-00000000000301-7209-000</t>
  </si>
  <si>
    <t>נספח 1 - סך התשלומים ששולמו בעד כל סוג של הוצאה ישירה למחצית השנה המסתיימת ביום</t>
  </si>
  <si>
    <t>אלפי ש"ח</t>
  </si>
  <si>
    <t>סה"כ עמלות קנייה ומכירה</t>
  </si>
  <si>
    <t xml:space="preserve">1. </t>
  </si>
  <si>
    <t>א. סך עמלות קנייה ומכירה לצדדים קשורים</t>
  </si>
  <si>
    <t>ב. סך עמלות קנייה ומכירה לצדדים שאינם קשורים</t>
  </si>
  <si>
    <t>סה"כ עמלות קסטודיאן</t>
  </si>
  <si>
    <t xml:space="preserve">2. </t>
  </si>
  <si>
    <t>א. סך עמלות קסטודיאן לצדדים קשורים</t>
  </si>
  <si>
    <t>ב. סך עמלות קסטודיאן לצדדים שאינם קשורים</t>
  </si>
  <si>
    <t>סה"כ מהשקעות לא סחירות</t>
  </si>
  <si>
    <t xml:space="preserve">3. </t>
  </si>
  <si>
    <t>א. סך הוצאות הנובעות מהשקעה בניירות ערך לא סחירים</t>
  </si>
  <si>
    <t>שאינם לצורך מימון פרויקטים לתשתיות</t>
  </si>
  <si>
    <t>ב. סך הוצאות הנובעות ממימון פרוייקטים לתשתיות</t>
  </si>
  <si>
    <t>ג. סך הוצאות הנובעות מהשקעה בזכויות במקרקעין</t>
  </si>
  <si>
    <t>סה"כ עמלות ניהול חיצוני</t>
  </si>
  <si>
    <t xml:space="preserve">4. 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</si>
  <si>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</si>
  <si>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</si>
  <si>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</si>
  <si>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</si>
  <si>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</si>
  <si>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</si>
  <si>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</si>
  <si>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</si>
  <si>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החזר בגין תעודות סל</t>
  </si>
  <si>
    <t>סה"כ הוצאות אחרות</t>
  </si>
  <si>
    <t xml:space="preserve">5. </t>
  </si>
  <si>
    <t>א. סך הוצאות בעד ניהול תביעות</t>
  </si>
  <si>
    <t>ב. סך הוצאות בעד מתן משכנתאות</t>
  </si>
  <si>
    <t>סה"כ הוצאות ישירות</t>
  </si>
  <si>
    <t xml:space="preserve">6. </t>
  </si>
  <si>
    <t>שיעור הוצאות ישירות</t>
  </si>
  <si>
    <t xml:space="preserve">7. </t>
  </si>
  <si>
    <t>א. שיעור סך ההוצאת הישירות</t>
  </si>
  <si>
    <t>שההוצאה בגינן מוגבלת לשיעור של 0.25% לפי התקנות (באחוזים)</t>
  </si>
  <si>
    <t>ב. שיעור סך הוצאת ישירות</t>
  </si>
  <si>
    <t>מסך נכסים לסוף שנה קודמת (באחוזים)</t>
  </si>
  <si>
    <t xml:space="preserve">נספח 2 </t>
  </si>
  <si>
    <t>למחצית השנה המסתיימת ביום</t>
  </si>
  <si>
    <t>נספח 2 - פרוט עמלות והוצאות</t>
  </si>
  <si>
    <t>בגין ביצוע עסקאות בניירות ערך סחירים</t>
  </si>
  <si>
    <t>ברוקראז - עמלות קנייה ומכירה</t>
  </si>
  <si>
    <t>צדדים קשורים</t>
  </si>
  <si>
    <t>צדדים שאינם קשורים</t>
  </si>
  <si>
    <t>סך עמלות ברוקראז</t>
  </si>
  <si>
    <t>עמלות קסטודיאן</t>
  </si>
  <si>
    <t>סך עמלות קסטודיאן</t>
  </si>
  <si>
    <t>בניירות ערך לא סחירים או ממתן הלוואה</t>
  </si>
  <si>
    <t>הוצאה הנובעת מהשקעה</t>
  </si>
  <si>
    <t>בניירות ערך לא סחירים וממתן הלוואה</t>
  </si>
  <si>
    <t>סך הוצאות הנובעות מהשקעה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</si>
  <si>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</si>
  <si>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</si>
  <si>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</si>
  <si>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</si>
  <si>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</si>
  <si>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</si>
  <si>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</t>
  </si>
  <si>
    <t xml:space="preserve">נספח 3 </t>
  </si>
  <si>
    <t>נספח 3 - פירוט עמלות ניהול חיצוני</t>
  </si>
  <si>
    <t>תשלום הנובע מהשקעה בקרנות השקעה</t>
  </si>
  <si>
    <t>סך תשלומים הנובעים מהשקעה בקרנות השקעה בישראל</t>
  </si>
  <si>
    <t>פנינסולה</t>
  </si>
  <si>
    <t>פימי 6</t>
  </si>
  <si>
    <t>נוקד אופורטיוניטי (ישראל)</t>
  </si>
  <si>
    <t>קוגיטו קפיטל</t>
  </si>
  <si>
    <t>נוקד אקוויטי (ישראלי)</t>
  </si>
  <si>
    <t>פורטיסימו 3</t>
  </si>
  <si>
    <t xml:space="preserve">אי בי אי קונסיומר קרדיט </t>
  </si>
  <si>
    <t>פימי 5</t>
  </si>
  <si>
    <t>ויטלייף 2</t>
  </si>
  <si>
    <t>קוגיטו קפיטל בי.אמ.אי</t>
  </si>
  <si>
    <t>פורטיסימו 2</t>
  </si>
  <si>
    <t>פימי 4</t>
  </si>
  <si>
    <t>ויולה ג'נריישן קפיטל</t>
  </si>
  <si>
    <t>ויולה פרייבט אקוויטי 1</t>
  </si>
  <si>
    <t>סך תשלומים הנובעים מהשקעה בקרנות השקעה בחו"ל</t>
  </si>
  <si>
    <t>אלפא ערך</t>
  </si>
  <si>
    <t>בלו אטלנטיק פרטנרס</t>
  </si>
  <si>
    <t>PI SPC</t>
  </si>
  <si>
    <t>פורמה</t>
  </si>
  <si>
    <t>אלפא הזדמנויות</t>
  </si>
  <si>
    <t>טוליפ קפיטל</t>
  </si>
  <si>
    <t>בלו אטלנטיק פרטנרס 2</t>
  </si>
  <si>
    <t>אלטו 3</t>
  </si>
  <si>
    <t>נוקד גלובל</t>
  </si>
  <si>
    <t>פנתיאון אקסס</t>
  </si>
  <si>
    <t>בראק קפיטל</t>
  </si>
  <si>
    <t>פירסט טיים 2</t>
  </si>
  <si>
    <t>אלקטרה נדלן 2</t>
  </si>
  <si>
    <t>רוטשילד נדלן אדריס</t>
  </si>
  <si>
    <t>וינטאג 9 מנדט</t>
  </si>
  <si>
    <t>פרופימקס</t>
  </si>
  <si>
    <t>וינטאג 10</t>
  </si>
  <si>
    <t>SILVER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</si>
  <si>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</si>
  <si>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</si>
  <si>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</si>
  <si>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 xml:space="preserve">תשלום למנהל תיקים זר </t>
  </si>
  <si>
    <t>סך תשלום למנהלי תיקים זרים</t>
  </si>
  <si>
    <t>תשלום בגין השקעה בקרנות נאמנות</t>
  </si>
  <si>
    <t>קרן נאמנות ישראלית</t>
  </si>
  <si>
    <t>קרן חוץ</t>
  </si>
  <si>
    <t>AVIVA HOLDINGS LUXEMBOURG</t>
  </si>
  <si>
    <t>BLACKROCK FUND ADVISORS</t>
  </si>
  <si>
    <t>BLACKROCK GLOBAL FUNDS</t>
  </si>
  <si>
    <t>CREDIT SUISSE ASSET MANAGEMENT</t>
  </si>
  <si>
    <t>IVESCO</t>
  </si>
  <si>
    <t>KOTAK</t>
  </si>
  <si>
    <t>L1 CAPITAL PTY</t>
  </si>
  <si>
    <t>NUTRIMENTA SINGAPORE</t>
  </si>
  <si>
    <t>ROBECO LUXEMBOURG</t>
  </si>
  <si>
    <t>SUMITOMO MITSUI</t>
  </si>
  <si>
    <t>UNION BANCAIRE</t>
  </si>
  <si>
    <t>סך תשלומים בגין השקעה בקרנות נאמנות</t>
  </si>
  <si>
    <t>סך תשלומים בגין השקעה בתעודות סל</t>
  </si>
  <si>
    <t>תעודת סל ישראלית</t>
  </si>
  <si>
    <t>קסם סל ומוצרים</t>
  </si>
  <si>
    <t>תכלית מורכבות</t>
  </si>
  <si>
    <t>תעודת סל זרה</t>
  </si>
  <si>
    <t>AMUNDI INVESTMENT</t>
  </si>
  <si>
    <t>BARCLAYS GLOBAL FUND ADVISORS</t>
  </si>
  <si>
    <t>BLACKROCK INC</t>
  </si>
  <si>
    <t>DIAMONDS TRUST</t>
  </si>
  <si>
    <t>EMERGING GLOBAL ADVISORS</t>
  </si>
  <si>
    <t>GLOBAL X MANAGEMENT</t>
  </si>
  <si>
    <t>INDEXCHANGE INVESTMENT AG/GERMANY</t>
  </si>
  <si>
    <t>INVESCO PS CAPITAL</t>
  </si>
  <si>
    <t>ISHARES INC</t>
  </si>
  <si>
    <t>ISHARES PLC</t>
  </si>
  <si>
    <t>KRANE FUNDS</t>
  </si>
  <si>
    <t>SPDR TRUST</t>
  </si>
  <si>
    <t>STATE STREET GLOBAL ADVISORS</t>
  </si>
  <si>
    <t>STATE STREET GLOBAL MARKETS LLC</t>
  </si>
  <si>
    <t>THE SELECT SECTOR SPDR TRUST</t>
  </si>
  <si>
    <t xml:space="preserve">WISDOMTREE </t>
  </si>
  <si>
    <t>סך החזר בגין תעודות סל</t>
  </si>
  <si>
    <t>סך הכל עמלות ניהול חיצוני</t>
  </si>
  <si>
    <t>פסגות אופק</t>
  </si>
  <si>
    <t>פועלים</t>
  </si>
  <si>
    <t>זרים</t>
  </si>
  <si>
    <t>אי בי אי שרותי בורסה והשקעות</t>
  </si>
  <si>
    <t>אקסלנס נשואה בני"ע</t>
  </si>
  <si>
    <t>גאון בית השקעות</t>
  </si>
  <si>
    <t>לידר ד</t>
  </si>
  <si>
    <t>יתרת נכסים ממוצעת</t>
  </si>
  <si>
    <t>31/12/2018</t>
  </si>
  <si>
    <t xml:space="preserve">ICG Europe VII </t>
  </si>
  <si>
    <t>וינטאג' 5 אקסס</t>
  </si>
  <si>
    <t>C&amp;W SENIOR</t>
  </si>
  <si>
    <t>STATE STREET BANK AND TRUST COMPANY</t>
  </si>
  <si>
    <t>ATHEROS COMMUNICATIONS</t>
  </si>
  <si>
    <t>ISHARES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</si>
</sst>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1"/>
      <color theme="1"/>
      <name val="Arial"/>
      <family val="2"/>
      <scheme val="minor"/>
    </font>
    <font>
      <b/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NumberFormat="1" applyFont="1" applyFill="1" applyBorder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14" fontId="3" fillId="3" borderId="0" xfId="0" applyNumberFormat="1" applyFont="1" applyFill="1" applyBorder="1" applyAlignment="1">
      <alignment horizontal="right" wrapText="1"/>
    </xf>
    <xf numFmtId="0" fontId="3" fillId="3" borderId="0" xfId="0" applyNumberFormat="1" applyFont="1" applyFill="1" applyBorder="1" applyAlignment="1">
      <alignment horizontal="right" wrapText="1"/>
    </xf>
    <xf numFmtId="0" fontId="4" fillId="0" borderId="0" xfId="0" applyFont="1"/>
    <xf numFmtId="4" fontId="0" fillId="0" borderId="0" xfId="0" applyNumberFormat="1"/>
    <xf numFmtId="4" fontId="3" fillId="4" borderId="0" xfId="0" applyNumberFormat="1" applyFont="1" applyFill="1" applyBorder="1" applyAlignment="1">
      <alignment horizontal="left" wrapText="1"/>
    </xf>
    <xf numFmtId="0" fontId="3" fillId="4" borderId="0" xfId="0" applyNumberFormat="1" applyFont="1" applyFill="1" applyBorder="1" applyAlignment="1">
      <alignment horizontal="right" wrapText="1"/>
    </xf>
    <xf numFmtId="4" fontId="3" fillId="5" borderId="0" xfId="0" applyNumberFormat="1" applyFont="1" applyFill="1" applyBorder="1" applyAlignment="1">
      <alignment horizontal="left" wrapText="1"/>
    </xf>
    <xf numFmtId="0" fontId="3" fillId="5" borderId="0" xfId="0" applyNumberFormat="1" applyFont="1" applyFill="1" applyBorder="1" applyAlignment="1">
      <alignment horizontal="right" wrapText="1"/>
    </xf>
    <xf numFmtId="0" fontId="3" fillId="6" borderId="0" xfId="0" applyNumberFormat="1" applyFont="1" applyFill="1" applyBorder="1" applyAlignment="1">
      <alignment horizontal="left" wrapText="1"/>
    </xf>
    <xf numFmtId="0" fontId="3" fillId="6" borderId="0" xfId="0" applyNumberFormat="1" applyFont="1" applyFill="1" applyBorder="1" applyAlignment="1">
      <alignment horizontal="right" wrapText="1"/>
    </xf>
    <xf numFmtId="0" fontId="3" fillId="4" borderId="0" xfId="0" applyNumberFormat="1" applyFont="1" applyFill="1" applyBorder="1" applyAlignment="1">
      <alignment horizontal="left" wrapText="1"/>
    </xf>
    <xf numFmtId="0" fontId="3" fillId="5" borderId="0" xfId="0" applyNumberFormat="1" applyFont="1" applyFill="1" applyBorder="1" applyAlignment="1">
      <alignment horizontal="left" wrapText="1"/>
    </xf>
    <xf numFmtId="2" fontId="3" fillId="5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14" fontId="3" fillId="3" borderId="0" xfId="0" applyNumberFormat="1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wrapText="1"/>
    </xf>
    <xf numFmtId="0" fontId="3" fillId="4" borderId="0" xfId="0" applyNumberFormat="1" applyFont="1" applyFill="1" applyBorder="1" applyAlignment="1">
      <alignment horizontal="center" wrapText="1"/>
    </xf>
    <xf numFmtId="4" fontId="3" fillId="5" borderId="0" xfId="0" applyNumberFormat="1" applyFont="1" applyFill="1" applyBorder="1" applyAlignment="1">
      <alignment horizontal="center" wrapText="1"/>
    </xf>
    <xf numFmtId="4" fontId="3" fillId="7" borderId="0" xfId="0" applyNumberFormat="1" applyFont="1" applyFill="1" applyBorder="1" applyAlignment="1">
      <alignment horizontal="center" wrapText="1" readingOrder="2"/>
    </xf>
    <xf numFmtId="4" fontId="3" fillId="6" borderId="0" xfId="0" applyNumberFormat="1" applyFont="1" applyFill="1" applyBorder="1" applyAlignment="1">
      <alignment horizontal="center" shrinkToFit="1" readingOrder="2"/>
    </xf>
    <xf numFmtId="4" fontId="3" fillId="6" borderId="0" xfId="0" applyNumberFormat="1" applyFont="1" applyFill="1" applyBorder="1" applyAlignment="1">
      <alignment horizontal="center" shrinkToFit="1"/>
    </xf>
    <xf numFmtId="4" fontId="3" fillId="4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 applyAlignment="1">
      <alignment horizontal="center" wrapText="1"/>
    </xf>
    <xf numFmtId="4" fontId="3" fillId="6" borderId="0" xfId="0" applyNumberFormat="1" applyFont="1" applyFill="1" applyBorder="1" applyAlignment="1">
      <alignment horizontal="center" wrapText="1"/>
    </xf>
    <xf numFmtId="4" fontId="3" fillId="4" borderId="0" xfId="0" applyNumberFormat="1" applyFont="1" applyFill="1" applyBorder="1" applyAlignment="1">
      <alignment horizontal="center" shrinkToFit="1"/>
    </xf>
    <xf numFmtId="4" fontId="3" fillId="5" borderId="0" xfId="0" applyNumberFormat="1" applyFont="1" applyFill="1" applyBorder="1" applyAlignment="1">
      <alignment horizontal="center"/>
    </xf>
    <xf numFmtId="4" fontId="3" fillId="5" borderId="0" xfId="0" applyNumberFormat="1" applyFont="1" applyFill="1" applyBorder="1" applyAlignment="1">
      <alignment horizontal="right"/>
    </xf>
    <xf numFmtId="0" fontId="3" fillId="5" borderId="0" xfId="0" applyNumberFormat="1" applyFont="1" applyFill="1" applyBorder="1" applyAlignment="1">
      <alignment horizontal="right"/>
    </xf>
    <xf numFmtId="4" fontId="3" fillId="6" borderId="0" xfId="0" applyNumberFormat="1" applyFont="1" applyFill="1" applyBorder="1" applyAlignment="1">
      <alignment horizontal="center" vertical="center" shrinkToFit="1"/>
    </xf>
    <xf numFmtId="4" fontId="3" fillId="6" borderId="0" xfId="0" applyNumberFormat="1" applyFont="1" applyFill="1" applyBorder="1" applyAlignment="1">
      <alignment horizontal="right" wrapText="1"/>
    </xf>
    <xf numFmtId="4" fontId="5" fillId="6" borderId="0" xfId="0" applyNumberFormat="1" applyFont="1" applyFill="1" applyBorder="1" applyAlignment="1">
      <alignment horizontal="center" shrinkToFit="1"/>
    </xf>
    <xf numFmtId="0" fontId="5" fillId="6" borderId="0" xfId="0" applyNumberFormat="1" applyFont="1" applyFill="1" applyBorder="1" applyAlignment="1">
      <alignment horizontal="right" wrapText="1"/>
    </xf>
    <xf numFmtId="10" fontId="3" fillId="5" borderId="0" xfId="1" applyNumberFormat="1" applyFont="1" applyFill="1" applyBorder="1" applyAlignment="1">
      <alignment horizontal="left" wrapText="1"/>
    </xf>
    <xf numFmtId="164" fontId="3" fillId="5" borderId="0" xfId="1" applyNumberFormat="1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rightToLeft="1" tabSelected="1" topLeftCell="A22" workbookViewId="0">
      <selection activeCell="B45" sqref="B45"/>
    </sheetView>
  </sheetViews>
  <sheetFormatPr defaultRowHeight="14.25" x14ac:dyDescent="0.2"/>
  <cols>
    <col min="1" max="1" width="11.375" bestFit="1" customWidth="1"/>
    <col min="2" max="2" width="18.875" customWidth="1"/>
    <col min="3" max="3" width="70.25" customWidth="1"/>
    <col min="4" max="4" width="12.625" customWidth="1"/>
    <col min="5" max="5" width="11.625" customWidth="1"/>
    <col min="8" max="8" width="17.625" customWidth="1"/>
    <col min="9" max="9" width="67.375" customWidth="1"/>
    <col min="14" max="14" width="20.625" customWidth="1"/>
    <col min="15" max="15" width="67.375" customWidth="1"/>
    <col min="20" max="20" width="20.25" customWidth="1"/>
    <col min="21" max="21" width="67.375" customWidth="1"/>
  </cols>
  <sheetData>
    <row r="1" spans="2:23" x14ac:dyDescent="0.2">
      <c r="B1" s="1" t="s">
        <v>0</v>
      </c>
      <c r="C1" s="1" t="s">
        <v>1</v>
      </c>
      <c r="H1" s="1" t="s">
        <v>2</v>
      </c>
      <c r="I1" s="1" t="s">
        <v>3</v>
      </c>
      <c r="N1" s="1" t="s">
        <v>4</v>
      </c>
      <c r="O1" s="1" t="s">
        <v>5</v>
      </c>
      <c r="T1" s="1" t="s">
        <v>6</v>
      </c>
      <c r="U1" s="1" t="s">
        <v>7</v>
      </c>
    </row>
    <row r="2" spans="2:23" x14ac:dyDescent="0.2">
      <c r="B2" s="1" t="s">
        <v>8</v>
      </c>
      <c r="C2" s="1" t="s">
        <v>9</v>
      </c>
      <c r="H2" s="1" t="s">
        <v>8</v>
      </c>
      <c r="I2" s="1" t="s">
        <v>10</v>
      </c>
      <c r="N2" s="1" t="s">
        <v>8</v>
      </c>
      <c r="O2" s="1" t="s">
        <v>11</v>
      </c>
      <c r="T2" s="1" t="s">
        <v>8</v>
      </c>
      <c r="U2" s="1" t="s">
        <v>12</v>
      </c>
    </row>
    <row r="3" spans="2:23" x14ac:dyDescent="0.2">
      <c r="B3" s="1" t="s">
        <v>13</v>
      </c>
      <c r="C3" s="1" t="s">
        <v>14</v>
      </c>
      <c r="H3" s="1" t="s">
        <v>13</v>
      </c>
      <c r="I3" s="1" t="s">
        <v>14</v>
      </c>
      <c r="N3" s="1" t="s">
        <v>13</v>
      </c>
      <c r="O3" s="1" t="s">
        <v>14</v>
      </c>
      <c r="T3" s="1" t="s">
        <v>13</v>
      </c>
      <c r="U3" s="1" t="s">
        <v>14</v>
      </c>
    </row>
    <row r="4" spans="2:23" x14ac:dyDescent="0.2">
      <c r="B4" s="1" t="s">
        <v>15</v>
      </c>
      <c r="C4" s="2" t="s">
        <v>168</v>
      </c>
      <c r="H4" s="1" t="s">
        <v>15</v>
      </c>
      <c r="I4" s="2" t="s">
        <v>168</v>
      </c>
      <c r="N4" s="1" t="s">
        <v>15</v>
      </c>
      <c r="O4" s="2" t="s">
        <v>168</v>
      </c>
      <c r="T4" s="1" t="s">
        <v>15</v>
      </c>
      <c r="U4" s="2" t="s">
        <v>168</v>
      </c>
    </row>
    <row r="5" spans="2:23" x14ac:dyDescent="0.2">
      <c r="B5" s="1"/>
      <c r="C5" s="1"/>
      <c r="H5" s="1" t="s">
        <v>16</v>
      </c>
      <c r="I5" s="1" t="s">
        <v>17</v>
      </c>
      <c r="N5" s="1" t="s">
        <v>16</v>
      </c>
      <c r="O5" s="1" t="s">
        <v>18</v>
      </c>
      <c r="T5" s="1" t="s">
        <v>16</v>
      </c>
      <c r="U5" s="1" t="s">
        <v>19</v>
      </c>
    </row>
    <row r="6" spans="2:23" ht="18.75" customHeight="1" x14ac:dyDescent="0.25">
      <c r="B6" s="3" t="s">
        <v>168</v>
      </c>
      <c r="C6" s="4" t="s">
        <v>20</v>
      </c>
      <c r="D6" s="4" t="s">
        <v>14</v>
      </c>
      <c r="E6" s="5"/>
      <c r="H6" s="3" t="s">
        <v>168</v>
      </c>
      <c r="I6" s="4" t="s">
        <v>20</v>
      </c>
      <c r="J6" s="4" t="s">
        <v>14</v>
      </c>
      <c r="K6" s="5"/>
      <c r="N6" s="3" t="s">
        <v>168</v>
      </c>
      <c r="O6" s="4" t="s">
        <v>20</v>
      </c>
      <c r="P6" s="4" t="s">
        <v>14</v>
      </c>
      <c r="Q6" s="5"/>
      <c r="T6" s="3" t="s">
        <v>168</v>
      </c>
      <c r="U6" s="4" t="s">
        <v>20</v>
      </c>
      <c r="V6" s="4" t="s">
        <v>14</v>
      </c>
      <c r="W6" s="5"/>
    </row>
    <row r="7" spans="2:23" ht="18.75" customHeight="1" x14ac:dyDescent="0.2">
      <c r="B7" s="4" t="s">
        <v>21</v>
      </c>
      <c r="C7" s="4" t="s">
        <v>14</v>
      </c>
      <c r="D7" s="4" t="s">
        <v>14</v>
      </c>
      <c r="H7" s="4" t="s">
        <v>21</v>
      </c>
      <c r="I7" s="4" t="s">
        <v>14</v>
      </c>
      <c r="J7" s="4" t="s">
        <v>14</v>
      </c>
      <c r="N7" s="4" t="s">
        <v>21</v>
      </c>
      <c r="O7" s="4" t="s">
        <v>14</v>
      </c>
      <c r="P7" s="4" t="s">
        <v>14</v>
      </c>
      <c r="T7" s="4" t="s">
        <v>21</v>
      </c>
      <c r="U7" s="4" t="s">
        <v>14</v>
      </c>
      <c r="V7" s="4" t="s">
        <v>14</v>
      </c>
    </row>
    <row r="8" spans="2:23" ht="18.75" customHeight="1" x14ac:dyDescent="0.2">
      <c r="B8" s="7">
        <v>368.85904999999997</v>
      </c>
      <c r="C8" s="8" t="s">
        <v>22</v>
      </c>
      <c r="D8" s="8" t="s">
        <v>23</v>
      </c>
      <c r="H8" s="7">
        <v>364.47305</v>
      </c>
      <c r="I8" s="8" t="s">
        <v>22</v>
      </c>
      <c r="J8" s="8" t="s">
        <v>23</v>
      </c>
      <c r="N8" s="7">
        <v>1.7959999999999998</v>
      </c>
      <c r="O8" s="8" t="s">
        <v>22</v>
      </c>
      <c r="P8" s="8" t="s">
        <v>23</v>
      </c>
      <c r="T8" s="7">
        <v>2.59</v>
      </c>
      <c r="U8" s="8" t="s">
        <v>22</v>
      </c>
      <c r="V8" s="8" t="s">
        <v>23</v>
      </c>
    </row>
    <row r="9" spans="2:23" ht="18.75" customHeight="1" x14ac:dyDescent="0.2">
      <c r="B9" s="9">
        <v>23.473050000000001</v>
      </c>
      <c r="C9" s="10" t="s">
        <v>24</v>
      </c>
      <c r="D9" s="10" t="s">
        <v>14</v>
      </c>
      <c r="H9" s="9">
        <v>23.473050000000001</v>
      </c>
      <c r="I9" s="10" t="s">
        <v>24</v>
      </c>
      <c r="J9" s="10" t="s">
        <v>14</v>
      </c>
      <c r="N9" s="9">
        <v>0</v>
      </c>
      <c r="O9" s="10" t="s">
        <v>24</v>
      </c>
      <c r="P9" s="10" t="s">
        <v>14</v>
      </c>
      <c r="T9" s="9">
        <v>0</v>
      </c>
      <c r="U9" s="10" t="s">
        <v>24</v>
      </c>
      <c r="V9" s="10" t="s">
        <v>14</v>
      </c>
    </row>
    <row r="10" spans="2:23" ht="18.75" customHeight="1" x14ac:dyDescent="0.2">
      <c r="B10" s="9">
        <v>345.38599999999997</v>
      </c>
      <c r="C10" s="10" t="s">
        <v>25</v>
      </c>
      <c r="D10" s="10" t="s">
        <v>14</v>
      </c>
      <c r="H10" s="9">
        <v>341</v>
      </c>
      <c r="I10" s="10" t="s">
        <v>25</v>
      </c>
      <c r="J10" s="10" t="s">
        <v>14</v>
      </c>
      <c r="N10" s="9">
        <v>1.7959999999999998</v>
      </c>
      <c r="O10" s="10" t="s">
        <v>25</v>
      </c>
      <c r="P10" s="10" t="s">
        <v>14</v>
      </c>
      <c r="T10" s="9">
        <v>2.59</v>
      </c>
      <c r="U10" s="10" t="s">
        <v>25</v>
      </c>
      <c r="V10" s="10" t="s">
        <v>14</v>
      </c>
    </row>
    <row r="11" spans="2:23" ht="18.75" customHeight="1" x14ac:dyDescent="0.2">
      <c r="B11" s="11"/>
      <c r="C11" s="12" t="s">
        <v>14</v>
      </c>
      <c r="D11" s="12" t="s">
        <v>14</v>
      </c>
      <c r="H11" s="11"/>
      <c r="I11" s="12" t="s">
        <v>14</v>
      </c>
      <c r="J11" s="12" t="s">
        <v>14</v>
      </c>
      <c r="N11" s="11"/>
      <c r="O11" s="12" t="s">
        <v>14</v>
      </c>
      <c r="P11" s="12" t="s">
        <v>14</v>
      </c>
      <c r="T11" s="11"/>
      <c r="U11" s="12" t="s">
        <v>14</v>
      </c>
      <c r="V11" s="12" t="s">
        <v>14</v>
      </c>
    </row>
    <row r="12" spans="2:23" ht="18.75" customHeight="1" x14ac:dyDescent="0.2">
      <c r="B12" s="7">
        <v>18.579999999999998</v>
      </c>
      <c r="C12" s="8" t="s">
        <v>26</v>
      </c>
      <c r="D12" s="8" t="s">
        <v>27</v>
      </c>
      <c r="H12" s="7">
        <v>15</v>
      </c>
      <c r="I12" s="8" t="s">
        <v>26</v>
      </c>
      <c r="J12" s="8" t="s">
        <v>27</v>
      </c>
      <c r="N12" s="7">
        <v>3.58</v>
      </c>
      <c r="O12" s="8" t="s">
        <v>26</v>
      </c>
      <c r="P12" s="8" t="s">
        <v>27</v>
      </c>
      <c r="T12" s="7">
        <v>0</v>
      </c>
      <c r="U12" s="8" t="s">
        <v>26</v>
      </c>
      <c r="V12" s="8" t="s">
        <v>27</v>
      </c>
    </row>
    <row r="13" spans="2:23" ht="18.75" customHeight="1" x14ac:dyDescent="0.2">
      <c r="B13" s="9">
        <v>0</v>
      </c>
      <c r="C13" s="10" t="s">
        <v>28</v>
      </c>
      <c r="D13" s="10" t="s">
        <v>14</v>
      </c>
      <c r="H13" s="9">
        <v>0</v>
      </c>
      <c r="I13" s="10" t="s">
        <v>28</v>
      </c>
      <c r="J13" s="10" t="s">
        <v>14</v>
      </c>
      <c r="N13" s="9">
        <v>0</v>
      </c>
      <c r="O13" s="10" t="s">
        <v>28</v>
      </c>
      <c r="P13" s="10" t="s">
        <v>14</v>
      </c>
      <c r="T13" s="9">
        <v>0</v>
      </c>
      <c r="U13" s="10" t="s">
        <v>28</v>
      </c>
      <c r="V13" s="10" t="s">
        <v>14</v>
      </c>
    </row>
    <row r="14" spans="2:23" ht="18.75" customHeight="1" x14ac:dyDescent="0.2">
      <c r="B14" s="9">
        <v>18.579999999999998</v>
      </c>
      <c r="C14" s="10" t="s">
        <v>29</v>
      </c>
      <c r="D14" s="10" t="s">
        <v>14</v>
      </c>
      <c r="H14" s="9">
        <v>15</v>
      </c>
      <c r="I14" s="10" t="s">
        <v>29</v>
      </c>
      <c r="J14" s="10" t="s">
        <v>14</v>
      </c>
      <c r="N14" s="9">
        <v>3.58</v>
      </c>
      <c r="O14" s="10" t="s">
        <v>29</v>
      </c>
      <c r="P14" s="10" t="s">
        <v>14</v>
      </c>
      <c r="T14" s="9">
        <v>0</v>
      </c>
      <c r="U14" s="10" t="s">
        <v>29</v>
      </c>
      <c r="V14" s="10" t="s">
        <v>14</v>
      </c>
    </row>
    <row r="15" spans="2:23" ht="18.75" customHeight="1" x14ac:dyDescent="0.2">
      <c r="B15" s="11"/>
      <c r="C15" s="12" t="s">
        <v>14</v>
      </c>
      <c r="D15" s="12" t="s">
        <v>14</v>
      </c>
      <c r="H15" s="11"/>
      <c r="I15" s="12" t="s">
        <v>14</v>
      </c>
      <c r="J15" s="12" t="s">
        <v>14</v>
      </c>
      <c r="N15" s="11"/>
      <c r="O15" s="12" t="s">
        <v>14</v>
      </c>
      <c r="P15" s="12" t="s">
        <v>14</v>
      </c>
      <c r="T15" s="11"/>
      <c r="U15" s="12" t="s">
        <v>14</v>
      </c>
      <c r="V15" s="12" t="s">
        <v>14</v>
      </c>
    </row>
    <row r="16" spans="2:23" ht="18.75" customHeight="1" x14ac:dyDescent="0.2">
      <c r="B16" s="13">
        <v>0</v>
      </c>
      <c r="C16" s="8" t="s">
        <v>30</v>
      </c>
      <c r="D16" s="8" t="s">
        <v>31</v>
      </c>
      <c r="H16" s="13">
        <v>0</v>
      </c>
      <c r="I16" s="8" t="s">
        <v>30</v>
      </c>
      <c r="J16" s="8" t="s">
        <v>31</v>
      </c>
      <c r="N16" s="13">
        <v>0</v>
      </c>
      <c r="O16" s="8" t="s">
        <v>30</v>
      </c>
      <c r="P16" s="8" t="s">
        <v>31</v>
      </c>
      <c r="T16" s="13">
        <v>0</v>
      </c>
      <c r="U16" s="8" t="s">
        <v>30</v>
      </c>
      <c r="V16" s="8" t="s">
        <v>31</v>
      </c>
    </row>
    <row r="17" spans="1:22" ht="18.75" customHeight="1" x14ac:dyDescent="0.2">
      <c r="B17" s="14">
        <v>0</v>
      </c>
      <c r="C17" s="10" t="s">
        <v>32</v>
      </c>
      <c r="D17" s="10" t="s">
        <v>14</v>
      </c>
      <c r="H17" s="14">
        <v>0</v>
      </c>
      <c r="I17" s="10" t="s">
        <v>32</v>
      </c>
      <c r="J17" s="10" t="s">
        <v>14</v>
      </c>
      <c r="N17" s="14">
        <v>0</v>
      </c>
      <c r="O17" s="10" t="s">
        <v>32</v>
      </c>
      <c r="P17" s="10" t="s">
        <v>14</v>
      </c>
      <c r="T17" s="14">
        <v>0</v>
      </c>
      <c r="U17" s="10" t="s">
        <v>32</v>
      </c>
      <c r="V17" s="10" t="s">
        <v>14</v>
      </c>
    </row>
    <row r="18" spans="1:22" ht="18.75" customHeight="1" x14ac:dyDescent="0.2">
      <c r="B18" s="9">
        <v>0</v>
      </c>
      <c r="C18" s="10" t="s">
        <v>33</v>
      </c>
      <c r="D18" s="10" t="s">
        <v>14</v>
      </c>
      <c r="H18" s="9">
        <v>0</v>
      </c>
      <c r="I18" s="10" t="s">
        <v>33</v>
      </c>
      <c r="J18" s="10" t="s">
        <v>14</v>
      </c>
      <c r="N18" s="9">
        <v>0</v>
      </c>
      <c r="O18" s="10" t="s">
        <v>33</v>
      </c>
      <c r="P18" s="10" t="s">
        <v>14</v>
      </c>
      <c r="T18" s="9">
        <v>0</v>
      </c>
      <c r="U18" s="10" t="s">
        <v>33</v>
      </c>
      <c r="V18" s="10" t="s">
        <v>14</v>
      </c>
    </row>
    <row r="19" spans="1:22" ht="18.75" customHeight="1" x14ac:dyDescent="0.2">
      <c r="B19" s="9">
        <v>0</v>
      </c>
      <c r="C19" s="10" t="s">
        <v>34</v>
      </c>
      <c r="D19" s="10" t="s">
        <v>14</v>
      </c>
      <c r="H19" s="9">
        <v>0</v>
      </c>
      <c r="I19" s="10" t="s">
        <v>34</v>
      </c>
      <c r="J19" s="10" t="s">
        <v>14</v>
      </c>
      <c r="N19" s="9">
        <v>0</v>
      </c>
      <c r="O19" s="10" t="s">
        <v>34</v>
      </c>
      <c r="P19" s="10" t="s">
        <v>14</v>
      </c>
      <c r="T19" s="9">
        <v>0</v>
      </c>
      <c r="U19" s="10" t="s">
        <v>34</v>
      </c>
      <c r="V19" s="10" t="s">
        <v>14</v>
      </c>
    </row>
    <row r="20" spans="1:22" ht="18.75" customHeight="1" x14ac:dyDescent="0.2">
      <c r="B20" s="9">
        <v>0</v>
      </c>
      <c r="C20" s="10" t="s">
        <v>35</v>
      </c>
      <c r="D20" s="10" t="s">
        <v>14</v>
      </c>
      <c r="H20" s="9">
        <v>0</v>
      </c>
      <c r="I20" s="10" t="s">
        <v>35</v>
      </c>
      <c r="J20" s="10" t="s">
        <v>14</v>
      </c>
      <c r="N20" s="9">
        <v>0</v>
      </c>
      <c r="O20" s="10" t="s">
        <v>35</v>
      </c>
      <c r="P20" s="10" t="s">
        <v>14</v>
      </c>
      <c r="T20" s="9">
        <v>0</v>
      </c>
      <c r="U20" s="10" t="s">
        <v>35</v>
      </c>
      <c r="V20" s="10" t="s">
        <v>14</v>
      </c>
    </row>
    <row r="21" spans="1:22" ht="18.75" customHeight="1" x14ac:dyDescent="0.2">
      <c r="B21" s="11"/>
      <c r="C21" s="12" t="s">
        <v>14</v>
      </c>
      <c r="D21" s="12" t="s">
        <v>14</v>
      </c>
      <c r="H21" s="11"/>
      <c r="I21" s="12" t="s">
        <v>14</v>
      </c>
      <c r="J21" s="12" t="s">
        <v>14</v>
      </c>
      <c r="N21" s="11"/>
      <c r="O21" s="12" t="s">
        <v>14</v>
      </c>
      <c r="P21" s="12" t="s">
        <v>14</v>
      </c>
      <c r="T21" s="11"/>
      <c r="U21" s="12" t="s">
        <v>14</v>
      </c>
      <c r="V21" s="12" t="s">
        <v>14</v>
      </c>
    </row>
    <row r="22" spans="1:22" ht="18.75" customHeight="1" x14ac:dyDescent="0.2">
      <c r="A22" s="6"/>
      <c r="B22" s="7">
        <v>2366.1789999999996</v>
      </c>
      <c r="C22" s="8" t="s">
        <v>36</v>
      </c>
      <c r="D22" s="8" t="s">
        <v>37</v>
      </c>
      <c r="H22" s="7">
        <v>2358.89</v>
      </c>
      <c r="I22" s="8" t="s">
        <v>36</v>
      </c>
      <c r="J22" s="8" t="s">
        <v>37</v>
      </c>
      <c r="N22" s="7">
        <v>2.37</v>
      </c>
      <c r="O22" s="8" t="s">
        <v>36</v>
      </c>
      <c r="P22" s="8" t="s">
        <v>37</v>
      </c>
      <c r="T22" s="7">
        <v>4.9189999999999996</v>
      </c>
      <c r="U22" s="8" t="s">
        <v>36</v>
      </c>
      <c r="V22" s="8" t="s">
        <v>37</v>
      </c>
    </row>
    <row r="23" spans="1:22" ht="18.75" customHeight="1" x14ac:dyDescent="0.2">
      <c r="B23" s="9">
        <v>730.72</v>
      </c>
      <c r="C23" s="10" t="s">
        <v>38</v>
      </c>
      <c r="D23" s="10" t="s">
        <v>14</v>
      </c>
      <c r="H23" s="9">
        <v>730.72</v>
      </c>
      <c r="I23" s="10" t="s">
        <v>38</v>
      </c>
      <c r="J23" s="10" t="s">
        <v>14</v>
      </c>
      <c r="N23" s="9">
        <v>0</v>
      </c>
      <c r="O23" s="10" t="s">
        <v>38</v>
      </c>
      <c r="P23" s="10" t="s">
        <v>14</v>
      </c>
      <c r="T23" s="9">
        <v>0</v>
      </c>
      <c r="U23" s="10" t="s">
        <v>38</v>
      </c>
      <c r="V23" s="10" t="s">
        <v>14</v>
      </c>
    </row>
    <row r="24" spans="1:22" ht="18.75" customHeight="1" x14ac:dyDescent="0.2">
      <c r="B24" s="9">
        <v>955.51</v>
      </c>
      <c r="C24" s="10" t="s">
        <v>39</v>
      </c>
      <c r="D24" s="10" t="s">
        <v>14</v>
      </c>
      <c r="H24" s="9">
        <v>955.51</v>
      </c>
      <c r="I24" s="10" t="s">
        <v>39</v>
      </c>
      <c r="J24" s="10" t="s">
        <v>14</v>
      </c>
      <c r="N24" s="9">
        <v>0</v>
      </c>
      <c r="O24" s="10" t="s">
        <v>39</v>
      </c>
      <c r="P24" s="10" t="s">
        <v>14</v>
      </c>
      <c r="T24" s="9">
        <v>0</v>
      </c>
      <c r="U24" s="10" t="s">
        <v>39</v>
      </c>
      <c r="V24" s="10" t="s">
        <v>14</v>
      </c>
    </row>
    <row r="25" spans="1:22" ht="18.75" customHeight="1" x14ac:dyDescent="0.2">
      <c r="B25" s="9">
        <v>0</v>
      </c>
      <c r="C25" s="10" t="s">
        <v>40</v>
      </c>
      <c r="D25" s="10" t="s">
        <v>14</v>
      </c>
      <c r="H25" s="9">
        <v>0</v>
      </c>
      <c r="I25" s="10" t="s">
        <v>40</v>
      </c>
      <c r="J25" s="10" t="s">
        <v>14</v>
      </c>
      <c r="N25" s="9">
        <v>0</v>
      </c>
      <c r="O25" s="10" t="s">
        <v>40</v>
      </c>
      <c r="P25" s="10" t="s">
        <v>14</v>
      </c>
      <c r="T25" s="9">
        <v>0</v>
      </c>
      <c r="U25" s="10" t="s">
        <v>40</v>
      </c>
      <c r="V25" s="10" t="s">
        <v>14</v>
      </c>
    </row>
    <row r="26" spans="1:22" ht="18.75" customHeight="1" x14ac:dyDescent="0.2">
      <c r="B26" s="9">
        <v>0</v>
      </c>
      <c r="C26" s="10" t="s">
        <v>41</v>
      </c>
      <c r="D26" s="10" t="s">
        <v>14</v>
      </c>
      <c r="H26" s="9">
        <v>0</v>
      </c>
      <c r="I26" s="10" t="s">
        <v>41</v>
      </c>
      <c r="J26" s="10" t="s">
        <v>14</v>
      </c>
      <c r="N26" s="9">
        <v>0</v>
      </c>
      <c r="O26" s="10" t="s">
        <v>41</v>
      </c>
      <c r="P26" s="10" t="s">
        <v>14</v>
      </c>
      <c r="T26" s="9">
        <v>0</v>
      </c>
      <c r="U26" s="10" t="s">
        <v>41</v>
      </c>
      <c r="V26" s="10" t="s">
        <v>14</v>
      </c>
    </row>
    <row r="27" spans="1:22" ht="18.75" customHeight="1" x14ac:dyDescent="0.2">
      <c r="B27" s="9">
        <v>28.836000000000002</v>
      </c>
      <c r="C27" s="10" t="s">
        <v>42</v>
      </c>
      <c r="D27" s="10" t="s">
        <v>14</v>
      </c>
      <c r="H27" s="9">
        <v>28.8</v>
      </c>
      <c r="I27" s="10" t="s">
        <v>42</v>
      </c>
      <c r="J27" s="10" t="s">
        <v>14</v>
      </c>
      <c r="N27" s="9">
        <v>0</v>
      </c>
      <c r="O27" s="10" t="s">
        <v>42</v>
      </c>
      <c r="P27" s="10" t="s">
        <v>14</v>
      </c>
      <c r="T27" s="9">
        <v>3.5999999999999997E-2</v>
      </c>
      <c r="U27" s="10" t="s">
        <v>42</v>
      </c>
      <c r="V27" s="10" t="s">
        <v>14</v>
      </c>
    </row>
    <row r="28" spans="1:22" ht="18.75" customHeight="1" x14ac:dyDescent="0.2">
      <c r="B28" s="9">
        <v>410.303</v>
      </c>
      <c r="C28" s="10" t="s">
        <v>43</v>
      </c>
      <c r="D28" s="10" t="s">
        <v>14</v>
      </c>
      <c r="H28" s="9">
        <v>403.21</v>
      </c>
      <c r="I28" s="10" t="s">
        <v>43</v>
      </c>
      <c r="J28" s="10" t="s">
        <v>14</v>
      </c>
      <c r="N28" s="9">
        <v>2.37</v>
      </c>
      <c r="O28" s="10" t="s">
        <v>43</v>
      </c>
      <c r="P28" s="10" t="s">
        <v>14</v>
      </c>
      <c r="T28" s="9">
        <v>4.7229999999999999</v>
      </c>
      <c r="U28" s="10" t="s">
        <v>43</v>
      </c>
      <c r="V28" s="10" t="s">
        <v>14</v>
      </c>
    </row>
    <row r="29" spans="1:22" ht="18.75" customHeight="1" x14ac:dyDescent="0.2">
      <c r="B29" s="9">
        <v>0</v>
      </c>
      <c r="C29" s="10" t="s">
        <v>44</v>
      </c>
      <c r="D29" s="10" t="s">
        <v>14</v>
      </c>
      <c r="H29" s="9">
        <v>0</v>
      </c>
      <c r="I29" s="10" t="s">
        <v>44</v>
      </c>
      <c r="J29" s="10" t="s">
        <v>14</v>
      </c>
      <c r="N29" s="9">
        <v>0</v>
      </c>
      <c r="O29" s="10" t="s">
        <v>44</v>
      </c>
      <c r="P29" s="10" t="s">
        <v>14</v>
      </c>
      <c r="T29" s="9">
        <v>0</v>
      </c>
      <c r="U29" s="10" t="s">
        <v>44</v>
      </c>
      <c r="V29" s="10" t="s">
        <v>14</v>
      </c>
    </row>
    <row r="30" spans="1:22" ht="18.75" customHeight="1" x14ac:dyDescent="0.2">
      <c r="B30" s="9">
        <v>240.81</v>
      </c>
      <c r="C30" s="10" t="s">
        <v>45</v>
      </c>
      <c r="D30" s="10" t="s">
        <v>14</v>
      </c>
      <c r="H30" s="9">
        <v>240.65</v>
      </c>
      <c r="I30" s="10" t="s">
        <v>45</v>
      </c>
      <c r="J30" s="10" t="s">
        <v>14</v>
      </c>
      <c r="N30" s="9">
        <v>0</v>
      </c>
      <c r="O30" s="10" t="s">
        <v>45</v>
      </c>
      <c r="P30" s="10" t="s">
        <v>14</v>
      </c>
      <c r="T30" s="9">
        <v>0.16</v>
      </c>
      <c r="U30" s="10" t="s">
        <v>45</v>
      </c>
      <c r="V30" s="10" t="s">
        <v>14</v>
      </c>
    </row>
    <row r="31" spans="1:22" ht="18.75" customHeight="1" x14ac:dyDescent="0.2">
      <c r="B31" s="9">
        <v>0</v>
      </c>
      <c r="C31" s="10" t="s">
        <v>46</v>
      </c>
      <c r="D31" s="10" t="s">
        <v>14</v>
      </c>
      <c r="H31" s="9">
        <v>0</v>
      </c>
      <c r="I31" s="10" t="s">
        <v>46</v>
      </c>
      <c r="J31" s="10" t="s">
        <v>14</v>
      </c>
      <c r="N31" s="9">
        <v>0</v>
      </c>
      <c r="O31" s="10" t="s">
        <v>46</v>
      </c>
      <c r="P31" s="10" t="s">
        <v>14</v>
      </c>
      <c r="T31" s="9">
        <v>0</v>
      </c>
      <c r="U31" s="10" t="s">
        <v>46</v>
      </c>
      <c r="V31" s="10" t="s">
        <v>14</v>
      </c>
    </row>
    <row r="32" spans="1:22" ht="18.75" customHeight="1" x14ac:dyDescent="0.2">
      <c r="B32" s="11"/>
      <c r="C32" s="12" t="s">
        <v>14</v>
      </c>
      <c r="D32" s="12" t="s">
        <v>14</v>
      </c>
      <c r="H32" s="11"/>
      <c r="I32" s="12" t="s">
        <v>14</v>
      </c>
      <c r="J32" s="12" t="s">
        <v>14</v>
      </c>
      <c r="N32" s="11"/>
      <c r="O32" s="12" t="s">
        <v>14</v>
      </c>
      <c r="P32" s="12" t="s">
        <v>14</v>
      </c>
      <c r="T32" s="11"/>
      <c r="U32" s="12" t="s">
        <v>14</v>
      </c>
      <c r="V32" s="12" t="s">
        <v>14</v>
      </c>
    </row>
    <row r="33" spans="1:22" ht="18.75" customHeight="1" x14ac:dyDescent="0.2">
      <c r="A33" s="6"/>
      <c r="B33" s="13">
        <v>0</v>
      </c>
      <c r="C33" s="8" t="s">
        <v>47</v>
      </c>
      <c r="D33" s="8" t="s">
        <v>48</v>
      </c>
      <c r="H33" s="13">
        <v>0</v>
      </c>
      <c r="I33" s="8" t="s">
        <v>47</v>
      </c>
      <c r="J33" s="8" t="s">
        <v>48</v>
      </c>
      <c r="N33" s="13">
        <v>0</v>
      </c>
      <c r="O33" s="8" t="s">
        <v>47</v>
      </c>
      <c r="P33" s="8" t="s">
        <v>48</v>
      </c>
      <c r="T33" s="13">
        <v>0</v>
      </c>
      <c r="U33" s="8" t="s">
        <v>47</v>
      </c>
      <c r="V33" s="8" t="s">
        <v>48</v>
      </c>
    </row>
    <row r="34" spans="1:22" ht="18.75" customHeight="1" x14ac:dyDescent="0.2">
      <c r="B34" s="9">
        <v>0</v>
      </c>
      <c r="C34" s="10" t="s">
        <v>49</v>
      </c>
      <c r="D34" s="10" t="s">
        <v>14</v>
      </c>
      <c r="H34" s="9">
        <v>0</v>
      </c>
      <c r="I34" s="10" t="s">
        <v>49</v>
      </c>
      <c r="J34" s="10" t="s">
        <v>14</v>
      </c>
      <c r="N34" s="9">
        <v>0</v>
      </c>
      <c r="O34" s="10" t="s">
        <v>49</v>
      </c>
      <c r="P34" s="10" t="s">
        <v>14</v>
      </c>
      <c r="T34" s="9">
        <v>0</v>
      </c>
      <c r="U34" s="10" t="s">
        <v>49</v>
      </c>
      <c r="V34" s="10" t="s">
        <v>14</v>
      </c>
    </row>
    <row r="35" spans="1:22" ht="18.75" customHeight="1" x14ac:dyDescent="0.2">
      <c r="B35" s="9">
        <v>0</v>
      </c>
      <c r="C35" s="10" t="s">
        <v>50</v>
      </c>
      <c r="D35" s="10" t="s">
        <v>14</v>
      </c>
      <c r="H35" s="9">
        <v>0</v>
      </c>
      <c r="I35" s="10" t="s">
        <v>50</v>
      </c>
      <c r="J35" s="10" t="s">
        <v>14</v>
      </c>
      <c r="N35" s="9">
        <v>0</v>
      </c>
      <c r="O35" s="10" t="s">
        <v>50</v>
      </c>
      <c r="P35" s="10" t="s">
        <v>14</v>
      </c>
      <c r="T35" s="9">
        <v>0</v>
      </c>
      <c r="U35" s="10" t="s">
        <v>50</v>
      </c>
      <c r="V35" s="10" t="s">
        <v>14</v>
      </c>
    </row>
    <row r="36" spans="1:22" ht="18.75" customHeight="1" x14ac:dyDescent="0.2">
      <c r="B36" s="11"/>
      <c r="C36" s="12" t="s">
        <v>14</v>
      </c>
      <c r="D36" s="12" t="s">
        <v>14</v>
      </c>
      <c r="H36" s="11"/>
      <c r="I36" s="12" t="s">
        <v>14</v>
      </c>
      <c r="J36" s="12" t="s">
        <v>14</v>
      </c>
      <c r="N36" s="11"/>
      <c r="O36" s="12" t="s">
        <v>14</v>
      </c>
      <c r="P36" s="12" t="s">
        <v>14</v>
      </c>
      <c r="T36" s="11"/>
      <c r="U36" s="12" t="s">
        <v>14</v>
      </c>
      <c r="V36" s="12" t="s">
        <v>14</v>
      </c>
    </row>
    <row r="37" spans="1:22" ht="18.75" customHeight="1" x14ac:dyDescent="0.2">
      <c r="A37" s="6"/>
      <c r="B37" s="7">
        <v>2753.61805</v>
      </c>
      <c r="C37" s="8" t="s">
        <v>51</v>
      </c>
      <c r="D37" s="8" t="s">
        <v>52</v>
      </c>
      <c r="H37" s="7">
        <v>2738.3630499999999</v>
      </c>
      <c r="I37" s="8" t="s">
        <v>51</v>
      </c>
      <c r="J37" s="8" t="s">
        <v>52</v>
      </c>
      <c r="N37" s="7">
        <v>7.7460000000000004</v>
      </c>
      <c r="O37" s="8" t="s">
        <v>51</v>
      </c>
      <c r="P37" s="8" t="s">
        <v>52</v>
      </c>
      <c r="T37" s="7">
        <v>7.5089999999999995</v>
      </c>
      <c r="U37" s="8" t="s">
        <v>51</v>
      </c>
      <c r="V37" s="8" t="s">
        <v>52</v>
      </c>
    </row>
    <row r="38" spans="1:22" ht="18.75" customHeight="1" x14ac:dyDescent="0.2">
      <c r="B38" s="11"/>
      <c r="C38" s="12" t="s">
        <v>14</v>
      </c>
      <c r="D38" s="12" t="s">
        <v>14</v>
      </c>
      <c r="H38" s="11"/>
      <c r="I38" s="12" t="s">
        <v>14</v>
      </c>
      <c r="J38" s="12" t="s">
        <v>14</v>
      </c>
      <c r="N38" s="11"/>
      <c r="O38" s="12" t="s">
        <v>14</v>
      </c>
      <c r="P38" s="12" t="s">
        <v>14</v>
      </c>
      <c r="T38" s="11"/>
      <c r="U38" s="12" t="s">
        <v>14</v>
      </c>
      <c r="V38" s="12" t="s">
        <v>14</v>
      </c>
    </row>
    <row r="39" spans="1:22" ht="18.75" customHeight="1" x14ac:dyDescent="0.2">
      <c r="B39" s="13"/>
      <c r="C39" s="8" t="s">
        <v>53</v>
      </c>
      <c r="D39" s="8" t="s">
        <v>54</v>
      </c>
      <c r="H39" s="13">
        <v>0</v>
      </c>
      <c r="I39" s="8" t="s">
        <v>53</v>
      </c>
      <c r="J39" s="8" t="s">
        <v>54</v>
      </c>
      <c r="N39" s="13">
        <v>0</v>
      </c>
      <c r="O39" s="8" t="s">
        <v>53</v>
      </c>
      <c r="P39" s="8" t="s">
        <v>54</v>
      </c>
      <c r="T39" s="13">
        <v>0</v>
      </c>
      <c r="U39" s="8" t="s">
        <v>53</v>
      </c>
      <c r="V39" s="8" t="s">
        <v>54</v>
      </c>
    </row>
    <row r="40" spans="1:22" ht="18.75" customHeight="1" x14ac:dyDescent="0.2">
      <c r="B40" s="35">
        <f>(B22+B16)/B45</f>
        <v>1.2920267340843191E-3</v>
      </c>
      <c r="C40" s="10" t="s">
        <v>55</v>
      </c>
      <c r="D40" s="10" t="s">
        <v>14</v>
      </c>
      <c r="H40" s="35">
        <f>(H22+H16)/H45</f>
        <v>1.3201410081557065E-3</v>
      </c>
      <c r="I40" s="10" t="s">
        <v>55</v>
      </c>
      <c r="J40" s="10" t="s">
        <v>14</v>
      </c>
      <c r="N40" s="35">
        <f>(N22+N16)/N45</f>
        <v>6.7939456484348125E-5</v>
      </c>
      <c r="O40" s="10" t="s">
        <v>55</v>
      </c>
      <c r="P40" s="10" t="s">
        <v>14</v>
      </c>
      <c r="T40" s="35">
        <f>(T22+T16)/T45</f>
        <v>5.1032264757754954E-4</v>
      </c>
      <c r="U40" s="10" t="s">
        <v>55</v>
      </c>
      <c r="V40" s="10" t="s">
        <v>14</v>
      </c>
    </row>
    <row r="41" spans="1:22" ht="18.75" customHeight="1" x14ac:dyDescent="0.2">
      <c r="B41" s="14"/>
      <c r="C41" s="10" t="s">
        <v>56</v>
      </c>
      <c r="D41" s="10" t="s">
        <v>14</v>
      </c>
      <c r="H41" s="15">
        <v>0</v>
      </c>
      <c r="I41" s="10" t="s">
        <v>56</v>
      </c>
      <c r="J41" s="10" t="s">
        <v>14</v>
      </c>
      <c r="N41" s="15">
        <v>0</v>
      </c>
      <c r="O41" s="10" t="s">
        <v>56</v>
      </c>
      <c r="P41" s="10" t="s">
        <v>14</v>
      </c>
      <c r="T41" s="14">
        <v>0</v>
      </c>
      <c r="U41" s="10" t="s">
        <v>56</v>
      </c>
      <c r="V41" s="10" t="s">
        <v>14</v>
      </c>
    </row>
    <row r="42" spans="1:22" ht="18.75" customHeight="1" x14ac:dyDescent="0.2">
      <c r="B42" s="35">
        <f>B37/B45</f>
        <v>1.5035836832535206E-3</v>
      </c>
      <c r="C42" s="10" t="s">
        <v>57</v>
      </c>
      <c r="D42" s="10" t="s">
        <v>14</v>
      </c>
      <c r="H42" s="35">
        <f>H37/H45</f>
        <v>1.5325112054921323E-3</v>
      </c>
      <c r="I42" s="10" t="s">
        <v>57</v>
      </c>
      <c r="J42" s="10" t="s">
        <v>14</v>
      </c>
      <c r="N42" s="36">
        <f>N37/N45</f>
        <v>2.2205022359821124E-4</v>
      </c>
      <c r="O42" s="10" t="s">
        <v>57</v>
      </c>
      <c r="P42" s="10" t="s">
        <v>14</v>
      </c>
      <c r="T42" s="35">
        <f>T37/T45</f>
        <v>7.7902272019919074E-4</v>
      </c>
      <c r="U42" s="10" t="s">
        <v>57</v>
      </c>
      <c r="V42" s="10" t="s">
        <v>14</v>
      </c>
    </row>
    <row r="43" spans="1:22" ht="18.75" customHeight="1" x14ac:dyDescent="0.2">
      <c r="B43" s="9"/>
      <c r="C43" s="10" t="s">
        <v>58</v>
      </c>
      <c r="D43" s="10" t="s">
        <v>14</v>
      </c>
      <c r="H43" s="9">
        <v>0</v>
      </c>
      <c r="I43" s="10" t="s">
        <v>58</v>
      </c>
      <c r="J43" s="10" t="s">
        <v>14</v>
      </c>
      <c r="N43" s="9">
        <v>0</v>
      </c>
      <c r="O43" s="10" t="s">
        <v>58</v>
      </c>
      <c r="P43" s="10" t="s">
        <v>14</v>
      </c>
      <c r="T43" s="9">
        <v>0</v>
      </c>
      <c r="U43" s="10" t="s">
        <v>58</v>
      </c>
      <c r="V43" s="10" t="s">
        <v>14</v>
      </c>
    </row>
    <row r="44" spans="1:22" ht="18.75" customHeight="1" x14ac:dyDescent="0.2">
      <c r="B44" s="11"/>
      <c r="C44" s="12" t="s">
        <v>14</v>
      </c>
      <c r="D44" s="12" t="s">
        <v>14</v>
      </c>
      <c r="H44" s="11"/>
      <c r="I44" s="12" t="s">
        <v>14</v>
      </c>
      <c r="J44" s="12" t="s">
        <v>14</v>
      </c>
      <c r="N44" s="11"/>
      <c r="O44" s="12" t="s">
        <v>14</v>
      </c>
      <c r="P44" s="12" t="s">
        <v>14</v>
      </c>
      <c r="T44" s="11"/>
      <c r="U44" s="12" t="s">
        <v>14</v>
      </c>
      <c r="V44" s="12" t="s">
        <v>14</v>
      </c>
    </row>
    <row r="45" spans="1:22" ht="18.75" customHeight="1" x14ac:dyDescent="0.2">
      <c r="A45" s="6"/>
      <c r="B45" s="7">
        <f>H45+N45+T45</f>
        <v>1831370</v>
      </c>
      <c r="C45" s="8" t="s">
        <v>167</v>
      </c>
      <c r="D45" s="8" t="s">
        <v>14</v>
      </c>
      <c r="H45" s="7">
        <v>1786847</v>
      </c>
      <c r="I45" s="8" t="s">
        <v>167</v>
      </c>
      <c r="J45" s="8" t="s">
        <v>14</v>
      </c>
      <c r="N45" s="7">
        <v>34884</v>
      </c>
      <c r="O45" s="8" t="s">
        <v>167</v>
      </c>
      <c r="P45" s="8" t="s">
        <v>14</v>
      </c>
      <c r="T45" s="7">
        <v>9639</v>
      </c>
      <c r="U45" s="8" t="s">
        <v>167</v>
      </c>
      <c r="V45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rightToLeft="1" workbookViewId="0">
      <selection activeCell="C15" sqref="C15"/>
    </sheetView>
  </sheetViews>
  <sheetFormatPr defaultRowHeight="14.25" x14ac:dyDescent="0.2"/>
  <cols>
    <col min="1" max="1" width="11.375" bestFit="1" customWidth="1"/>
    <col min="2" max="2" width="19.125" style="16" customWidth="1"/>
    <col min="3" max="3" width="41.5" customWidth="1"/>
    <col min="4" max="4" width="39.5" customWidth="1"/>
    <col min="5" max="5" width="14.75" customWidth="1"/>
  </cols>
  <sheetData>
    <row r="1" spans="2:5" x14ac:dyDescent="0.2">
      <c r="C1" s="1" t="s">
        <v>0</v>
      </c>
      <c r="D1" s="1" t="s">
        <v>1</v>
      </c>
    </row>
    <row r="2" spans="2:5" x14ac:dyDescent="0.2">
      <c r="C2" s="1" t="s">
        <v>8</v>
      </c>
      <c r="D2" s="1" t="s">
        <v>9</v>
      </c>
    </row>
    <row r="3" spans="2:5" x14ac:dyDescent="0.2">
      <c r="C3" s="1" t="s">
        <v>59</v>
      </c>
      <c r="D3" s="1" t="s">
        <v>14</v>
      </c>
    </row>
    <row r="4" spans="2:5" x14ac:dyDescent="0.2">
      <c r="C4" s="1" t="s">
        <v>15</v>
      </c>
      <c r="D4" s="2" t="s">
        <v>168</v>
      </c>
    </row>
    <row r="8" spans="2:5" ht="15" x14ac:dyDescent="0.25">
      <c r="B8" s="17" t="s">
        <v>168</v>
      </c>
      <c r="C8" s="4" t="s">
        <v>60</v>
      </c>
      <c r="D8" s="4" t="s">
        <v>61</v>
      </c>
      <c r="E8" s="5"/>
    </row>
    <row r="9" spans="2:5" x14ac:dyDescent="0.2">
      <c r="B9" s="18" t="s">
        <v>21</v>
      </c>
      <c r="C9" s="4" t="s">
        <v>14</v>
      </c>
      <c r="D9" s="4" t="s">
        <v>14</v>
      </c>
    </row>
    <row r="10" spans="2:5" x14ac:dyDescent="0.2">
      <c r="B10" s="19"/>
      <c r="C10" s="8" t="s">
        <v>62</v>
      </c>
      <c r="D10" s="8" t="s">
        <v>63</v>
      </c>
    </row>
    <row r="11" spans="2:5" x14ac:dyDescent="0.2">
      <c r="B11" s="20">
        <v>23.473050000000001</v>
      </c>
      <c r="C11" s="10" t="s">
        <v>14</v>
      </c>
      <c r="D11" s="10" t="s">
        <v>64</v>
      </c>
    </row>
    <row r="12" spans="2:5" x14ac:dyDescent="0.2">
      <c r="B12" s="21">
        <v>23.473050000000001</v>
      </c>
      <c r="C12" s="12" t="s">
        <v>160</v>
      </c>
      <c r="D12" s="12" t="s">
        <v>14</v>
      </c>
    </row>
    <row r="13" spans="2:5" x14ac:dyDescent="0.2">
      <c r="B13" s="22">
        <v>0</v>
      </c>
      <c r="C13" s="12"/>
      <c r="D13" s="12" t="s">
        <v>14</v>
      </c>
    </row>
    <row r="14" spans="2:5" x14ac:dyDescent="0.2">
      <c r="B14" s="22">
        <v>0</v>
      </c>
      <c r="C14" s="12"/>
      <c r="D14" s="12"/>
    </row>
    <row r="15" spans="2:5" x14ac:dyDescent="0.2">
      <c r="B15" s="22">
        <v>0</v>
      </c>
      <c r="C15" s="12"/>
      <c r="D15" s="12"/>
    </row>
    <row r="16" spans="2:5" x14ac:dyDescent="0.2">
      <c r="B16" s="22">
        <v>0</v>
      </c>
      <c r="C16" s="12"/>
      <c r="D16" s="12"/>
    </row>
    <row r="17" spans="1:4" x14ac:dyDescent="0.2">
      <c r="B17" s="22">
        <v>0</v>
      </c>
      <c r="C17" s="12"/>
      <c r="D17" s="12"/>
    </row>
    <row r="18" spans="1:4" x14ac:dyDescent="0.2">
      <c r="B18" s="22">
        <v>0</v>
      </c>
      <c r="C18" s="12"/>
      <c r="D18" s="12"/>
    </row>
    <row r="19" spans="1:4" x14ac:dyDescent="0.2">
      <c r="B19" s="22">
        <v>0</v>
      </c>
      <c r="C19" s="12"/>
      <c r="D19" s="12"/>
    </row>
    <row r="20" spans="1:4" x14ac:dyDescent="0.2">
      <c r="B20" s="22">
        <v>0</v>
      </c>
      <c r="C20" s="12"/>
      <c r="D20" s="12"/>
    </row>
    <row r="21" spans="1:4" x14ac:dyDescent="0.2">
      <c r="A21" s="6"/>
      <c r="B21" s="20">
        <v>345.38599999999997</v>
      </c>
      <c r="C21" s="10" t="s">
        <v>14</v>
      </c>
      <c r="D21" s="10" t="s">
        <v>65</v>
      </c>
    </row>
    <row r="22" spans="1:4" x14ac:dyDescent="0.2">
      <c r="B22" s="23">
        <v>259.33999999999997</v>
      </c>
      <c r="C22" s="12" t="s">
        <v>161</v>
      </c>
      <c r="D22" s="12" t="s">
        <v>14</v>
      </c>
    </row>
    <row r="23" spans="1:4" x14ac:dyDescent="0.2">
      <c r="A23" s="6"/>
      <c r="B23" s="23">
        <v>62.175999999999995</v>
      </c>
      <c r="C23" s="12" t="s">
        <v>162</v>
      </c>
      <c r="D23" s="12" t="s">
        <v>14</v>
      </c>
    </row>
    <row r="24" spans="1:4" x14ac:dyDescent="0.2">
      <c r="B24" s="23">
        <v>5.42</v>
      </c>
      <c r="C24" s="12" t="s">
        <v>163</v>
      </c>
      <c r="D24" s="12" t="s">
        <v>14</v>
      </c>
    </row>
    <row r="25" spans="1:4" x14ac:dyDescent="0.2">
      <c r="B25" s="23">
        <v>5.17</v>
      </c>
      <c r="C25" s="12" t="s">
        <v>164</v>
      </c>
      <c r="D25" s="12" t="s">
        <v>14</v>
      </c>
    </row>
    <row r="26" spans="1:4" x14ac:dyDescent="0.2">
      <c r="B26" s="23">
        <v>5.76</v>
      </c>
      <c r="C26" s="12" t="s">
        <v>165</v>
      </c>
      <c r="D26" s="12" t="s">
        <v>14</v>
      </c>
    </row>
    <row r="27" spans="1:4" x14ac:dyDescent="0.2">
      <c r="B27" s="23">
        <v>7.52</v>
      </c>
      <c r="C27" s="12" t="s">
        <v>166</v>
      </c>
      <c r="D27" s="12" t="s">
        <v>14</v>
      </c>
    </row>
    <row r="28" spans="1:4" x14ac:dyDescent="0.2">
      <c r="B28" s="23">
        <v>0</v>
      </c>
      <c r="C28" s="12"/>
      <c r="D28" s="12" t="s">
        <v>14</v>
      </c>
    </row>
    <row r="29" spans="1:4" x14ac:dyDescent="0.2">
      <c r="B29" s="23">
        <v>0</v>
      </c>
      <c r="C29" s="12"/>
      <c r="D29" s="12" t="s">
        <v>14</v>
      </c>
    </row>
    <row r="30" spans="1:4" x14ac:dyDescent="0.2">
      <c r="B30" s="23">
        <v>0</v>
      </c>
      <c r="C30" s="12"/>
      <c r="D30" s="12"/>
    </row>
    <row r="31" spans="1:4" x14ac:dyDescent="0.2">
      <c r="B31" s="23">
        <v>0</v>
      </c>
      <c r="C31" s="12"/>
      <c r="D31" s="12"/>
    </row>
    <row r="32" spans="1:4" x14ac:dyDescent="0.2">
      <c r="B32" s="23">
        <v>0</v>
      </c>
      <c r="C32" s="12"/>
      <c r="D32" s="12"/>
    </row>
    <row r="33" spans="1:4" x14ac:dyDescent="0.2">
      <c r="A33" s="6"/>
      <c r="B33" s="23">
        <v>0</v>
      </c>
      <c r="C33" s="12"/>
      <c r="D33" s="12"/>
    </row>
    <row r="34" spans="1:4" x14ac:dyDescent="0.2">
      <c r="B34" s="23">
        <v>0</v>
      </c>
      <c r="C34" s="12"/>
      <c r="D34" s="12"/>
    </row>
    <row r="35" spans="1:4" x14ac:dyDescent="0.2">
      <c r="B35" s="23">
        <v>0</v>
      </c>
      <c r="C35" s="12"/>
      <c r="D35" s="12"/>
    </row>
    <row r="36" spans="1:4" x14ac:dyDescent="0.2">
      <c r="B36" s="23">
        <v>0</v>
      </c>
      <c r="C36" s="12"/>
      <c r="D36" s="12"/>
    </row>
    <row r="37" spans="1:4" x14ac:dyDescent="0.2">
      <c r="B37" s="23">
        <v>0</v>
      </c>
      <c r="C37" s="12"/>
      <c r="D37" s="12"/>
    </row>
    <row r="38" spans="1:4" x14ac:dyDescent="0.2">
      <c r="B38" s="23">
        <v>0</v>
      </c>
      <c r="C38" s="12"/>
      <c r="D38" s="12"/>
    </row>
    <row r="39" spans="1:4" x14ac:dyDescent="0.2">
      <c r="A39" s="6"/>
      <c r="B39" s="24">
        <v>368.85904999999997</v>
      </c>
      <c r="C39" s="8" t="s">
        <v>14</v>
      </c>
      <c r="D39" s="8" t="s">
        <v>66</v>
      </c>
    </row>
    <row r="40" spans="1:4" x14ac:dyDescent="0.2">
      <c r="B40" s="25"/>
      <c r="C40" s="12" t="s">
        <v>14</v>
      </c>
      <c r="D40" s="12" t="s">
        <v>14</v>
      </c>
    </row>
    <row r="41" spans="1:4" x14ac:dyDescent="0.2">
      <c r="B41" s="19"/>
      <c r="C41" s="8" t="s">
        <v>14</v>
      </c>
      <c r="D41" s="8" t="s">
        <v>67</v>
      </c>
    </row>
    <row r="42" spans="1:4" x14ac:dyDescent="0.2">
      <c r="A42" s="6"/>
      <c r="B42" s="20">
        <v>0</v>
      </c>
      <c r="C42" s="10" t="s">
        <v>14</v>
      </c>
      <c r="D42" s="10" t="s">
        <v>64</v>
      </c>
    </row>
    <row r="43" spans="1:4" x14ac:dyDescent="0.2">
      <c r="B43" s="23">
        <v>0</v>
      </c>
      <c r="C43" s="12"/>
      <c r="D43" s="12"/>
    </row>
    <row r="44" spans="1:4" x14ac:dyDescent="0.2">
      <c r="B44" s="23">
        <v>0</v>
      </c>
      <c r="C44" s="12"/>
      <c r="D44" s="12"/>
    </row>
    <row r="45" spans="1:4" x14ac:dyDescent="0.2">
      <c r="B45" s="26">
        <v>0</v>
      </c>
      <c r="C45" s="12"/>
      <c r="D45" s="12"/>
    </row>
    <row r="46" spans="1:4" x14ac:dyDescent="0.2">
      <c r="B46" s="26">
        <v>0</v>
      </c>
      <c r="C46" s="12"/>
      <c r="D46" s="12"/>
    </row>
    <row r="47" spans="1:4" x14ac:dyDescent="0.2">
      <c r="B47" s="26">
        <v>0</v>
      </c>
      <c r="C47" s="12"/>
      <c r="D47" s="12"/>
    </row>
    <row r="48" spans="1:4" x14ac:dyDescent="0.2">
      <c r="A48" s="6"/>
      <c r="B48" s="20">
        <v>18.579999999999998</v>
      </c>
      <c r="C48" s="10" t="s">
        <v>14</v>
      </c>
      <c r="D48" s="10" t="s">
        <v>65</v>
      </c>
    </row>
    <row r="49" spans="1:4" x14ac:dyDescent="0.2">
      <c r="B49" s="23">
        <v>18.579999999999998</v>
      </c>
      <c r="C49" s="12" t="s">
        <v>161</v>
      </c>
      <c r="D49" s="12" t="s">
        <v>14</v>
      </c>
    </row>
    <row r="50" spans="1:4" x14ac:dyDescent="0.2">
      <c r="A50" s="6"/>
      <c r="B50" s="23">
        <v>0</v>
      </c>
      <c r="C50" s="12"/>
      <c r="D50" s="12" t="s">
        <v>14</v>
      </c>
    </row>
    <row r="51" spans="1:4" x14ac:dyDescent="0.2">
      <c r="A51" s="6"/>
      <c r="B51" s="23">
        <v>0</v>
      </c>
      <c r="C51" s="12"/>
      <c r="D51" s="12"/>
    </row>
    <row r="52" spans="1:4" x14ac:dyDescent="0.2">
      <c r="B52" s="23">
        <v>0</v>
      </c>
      <c r="C52" s="12"/>
      <c r="D52" s="12"/>
    </row>
    <row r="53" spans="1:4" x14ac:dyDescent="0.2">
      <c r="B53" s="23">
        <v>0</v>
      </c>
      <c r="C53" s="12"/>
      <c r="D53" s="12"/>
    </row>
    <row r="54" spans="1:4" x14ac:dyDescent="0.2">
      <c r="A54" s="6"/>
      <c r="B54" s="24">
        <v>18.579999999999998</v>
      </c>
      <c r="C54" s="8" t="s">
        <v>14</v>
      </c>
      <c r="D54" s="8" t="s">
        <v>68</v>
      </c>
    </row>
    <row r="55" spans="1:4" x14ac:dyDescent="0.2">
      <c r="B55" s="25"/>
      <c r="C55" s="12" t="s">
        <v>14</v>
      </c>
      <c r="D55" s="12" t="s">
        <v>14</v>
      </c>
    </row>
    <row r="56" spans="1:4" x14ac:dyDescent="0.2">
      <c r="B56" s="19"/>
      <c r="C56" s="8" t="s">
        <v>69</v>
      </c>
      <c r="D56" s="8" t="s">
        <v>70</v>
      </c>
    </row>
    <row r="57" spans="1:4" x14ac:dyDescent="0.2">
      <c r="B57" s="26">
        <v>0</v>
      </c>
      <c r="C57" s="12"/>
      <c r="D57" s="12" t="s">
        <v>14</v>
      </c>
    </row>
    <row r="58" spans="1:4" x14ac:dyDescent="0.2">
      <c r="B58" s="26">
        <v>0</v>
      </c>
      <c r="C58" s="12"/>
      <c r="D58" s="12" t="s">
        <v>14</v>
      </c>
    </row>
    <row r="59" spans="1:4" x14ac:dyDescent="0.2">
      <c r="B59" s="26">
        <v>0</v>
      </c>
      <c r="C59" s="12"/>
      <c r="D59" s="12" t="s">
        <v>14</v>
      </c>
    </row>
    <row r="60" spans="1:4" x14ac:dyDescent="0.2">
      <c r="B60" s="26">
        <v>0</v>
      </c>
      <c r="C60" s="12"/>
      <c r="D60" s="12"/>
    </row>
    <row r="61" spans="1:4" x14ac:dyDescent="0.2">
      <c r="B61" s="26">
        <v>0</v>
      </c>
      <c r="C61" s="12"/>
      <c r="D61" s="12"/>
    </row>
    <row r="62" spans="1:4" x14ac:dyDescent="0.2">
      <c r="B62" s="24">
        <v>0</v>
      </c>
      <c r="C62" s="8" t="s">
        <v>71</v>
      </c>
      <c r="D62" s="8" t="s">
        <v>72</v>
      </c>
    </row>
    <row r="63" spans="1:4" x14ac:dyDescent="0.2">
      <c r="B63" s="23">
        <v>0</v>
      </c>
      <c r="C63" s="12" t="s">
        <v>14</v>
      </c>
      <c r="D63" s="12" t="s">
        <v>14</v>
      </c>
    </row>
    <row r="64" spans="1:4" x14ac:dyDescent="0.2">
      <c r="B64" s="23">
        <v>0</v>
      </c>
      <c r="C64" s="12"/>
      <c r="D64" s="12"/>
    </row>
    <row r="65" spans="1:4" x14ac:dyDescent="0.2">
      <c r="B65" s="23">
        <v>0</v>
      </c>
      <c r="C65" s="12"/>
      <c r="D65" s="12"/>
    </row>
    <row r="66" spans="1:4" x14ac:dyDescent="0.2">
      <c r="B66" s="23">
        <v>0</v>
      </c>
      <c r="C66" s="12"/>
      <c r="D66" s="12"/>
    </row>
    <row r="67" spans="1:4" x14ac:dyDescent="0.2">
      <c r="B67" s="19"/>
      <c r="C67" s="8" t="s">
        <v>14</v>
      </c>
      <c r="D67" s="8" t="s">
        <v>73</v>
      </c>
    </row>
    <row r="68" spans="1:4" x14ac:dyDescent="0.2">
      <c r="B68" s="24">
        <v>0</v>
      </c>
      <c r="C68" s="8" t="s">
        <v>14</v>
      </c>
      <c r="D68" s="8" t="s">
        <v>74</v>
      </c>
    </row>
    <row r="69" spans="1:4" x14ac:dyDescent="0.2">
      <c r="B69" s="25"/>
      <c r="C69" s="12" t="s">
        <v>14</v>
      </c>
      <c r="D69" s="12" t="s">
        <v>14</v>
      </c>
    </row>
    <row r="70" spans="1:4" x14ac:dyDescent="0.2">
      <c r="B70" s="25"/>
      <c r="C70" s="12"/>
      <c r="D70" s="12"/>
    </row>
    <row r="71" spans="1:4" x14ac:dyDescent="0.2">
      <c r="B71" s="19"/>
      <c r="C71" s="8" t="s">
        <v>14</v>
      </c>
      <c r="D71" s="8" t="s">
        <v>75</v>
      </c>
    </row>
    <row r="72" spans="1:4" x14ac:dyDescent="0.2">
      <c r="B72" s="24">
        <v>0</v>
      </c>
      <c r="C72" s="8" t="s">
        <v>14</v>
      </c>
      <c r="D72" s="8" t="s">
        <v>76</v>
      </c>
    </row>
    <row r="73" spans="1:4" x14ac:dyDescent="0.2">
      <c r="B73" s="25"/>
      <c r="C73" s="12" t="s">
        <v>14</v>
      </c>
      <c r="D73" s="12" t="s">
        <v>14</v>
      </c>
    </row>
    <row r="74" spans="1:4" x14ac:dyDescent="0.2">
      <c r="B74" s="19"/>
      <c r="C74" s="8" t="s">
        <v>14</v>
      </c>
      <c r="D74" s="8" t="s">
        <v>77</v>
      </c>
    </row>
    <row r="75" spans="1:4" x14ac:dyDescent="0.2">
      <c r="B75" s="24">
        <v>0</v>
      </c>
      <c r="C75" s="8" t="s">
        <v>14</v>
      </c>
      <c r="D75" s="8" t="s">
        <v>78</v>
      </c>
    </row>
    <row r="76" spans="1:4" x14ac:dyDescent="0.2">
      <c r="B76" s="25"/>
      <c r="C76" s="12" t="s">
        <v>14</v>
      </c>
      <c r="D76" s="12" t="s">
        <v>14</v>
      </c>
    </row>
    <row r="77" spans="1:4" x14ac:dyDescent="0.2">
      <c r="A77" s="6"/>
      <c r="B77" s="27">
        <v>387.43904999999995</v>
      </c>
      <c r="C77" s="8" t="s">
        <v>14</v>
      </c>
      <c r="D77" s="8" t="s">
        <v>79</v>
      </c>
    </row>
    <row r="78" spans="1:4" x14ac:dyDescent="0.2">
      <c r="A78" s="6"/>
      <c r="B78" s="27">
        <v>1844063.4896225</v>
      </c>
      <c r="C78" s="8" t="s">
        <v>14</v>
      </c>
      <c r="D78" s="8" t="s">
        <v>167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8"/>
  <sheetViews>
    <sheetView rightToLeft="1" topLeftCell="A208" workbookViewId="0">
      <selection activeCell="C228" sqref="C228"/>
    </sheetView>
  </sheetViews>
  <sheetFormatPr defaultRowHeight="14.25" x14ac:dyDescent="0.2"/>
  <cols>
    <col min="1" max="1" width="11.375" bestFit="1" customWidth="1"/>
    <col min="2" max="2" width="16.25" style="16" customWidth="1"/>
    <col min="3" max="3" width="52.25" customWidth="1"/>
    <col min="4" max="4" width="44.875" customWidth="1"/>
    <col min="5" max="5" width="11.375" customWidth="1"/>
  </cols>
  <sheetData>
    <row r="1" spans="2:5" x14ac:dyDescent="0.2">
      <c r="C1" s="1" t="s">
        <v>0</v>
      </c>
      <c r="D1" s="1" t="s">
        <v>1</v>
      </c>
    </row>
    <row r="2" spans="2:5" x14ac:dyDescent="0.2">
      <c r="C2" s="1" t="s">
        <v>8</v>
      </c>
      <c r="D2" s="1" t="s">
        <v>9</v>
      </c>
    </row>
    <row r="3" spans="2:5" x14ac:dyDescent="0.2">
      <c r="C3" s="1" t="s">
        <v>80</v>
      </c>
      <c r="D3" s="1" t="s">
        <v>14</v>
      </c>
    </row>
    <row r="4" spans="2:5" x14ac:dyDescent="0.2">
      <c r="C4" s="1" t="s">
        <v>15</v>
      </c>
      <c r="D4" s="2" t="s">
        <v>168</v>
      </c>
    </row>
    <row r="8" spans="2:5" ht="15" x14ac:dyDescent="0.25">
      <c r="B8" s="17" t="s">
        <v>168</v>
      </c>
      <c r="C8" s="4" t="s">
        <v>60</v>
      </c>
      <c r="D8" s="4" t="s">
        <v>81</v>
      </c>
      <c r="E8" s="5"/>
    </row>
    <row r="9" spans="2:5" x14ac:dyDescent="0.2">
      <c r="B9" s="18" t="s">
        <v>21</v>
      </c>
      <c r="C9" s="4" t="s">
        <v>14</v>
      </c>
      <c r="D9" s="4" t="s">
        <v>14</v>
      </c>
    </row>
    <row r="10" spans="2:5" x14ac:dyDescent="0.2">
      <c r="B10" s="19"/>
      <c r="C10" s="8" t="s">
        <v>14</v>
      </c>
      <c r="D10" s="8" t="s">
        <v>82</v>
      </c>
    </row>
    <row r="11" spans="2:5" x14ac:dyDescent="0.2">
      <c r="B11" s="28">
        <v>730.71812478923982</v>
      </c>
      <c r="C11" s="29"/>
      <c r="D11" s="30" t="s">
        <v>83</v>
      </c>
    </row>
    <row r="12" spans="2:5" x14ac:dyDescent="0.2">
      <c r="B12" s="31">
        <v>44.753522964792907</v>
      </c>
      <c r="C12" s="12" t="s">
        <v>90</v>
      </c>
      <c r="D12" s="12"/>
    </row>
    <row r="13" spans="2:5" x14ac:dyDescent="0.2">
      <c r="B13" s="31">
        <v>162</v>
      </c>
      <c r="C13" s="12" t="s">
        <v>84</v>
      </c>
      <c r="D13" s="12"/>
    </row>
    <row r="14" spans="2:5" x14ac:dyDescent="0.2">
      <c r="B14" s="31">
        <v>92.542626702997268</v>
      </c>
      <c r="C14" s="12" t="s">
        <v>85</v>
      </c>
      <c r="D14" s="12"/>
    </row>
    <row r="15" spans="2:5" x14ac:dyDescent="0.2">
      <c r="B15" s="31">
        <v>76.816352394441424</v>
      </c>
      <c r="C15" s="12" t="s">
        <v>86</v>
      </c>
      <c r="D15" s="12"/>
    </row>
    <row r="16" spans="2:5" x14ac:dyDescent="0.2">
      <c r="B16" s="31">
        <v>68.250000000000014</v>
      </c>
      <c r="C16" s="12" t="s">
        <v>87</v>
      </c>
      <c r="D16" s="12"/>
    </row>
    <row r="17" spans="2:4" x14ac:dyDescent="0.2">
      <c r="B17" s="31">
        <v>58.988081567084471</v>
      </c>
      <c r="C17" s="12" t="s">
        <v>88</v>
      </c>
      <c r="D17" s="12"/>
    </row>
    <row r="18" spans="2:4" x14ac:dyDescent="0.2">
      <c r="B18" s="31">
        <v>57.227078956</v>
      </c>
      <c r="C18" s="12" t="s">
        <v>89</v>
      </c>
      <c r="D18" s="12"/>
    </row>
    <row r="19" spans="2:4" x14ac:dyDescent="0.2">
      <c r="B19" s="31">
        <v>43.762116999999996</v>
      </c>
      <c r="C19" s="12" t="s">
        <v>91</v>
      </c>
      <c r="D19" s="12"/>
    </row>
    <row r="20" spans="2:4" x14ac:dyDescent="0.2">
      <c r="B20" s="31">
        <v>37.984868283378745</v>
      </c>
      <c r="C20" s="12" t="s">
        <v>92</v>
      </c>
      <c r="D20" s="12"/>
    </row>
    <row r="21" spans="2:4" x14ac:dyDescent="0.2">
      <c r="B21" s="31">
        <v>31.940999999999999</v>
      </c>
      <c r="C21" s="12" t="s">
        <v>93</v>
      </c>
      <c r="D21" s="12"/>
    </row>
    <row r="22" spans="2:4" x14ac:dyDescent="0.2">
      <c r="B22" s="31">
        <v>20.779764400544959</v>
      </c>
      <c r="C22" s="12" t="s">
        <v>96</v>
      </c>
      <c r="D22" s="12"/>
    </row>
    <row r="23" spans="2:4" x14ac:dyDescent="0.2">
      <c r="B23" s="31">
        <v>19.850294519999998</v>
      </c>
      <c r="C23" s="12" t="s">
        <v>94</v>
      </c>
      <c r="D23" s="12"/>
    </row>
    <row r="24" spans="2:4" x14ac:dyDescent="0.2">
      <c r="B24" s="31">
        <v>12.625143999999999</v>
      </c>
      <c r="C24" s="12" t="s">
        <v>95</v>
      </c>
      <c r="D24" s="12"/>
    </row>
    <row r="25" spans="2:4" x14ac:dyDescent="0.2">
      <c r="B25" s="31">
        <v>3.1972739999999997</v>
      </c>
      <c r="C25" s="12" t="s">
        <v>97</v>
      </c>
      <c r="D25" s="12"/>
    </row>
    <row r="26" spans="2:4" x14ac:dyDescent="0.2">
      <c r="B26" s="31">
        <v>0</v>
      </c>
      <c r="C26" s="12"/>
      <c r="D26" s="12"/>
    </row>
    <row r="27" spans="2:4" x14ac:dyDescent="0.2">
      <c r="B27" s="31">
        <v>0</v>
      </c>
      <c r="C27" s="12"/>
      <c r="D27" s="12"/>
    </row>
    <row r="28" spans="2:4" x14ac:dyDescent="0.2">
      <c r="B28" s="31">
        <v>0</v>
      </c>
      <c r="C28" s="12"/>
      <c r="D28" s="12"/>
    </row>
    <row r="29" spans="2:4" x14ac:dyDescent="0.2">
      <c r="B29" s="31">
        <v>0</v>
      </c>
      <c r="C29" s="12"/>
      <c r="D29" s="12"/>
    </row>
    <row r="30" spans="2:4" x14ac:dyDescent="0.2">
      <c r="B30" s="31">
        <v>0</v>
      </c>
      <c r="C30" s="12"/>
      <c r="D30" s="12"/>
    </row>
    <row r="31" spans="2:4" x14ac:dyDescent="0.2">
      <c r="B31" s="31">
        <v>0</v>
      </c>
      <c r="C31" s="12"/>
      <c r="D31" s="12"/>
    </row>
    <row r="32" spans="2:4" x14ac:dyDescent="0.2">
      <c r="B32" s="31">
        <v>0</v>
      </c>
      <c r="C32" s="12"/>
      <c r="D32" s="12"/>
    </row>
    <row r="33" spans="2:4" x14ac:dyDescent="0.2">
      <c r="B33" s="31">
        <v>0</v>
      </c>
      <c r="C33" s="12"/>
      <c r="D33" s="12"/>
    </row>
    <row r="34" spans="2:4" x14ac:dyDescent="0.2">
      <c r="B34" s="31">
        <v>0</v>
      </c>
      <c r="C34" s="12"/>
      <c r="D34" s="12"/>
    </row>
    <row r="35" spans="2:4" x14ac:dyDescent="0.2">
      <c r="B35" s="31">
        <v>0</v>
      </c>
      <c r="C35" s="12"/>
      <c r="D35" s="12"/>
    </row>
    <row r="36" spans="2:4" x14ac:dyDescent="0.2">
      <c r="B36" s="31">
        <v>0</v>
      </c>
      <c r="C36" s="12"/>
      <c r="D36" s="12"/>
    </row>
    <row r="37" spans="2:4" x14ac:dyDescent="0.2">
      <c r="B37" s="31">
        <v>0</v>
      </c>
      <c r="C37" s="12"/>
      <c r="D37" s="12"/>
    </row>
    <row r="38" spans="2:4" x14ac:dyDescent="0.2">
      <c r="B38" s="31">
        <v>0</v>
      </c>
      <c r="C38" s="12"/>
      <c r="D38" s="12"/>
    </row>
    <row r="39" spans="2:4" x14ac:dyDescent="0.2">
      <c r="B39" s="31">
        <v>0</v>
      </c>
      <c r="C39" s="12"/>
      <c r="D39" s="12"/>
    </row>
    <row r="40" spans="2:4" x14ac:dyDescent="0.2">
      <c r="B40" s="31">
        <v>0</v>
      </c>
      <c r="C40" s="12"/>
      <c r="D40" s="12"/>
    </row>
    <row r="41" spans="2:4" x14ac:dyDescent="0.2">
      <c r="B41" s="31">
        <v>0</v>
      </c>
      <c r="C41" s="12"/>
      <c r="D41" s="12"/>
    </row>
    <row r="42" spans="2:4" x14ac:dyDescent="0.2">
      <c r="B42" s="31">
        <v>0</v>
      </c>
      <c r="C42" s="12"/>
      <c r="D42" s="12"/>
    </row>
    <row r="43" spans="2:4" x14ac:dyDescent="0.2">
      <c r="B43" s="31">
        <v>0</v>
      </c>
      <c r="C43" s="12"/>
      <c r="D43" s="12"/>
    </row>
    <row r="44" spans="2:4" x14ac:dyDescent="0.2">
      <c r="B44" s="31">
        <v>0</v>
      </c>
      <c r="C44" s="12"/>
      <c r="D44" s="12"/>
    </row>
    <row r="45" spans="2:4" x14ac:dyDescent="0.2">
      <c r="B45" s="31">
        <v>0</v>
      </c>
      <c r="C45" s="12"/>
      <c r="D45" s="12"/>
    </row>
    <row r="46" spans="2:4" x14ac:dyDescent="0.2">
      <c r="B46" s="31">
        <v>0</v>
      </c>
      <c r="C46" s="12"/>
      <c r="D46" s="12"/>
    </row>
    <row r="47" spans="2:4" x14ac:dyDescent="0.2">
      <c r="B47" s="31">
        <v>0</v>
      </c>
      <c r="C47" s="12"/>
      <c r="D47" s="12"/>
    </row>
    <row r="48" spans="2:4" x14ac:dyDescent="0.2">
      <c r="B48" s="31">
        <v>0</v>
      </c>
      <c r="C48" s="12"/>
      <c r="D48" s="12"/>
    </row>
    <row r="49" spans="2:4" x14ac:dyDescent="0.2">
      <c r="B49" s="31">
        <v>0</v>
      </c>
      <c r="C49" s="12"/>
      <c r="D49" s="12"/>
    </row>
    <row r="50" spans="2:4" x14ac:dyDescent="0.2">
      <c r="B50" s="31">
        <v>0</v>
      </c>
      <c r="C50" s="12"/>
      <c r="D50" s="12"/>
    </row>
    <row r="51" spans="2:4" x14ac:dyDescent="0.2">
      <c r="B51" s="31">
        <v>0</v>
      </c>
      <c r="C51" s="12"/>
      <c r="D51" s="12"/>
    </row>
    <row r="52" spans="2:4" x14ac:dyDescent="0.2">
      <c r="B52" s="31">
        <v>0</v>
      </c>
      <c r="C52" s="12"/>
      <c r="D52" s="12"/>
    </row>
    <row r="53" spans="2:4" x14ac:dyDescent="0.2">
      <c r="B53" s="31">
        <v>0</v>
      </c>
      <c r="C53" s="12"/>
      <c r="D53" s="12"/>
    </row>
    <row r="54" spans="2:4" x14ac:dyDescent="0.2">
      <c r="B54" s="31">
        <v>0</v>
      </c>
      <c r="C54" s="12"/>
      <c r="D54" s="12"/>
    </row>
    <row r="55" spans="2:4" x14ac:dyDescent="0.2">
      <c r="B55" s="31">
        <v>0</v>
      </c>
      <c r="C55" s="12"/>
      <c r="D55" s="12"/>
    </row>
    <row r="56" spans="2:4" x14ac:dyDescent="0.2">
      <c r="B56" s="31">
        <v>0</v>
      </c>
      <c r="C56" s="12"/>
      <c r="D56" s="12"/>
    </row>
    <row r="57" spans="2:4" x14ac:dyDescent="0.2">
      <c r="B57" s="31">
        <v>0</v>
      </c>
      <c r="C57" s="12"/>
      <c r="D57" s="12"/>
    </row>
    <row r="58" spans="2:4" x14ac:dyDescent="0.2">
      <c r="B58" s="31">
        <v>0</v>
      </c>
      <c r="C58" s="12"/>
      <c r="D58" s="12"/>
    </row>
    <row r="59" spans="2:4" x14ac:dyDescent="0.2">
      <c r="B59" s="31">
        <v>0</v>
      </c>
      <c r="C59" s="12"/>
      <c r="D59" s="12"/>
    </row>
    <row r="60" spans="2:4" x14ac:dyDescent="0.2">
      <c r="B60" s="28">
        <v>955.67114154985723</v>
      </c>
      <c r="C60" s="30"/>
      <c r="D60" s="30" t="s">
        <v>98</v>
      </c>
    </row>
    <row r="61" spans="2:4" x14ac:dyDescent="0.2">
      <c r="B61" s="31">
        <v>158.24302767411444</v>
      </c>
      <c r="C61" s="12" t="s">
        <v>99</v>
      </c>
      <c r="D61" s="12"/>
    </row>
    <row r="62" spans="2:4" x14ac:dyDescent="0.2">
      <c r="B62" s="31">
        <v>125.12100461999999</v>
      </c>
      <c r="C62" s="12" t="s">
        <v>100</v>
      </c>
      <c r="D62" s="12"/>
    </row>
    <row r="63" spans="2:4" x14ac:dyDescent="0.2">
      <c r="B63" s="31">
        <v>95.944985437874649</v>
      </c>
      <c r="C63" s="12" t="s">
        <v>101</v>
      </c>
      <c r="D63" s="12"/>
    </row>
    <row r="64" spans="2:4" x14ac:dyDescent="0.2">
      <c r="B64" s="31">
        <v>89.575768937329684</v>
      </c>
      <c r="C64" s="12" t="s">
        <v>102</v>
      </c>
      <c r="D64" s="12"/>
    </row>
    <row r="65" spans="2:4" x14ac:dyDescent="0.2">
      <c r="B65" s="31">
        <v>70.336027343487729</v>
      </c>
      <c r="C65" s="12" t="s">
        <v>103</v>
      </c>
      <c r="D65" s="12"/>
    </row>
    <row r="66" spans="2:4" x14ac:dyDescent="0.2">
      <c r="B66" s="31">
        <v>63.334487546730244</v>
      </c>
      <c r="C66" s="12" t="s">
        <v>104</v>
      </c>
      <c r="D66" s="12"/>
    </row>
    <row r="67" spans="2:4" x14ac:dyDescent="0.2">
      <c r="B67" s="31">
        <v>51.58198321062671</v>
      </c>
      <c r="C67" s="12" t="s">
        <v>105</v>
      </c>
      <c r="D67" s="12"/>
    </row>
    <row r="68" spans="2:4" x14ac:dyDescent="0.2">
      <c r="B68" s="31">
        <v>48.967089593351496</v>
      </c>
      <c r="C68" s="12" t="s">
        <v>107</v>
      </c>
      <c r="D68" s="12"/>
    </row>
    <row r="69" spans="2:4" x14ac:dyDescent="0.2">
      <c r="B69" s="31">
        <v>39.938384000000006</v>
      </c>
      <c r="C69" s="12" t="s">
        <v>106</v>
      </c>
      <c r="D69" s="12"/>
    </row>
    <row r="70" spans="2:4" x14ac:dyDescent="0.2">
      <c r="B70" s="31">
        <v>39.144275090826525</v>
      </c>
      <c r="C70" s="12" t="s">
        <v>108</v>
      </c>
      <c r="D70" s="12"/>
    </row>
    <row r="71" spans="2:4" x14ac:dyDescent="0.2">
      <c r="B71" s="31">
        <v>36.606497002724794</v>
      </c>
      <c r="C71" s="12" t="s">
        <v>169</v>
      </c>
      <c r="D71" s="12"/>
    </row>
    <row r="72" spans="2:4" x14ac:dyDescent="0.2">
      <c r="B72" s="31">
        <v>30.46150885558583</v>
      </c>
      <c r="C72" s="12" t="s">
        <v>111</v>
      </c>
      <c r="D72" s="12"/>
    </row>
    <row r="73" spans="2:4" x14ac:dyDescent="0.2">
      <c r="B73" s="31">
        <v>27.673787465940055</v>
      </c>
      <c r="C73" s="12" t="s">
        <v>110</v>
      </c>
      <c r="D73" s="32"/>
    </row>
    <row r="74" spans="2:4" x14ac:dyDescent="0.2">
      <c r="B74" s="31">
        <v>18.958365122615803</v>
      </c>
      <c r="C74" s="12" t="s">
        <v>109</v>
      </c>
      <c r="D74" s="32"/>
    </row>
    <row r="75" spans="2:4" x14ac:dyDescent="0.2">
      <c r="B75" s="31">
        <v>12.935876475930973</v>
      </c>
      <c r="C75" s="12" t="s">
        <v>170</v>
      </c>
      <c r="D75" s="32"/>
    </row>
    <row r="76" spans="2:4" x14ac:dyDescent="0.2">
      <c r="B76" s="31">
        <v>12.266315411444142</v>
      </c>
      <c r="C76" s="12" t="s">
        <v>112</v>
      </c>
      <c r="D76" s="32"/>
    </row>
    <row r="77" spans="2:4" x14ac:dyDescent="0.2">
      <c r="B77" s="31">
        <v>11.701525215040874</v>
      </c>
      <c r="C77" s="12" t="s">
        <v>113</v>
      </c>
      <c r="D77" s="32"/>
    </row>
    <row r="78" spans="2:4" x14ac:dyDescent="0.2">
      <c r="B78" s="31">
        <v>11.594503459638966</v>
      </c>
      <c r="C78" s="12" t="s">
        <v>115</v>
      </c>
      <c r="D78" s="32"/>
    </row>
    <row r="79" spans="2:4" x14ac:dyDescent="0.2">
      <c r="B79" s="31">
        <v>10.112353516294277</v>
      </c>
      <c r="C79" s="12" t="s">
        <v>114</v>
      </c>
      <c r="D79" s="32"/>
    </row>
    <row r="80" spans="2:4" x14ac:dyDescent="0.2">
      <c r="B80" s="31">
        <v>1.1733755702997275</v>
      </c>
      <c r="C80" s="12" t="s">
        <v>116</v>
      </c>
      <c r="D80" s="32"/>
    </row>
    <row r="81" spans="2:4" x14ac:dyDescent="0.2">
      <c r="B81" s="31">
        <v>0</v>
      </c>
      <c r="C81" s="12"/>
      <c r="D81" s="32"/>
    </row>
    <row r="82" spans="2:4" x14ac:dyDescent="0.2">
      <c r="B82" s="31">
        <v>0</v>
      </c>
      <c r="C82" s="12"/>
      <c r="D82" s="32"/>
    </row>
    <row r="83" spans="2:4" x14ac:dyDescent="0.2">
      <c r="B83" s="31">
        <v>0</v>
      </c>
      <c r="C83" s="12"/>
      <c r="D83" s="32"/>
    </row>
    <row r="84" spans="2:4" x14ac:dyDescent="0.2">
      <c r="B84" s="31">
        <v>0</v>
      </c>
      <c r="C84" s="12"/>
      <c r="D84" s="32"/>
    </row>
    <row r="85" spans="2:4" x14ac:dyDescent="0.2">
      <c r="B85" s="31">
        <v>0</v>
      </c>
      <c r="C85" s="12"/>
      <c r="D85" s="32"/>
    </row>
    <row r="86" spans="2:4" x14ac:dyDescent="0.2">
      <c r="B86" s="31">
        <v>0</v>
      </c>
      <c r="C86" s="12"/>
      <c r="D86" s="32"/>
    </row>
    <row r="87" spans="2:4" x14ac:dyDescent="0.2">
      <c r="B87" s="31">
        <v>0</v>
      </c>
      <c r="C87" s="12"/>
      <c r="D87" s="32"/>
    </row>
    <row r="88" spans="2:4" x14ac:dyDescent="0.2">
      <c r="B88" s="31">
        <v>0</v>
      </c>
      <c r="C88" s="12"/>
      <c r="D88" s="32"/>
    </row>
    <row r="89" spans="2:4" x14ac:dyDescent="0.2">
      <c r="B89" s="31">
        <v>0</v>
      </c>
      <c r="C89" s="12"/>
      <c r="D89" s="32"/>
    </row>
    <row r="90" spans="2:4" x14ac:dyDescent="0.2">
      <c r="B90" s="31">
        <v>0</v>
      </c>
      <c r="C90" s="12"/>
      <c r="D90" s="32"/>
    </row>
    <row r="91" spans="2:4" x14ac:dyDescent="0.2">
      <c r="B91" s="31">
        <v>0</v>
      </c>
      <c r="C91" s="12"/>
      <c r="D91" s="32"/>
    </row>
    <row r="92" spans="2:4" x14ac:dyDescent="0.2">
      <c r="B92" s="31">
        <v>0</v>
      </c>
      <c r="C92" s="12"/>
      <c r="D92" s="32"/>
    </row>
    <row r="93" spans="2:4" x14ac:dyDescent="0.2">
      <c r="B93" s="31">
        <v>0</v>
      </c>
      <c r="C93" s="12"/>
      <c r="D93" s="32"/>
    </row>
    <row r="94" spans="2:4" x14ac:dyDescent="0.2">
      <c r="B94" s="31">
        <v>0</v>
      </c>
      <c r="C94" s="12"/>
      <c r="D94" s="32"/>
    </row>
    <row r="95" spans="2:4" x14ac:dyDescent="0.2">
      <c r="B95" s="31">
        <v>0</v>
      </c>
      <c r="C95" s="12"/>
      <c r="D95" s="32"/>
    </row>
    <row r="96" spans="2:4" x14ac:dyDescent="0.2">
      <c r="B96" s="24">
        <v>1686.389266339097</v>
      </c>
      <c r="C96" s="8" t="s">
        <v>14</v>
      </c>
      <c r="D96" s="8" t="s">
        <v>117</v>
      </c>
    </row>
    <row r="97" spans="2:4" x14ac:dyDescent="0.2">
      <c r="B97" s="25"/>
      <c r="C97" s="12" t="s">
        <v>14</v>
      </c>
      <c r="D97" s="12" t="s">
        <v>14</v>
      </c>
    </row>
    <row r="98" spans="2:4" x14ac:dyDescent="0.2">
      <c r="B98" s="19"/>
      <c r="C98" s="8" t="s">
        <v>14</v>
      </c>
      <c r="D98" s="8" t="s">
        <v>118</v>
      </c>
    </row>
    <row r="99" spans="2:4" x14ac:dyDescent="0.2">
      <c r="B99" s="24">
        <v>0</v>
      </c>
      <c r="C99" s="8" t="s">
        <v>14</v>
      </c>
      <c r="D99" s="8" t="s">
        <v>119</v>
      </c>
    </row>
    <row r="100" spans="2:4" x14ac:dyDescent="0.2">
      <c r="B100" s="25"/>
      <c r="C100" s="12" t="s">
        <v>14</v>
      </c>
      <c r="D100" s="12" t="s">
        <v>14</v>
      </c>
    </row>
    <row r="101" spans="2:4" x14ac:dyDescent="0.2">
      <c r="B101" s="19"/>
      <c r="C101" s="8" t="s">
        <v>14</v>
      </c>
      <c r="D101" s="8" t="s">
        <v>120</v>
      </c>
    </row>
    <row r="102" spans="2:4" x14ac:dyDescent="0.2">
      <c r="B102" s="24">
        <v>0</v>
      </c>
      <c r="C102" s="8" t="s">
        <v>14</v>
      </c>
      <c r="D102" s="8" t="s">
        <v>121</v>
      </c>
    </row>
    <row r="103" spans="2:4" x14ac:dyDescent="0.2">
      <c r="B103" s="25"/>
      <c r="C103" s="12" t="s">
        <v>14</v>
      </c>
      <c r="D103" s="12" t="s">
        <v>14</v>
      </c>
    </row>
    <row r="104" spans="2:4" x14ac:dyDescent="0.2">
      <c r="B104" s="19"/>
      <c r="C104" s="8" t="s">
        <v>14</v>
      </c>
      <c r="D104" s="8" t="s">
        <v>122</v>
      </c>
    </row>
    <row r="105" spans="2:4" x14ac:dyDescent="0.2">
      <c r="B105" s="20">
        <v>0</v>
      </c>
      <c r="C105" s="10" t="s">
        <v>14</v>
      </c>
      <c r="D105" s="10" t="s">
        <v>123</v>
      </c>
    </row>
    <row r="106" spans="2:4" x14ac:dyDescent="0.2">
      <c r="B106" s="26">
        <v>0</v>
      </c>
      <c r="C106" s="12"/>
      <c r="D106" s="12" t="s">
        <v>14</v>
      </c>
    </row>
    <row r="107" spans="2:4" x14ac:dyDescent="0.2">
      <c r="B107" s="26">
        <v>0</v>
      </c>
      <c r="C107" s="12"/>
      <c r="D107" s="12"/>
    </row>
    <row r="108" spans="2:4" x14ac:dyDescent="0.2">
      <c r="B108" s="26">
        <v>0</v>
      </c>
      <c r="C108" s="12"/>
      <c r="D108" s="12"/>
    </row>
    <row r="109" spans="2:4" x14ac:dyDescent="0.2">
      <c r="B109" s="26">
        <v>0</v>
      </c>
      <c r="C109" s="12"/>
      <c r="D109" s="12"/>
    </row>
    <row r="110" spans="2:4" x14ac:dyDescent="0.2">
      <c r="B110" s="26">
        <v>0</v>
      </c>
      <c r="C110" s="12"/>
      <c r="D110" s="12"/>
    </row>
    <row r="111" spans="2:4" x14ac:dyDescent="0.2">
      <c r="B111" s="26">
        <v>0</v>
      </c>
      <c r="C111" s="12"/>
      <c r="D111" s="12"/>
    </row>
    <row r="112" spans="2:4" x14ac:dyDescent="0.2">
      <c r="B112" s="26">
        <v>0</v>
      </c>
      <c r="C112" s="12"/>
      <c r="D112" s="12"/>
    </row>
    <row r="113" spans="2:4" x14ac:dyDescent="0.2">
      <c r="B113" s="26">
        <v>0</v>
      </c>
      <c r="C113" s="12"/>
      <c r="D113" s="12"/>
    </row>
    <row r="114" spans="2:4" x14ac:dyDescent="0.2">
      <c r="B114" s="26">
        <v>0</v>
      </c>
      <c r="C114" s="12"/>
      <c r="D114" s="12"/>
    </row>
    <row r="115" spans="2:4" x14ac:dyDescent="0.2">
      <c r="B115" s="26">
        <v>0</v>
      </c>
      <c r="C115" s="12"/>
      <c r="D115" s="12"/>
    </row>
    <row r="116" spans="2:4" x14ac:dyDescent="0.2">
      <c r="B116" s="26">
        <v>0</v>
      </c>
      <c r="C116" s="12"/>
      <c r="D116" s="12"/>
    </row>
    <row r="117" spans="2:4" x14ac:dyDescent="0.2">
      <c r="B117" s="26">
        <v>0</v>
      </c>
      <c r="C117" s="12"/>
      <c r="D117" s="12"/>
    </row>
    <row r="118" spans="2:4" x14ac:dyDescent="0.2">
      <c r="B118" s="26">
        <v>0</v>
      </c>
      <c r="C118" s="12"/>
      <c r="D118" s="12"/>
    </row>
    <row r="119" spans="2:4" x14ac:dyDescent="0.2">
      <c r="B119" s="26">
        <v>0</v>
      </c>
      <c r="C119" s="12"/>
      <c r="D119" s="12"/>
    </row>
    <row r="120" spans="2:4" x14ac:dyDescent="0.2">
      <c r="B120" s="26">
        <v>0</v>
      </c>
      <c r="C120" s="12"/>
      <c r="D120" s="12"/>
    </row>
    <row r="121" spans="2:4" x14ac:dyDescent="0.2">
      <c r="B121" s="20">
        <v>240.80999999999995</v>
      </c>
      <c r="C121" s="10" t="s">
        <v>14</v>
      </c>
      <c r="D121" s="10" t="s">
        <v>124</v>
      </c>
    </row>
    <row r="122" spans="2:4" x14ac:dyDescent="0.2">
      <c r="B122" s="23">
        <v>56.919999999999995</v>
      </c>
      <c r="C122" s="12" t="s">
        <v>132</v>
      </c>
      <c r="D122" s="12" t="s">
        <v>14</v>
      </c>
    </row>
    <row r="123" spans="2:4" x14ac:dyDescent="0.2">
      <c r="B123" s="23">
        <v>14.34</v>
      </c>
      <c r="C123" s="12" t="s">
        <v>127</v>
      </c>
      <c r="D123" s="12" t="s">
        <v>14</v>
      </c>
    </row>
    <row r="124" spans="2:4" x14ac:dyDescent="0.2">
      <c r="B124" s="23">
        <v>18.54</v>
      </c>
      <c r="C124" s="12" t="s">
        <v>171</v>
      </c>
      <c r="D124" s="12" t="s">
        <v>14</v>
      </c>
    </row>
    <row r="125" spans="2:4" x14ac:dyDescent="0.2">
      <c r="B125" s="23">
        <v>11.72</v>
      </c>
      <c r="C125" s="12" t="s">
        <v>129</v>
      </c>
      <c r="D125" s="12"/>
    </row>
    <row r="126" spans="2:4" x14ac:dyDescent="0.2">
      <c r="B126" s="23">
        <v>29.08</v>
      </c>
      <c r="C126" s="12" t="s">
        <v>134</v>
      </c>
      <c r="D126" s="12"/>
    </row>
    <row r="127" spans="2:4" x14ac:dyDescent="0.2">
      <c r="B127" s="23">
        <v>0.54</v>
      </c>
      <c r="C127" s="12" t="s">
        <v>126</v>
      </c>
      <c r="D127" s="12"/>
    </row>
    <row r="128" spans="2:4" x14ac:dyDescent="0.2">
      <c r="B128" s="23">
        <v>10.97</v>
      </c>
      <c r="C128" s="12" t="s">
        <v>133</v>
      </c>
      <c r="D128" s="12"/>
    </row>
    <row r="129" spans="2:4" x14ac:dyDescent="0.2">
      <c r="B129" s="23">
        <v>3.23</v>
      </c>
      <c r="C129" s="12" t="s">
        <v>135</v>
      </c>
      <c r="D129" s="12" t="s">
        <v>14</v>
      </c>
    </row>
    <row r="130" spans="2:4" x14ac:dyDescent="0.2">
      <c r="B130" s="23">
        <v>20.43</v>
      </c>
      <c r="C130" s="12" t="s">
        <v>130</v>
      </c>
      <c r="D130" s="12" t="s">
        <v>14</v>
      </c>
    </row>
    <row r="131" spans="2:4" x14ac:dyDescent="0.2">
      <c r="B131" s="23">
        <v>13.25</v>
      </c>
      <c r="C131" s="12" t="s">
        <v>131</v>
      </c>
      <c r="D131" s="12" t="s">
        <v>14</v>
      </c>
    </row>
    <row r="132" spans="2:4" x14ac:dyDescent="0.2">
      <c r="B132" s="23">
        <v>22.65</v>
      </c>
      <c r="C132" s="12" t="s">
        <v>125</v>
      </c>
      <c r="D132" s="12" t="s">
        <v>14</v>
      </c>
    </row>
    <row r="133" spans="2:4" x14ac:dyDescent="0.2">
      <c r="B133" s="23">
        <v>39.14</v>
      </c>
      <c r="C133" s="12" t="s">
        <v>128</v>
      </c>
      <c r="D133" s="12"/>
    </row>
    <row r="134" spans="2:4" x14ac:dyDescent="0.2">
      <c r="B134" s="23">
        <v>0</v>
      </c>
      <c r="C134" s="12"/>
      <c r="D134" s="12"/>
    </row>
    <row r="135" spans="2:4" x14ac:dyDescent="0.2">
      <c r="B135" s="23">
        <v>0</v>
      </c>
      <c r="C135" s="12"/>
      <c r="D135" s="12"/>
    </row>
    <row r="136" spans="2:4" x14ac:dyDescent="0.2">
      <c r="B136" s="23">
        <v>0</v>
      </c>
      <c r="C136" s="12"/>
      <c r="D136" s="12"/>
    </row>
    <row r="137" spans="2:4" x14ac:dyDescent="0.2">
      <c r="B137" s="23">
        <v>0</v>
      </c>
      <c r="C137" s="12"/>
      <c r="D137" s="12"/>
    </row>
    <row r="138" spans="2:4" x14ac:dyDescent="0.2">
      <c r="B138" s="23">
        <v>0</v>
      </c>
      <c r="C138" s="12"/>
      <c r="D138" s="12"/>
    </row>
    <row r="139" spans="2:4" x14ac:dyDescent="0.2">
      <c r="B139" s="23">
        <v>0</v>
      </c>
      <c r="C139" s="12"/>
      <c r="D139" s="12"/>
    </row>
    <row r="140" spans="2:4" x14ac:dyDescent="0.2">
      <c r="B140" s="23">
        <v>0</v>
      </c>
      <c r="C140" s="12"/>
      <c r="D140" s="12"/>
    </row>
    <row r="141" spans="2:4" x14ac:dyDescent="0.2">
      <c r="B141" s="23">
        <v>0</v>
      </c>
      <c r="C141" s="12"/>
      <c r="D141" s="12"/>
    </row>
    <row r="142" spans="2:4" x14ac:dyDescent="0.2">
      <c r="B142" s="23">
        <v>0</v>
      </c>
      <c r="C142" s="12"/>
      <c r="D142" s="12"/>
    </row>
    <row r="143" spans="2:4" x14ac:dyDescent="0.2">
      <c r="B143" s="23">
        <v>0</v>
      </c>
      <c r="C143" s="12"/>
      <c r="D143" s="12"/>
    </row>
    <row r="144" spans="2:4" x14ac:dyDescent="0.2">
      <c r="B144" s="23">
        <v>0</v>
      </c>
      <c r="C144" s="12"/>
      <c r="D144" s="12"/>
    </row>
    <row r="145" spans="2:4" x14ac:dyDescent="0.2">
      <c r="B145" s="23">
        <v>0</v>
      </c>
      <c r="C145" s="12"/>
      <c r="D145" s="12"/>
    </row>
    <row r="146" spans="2:4" x14ac:dyDescent="0.2">
      <c r="B146" s="23">
        <v>0</v>
      </c>
      <c r="C146" s="12"/>
      <c r="D146" s="12"/>
    </row>
    <row r="147" spans="2:4" x14ac:dyDescent="0.2">
      <c r="B147" s="23">
        <v>0</v>
      </c>
      <c r="C147" s="12"/>
      <c r="D147" s="12"/>
    </row>
    <row r="148" spans="2:4" x14ac:dyDescent="0.2">
      <c r="B148" s="23">
        <v>0</v>
      </c>
      <c r="C148" s="12"/>
      <c r="D148" s="12"/>
    </row>
    <row r="149" spans="2:4" x14ac:dyDescent="0.2">
      <c r="B149" s="24">
        <v>240.80999999999995</v>
      </c>
      <c r="C149" s="8" t="s">
        <v>14</v>
      </c>
      <c r="D149" s="8" t="s">
        <v>136</v>
      </c>
    </row>
    <row r="150" spans="2:4" x14ac:dyDescent="0.2">
      <c r="B150" s="25"/>
      <c r="C150" s="12" t="s">
        <v>14</v>
      </c>
      <c r="D150" s="12" t="s">
        <v>14</v>
      </c>
    </row>
    <row r="151" spans="2:4" x14ac:dyDescent="0.2">
      <c r="B151" s="24">
        <v>439.22199999999998</v>
      </c>
      <c r="C151" s="8" t="s">
        <v>14</v>
      </c>
      <c r="D151" s="8" t="s">
        <v>137</v>
      </c>
    </row>
    <row r="152" spans="2:4" x14ac:dyDescent="0.2">
      <c r="B152" s="20">
        <v>28.919</v>
      </c>
      <c r="C152" s="10" t="s">
        <v>14</v>
      </c>
      <c r="D152" s="10" t="s">
        <v>138</v>
      </c>
    </row>
    <row r="153" spans="2:4" x14ac:dyDescent="0.2">
      <c r="B153" s="23">
        <v>5.476</v>
      </c>
      <c r="C153" s="12" t="s">
        <v>139</v>
      </c>
      <c r="D153" s="12" t="s">
        <v>14</v>
      </c>
    </row>
    <row r="154" spans="2:4" x14ac:dyDescent="0.2">
      <c r="B154" s="23">
        <v>23.443000000000001</v>
      </c>
      <c r="C154" s="12" t="s">
        <v>140</v>
      </c>
      <c r="D154" s="12" t="s">
        <v>14</v>
      </c>
    </row>
    <row r="155" spans="2:4" x14ac:dyDescent="0.2">
      <c r="B155" s="23">
        <v>0</v>
      </c>
      <c r="C155" s="12"/>
      <c r="D155" s="12" t="s">
        <v>14</v>
      </c>
    </row>
    <row r="156" spans="2:4" x14ac:dyDescent="0.2">
      <c r="B156" s="23">
        <v>0</v>
      </c>
      <c r="C156" s="12"/>
      <c r="D156" s="12" t="s">
        <v>14</v>
      </c>
    </row>
    <row r="157" spans="2:4" x14ac:dyDescent="0.2">
      <c r="B157" s="23">
        <v>0</v>
      </c>
      <c r="C157" s="12"/>
      <c r="D157" s="12" t="s">
        <v>14</v>
      </c>
    </row>
    <row r="158" spans="2:4" x14ac:dyDescent="0.2">
      <c r="B158" s="23">
        <v>0</v>
      </c>
      <c r="C158" s="12"/>
      <c r="D158" s="12"/>
    </row>
    <row r="159" spans="2:4" x14ac:dyDescent="0.2">
      <c r="B159" s="23">
        <v>0</v>
      </c>
      <c r="C159" s="12"/>
      <c r="D159" s="12"/>
    </row>
    <row r="160" spans="2:4" x14ac:dyDescent="0.2">
      <c r="B160" s="23">
        <v>0</v>
      </c>
      <c r="C160" s="12"/>
      <c r="D160" s="12"/>
    </row>
    <row r="161" spans="2:4" x14ac:dyDescent="0.2">
      <c r="B161" s="23">
        <v>0</v>
      </c>
      <c r="C161" s="12"/>
      <c r="D161" s="12"/>
    </row>
    <row r="162" spans="2:4" x14ac:dyDescent="0.2">
      <c r="B162" s="23">
        <v>0</v>
      </c>
      <c r="C162" s="12"/>
      <c r="D162" s="12"/>
    </row>
    <row r="163" spans="2:4" x14ac:dyDescent="0.2">
      <c r="B163" s="23">
        <v>0</v>
      </c>
      <c r="C163" s="12"/>
      <c r="D163" s="12"/>
    </row>
    <row r="164" spans="2:4" x14ac:dyDescent="0.2">
      <c r="B164" s="23">
        <v>0</v>
      </c>
      <c r="C164" s="12"/>
      <c r="D164" s="12"/>
    </row>
    <row r="165" spans="2:4" x14ac:dyDescent="0.2">
      <c r="B165" s="23">
        <v>0</v>
      </c>
      <c r="C165" s="12"/>
      <c r="D165" s="12"/>
    </row>
    <row r="166" spans="2:4" x14ac:dyDescent="0.2">
      <c r="B166" s="23">
        <v>0</v>
      </c>
      <c r="C166" s="12"/>
      <c r="D166" s="12"/>
    </row>
    <row r="167" spans="2:4" x14ac:dyDescent="0.2">
      <c r="B167" s="23">
        <v>0</v>
      </c>
      <c r="C167" s="12"/>
      <c r="D167" s="12"/>
    </row>
    <row r="168" spans="2:4" x14ac:dyDescent="0.2">
      <c r="B168" s="23">
        <v>0</v>
      </c>
      <c r="C168" s="12"/>
      <c r="D168" s="12"/>
    </row>
    <row r="169" spans="2:4" x14ac:dyDescent="0.2">
      <c r="B169" s="23">
        <v>0</v>
      </c>
      <c r="C169" s="12"/>
      <c r="D169" s="12"/>
    </row>
    <row r="170" spans="2:4" x14ac:dyDescent="0.2">
      <c r="B170" s="23">
        <v>0</v>
      </c>
      <c r="C170" s="12"/>
      <c r="D170" s="12"/>
    </row>
    <row r="171" spans="2:4" x14ac:dyDescent="0.2">
      <c r="B171" s="20">
        <v>410.303</v>
      </c>
      <c r="C171" s="10" t="s">
        <v>14</v>
      </c>
      <c r="D171" s="10" t="s">
        <v>141</v>
      </c>
    </row>
    <row r="172" spans="2:4" x14ac:dyDescent="0.2">
      <c r="B172" s="33">
        <v>8.1029999999999998</v>
      </c>
      <c r="C172" s="34" t="s">
        <v>172</v>
      </c>
      <c r="D172" s="12" t="s">
        <v>14</v>
      </c>
    </row>
    <row r="173" spans="2:4" x14ac:dyDescent="0.2">
      <c r="B173" s="33">
        <v>45.05</v>
      </c>
      <c r="C173" s="34" t="s">
        <v>157</v>
      </c>
      <c r="D173" s="12" t="s">
        <v>14</v>
      </c>
    </row>
    <row r="174" spans="2:4" x14ac:dyDescent="0.2">
      <c r="B174" s="33">
        <v>9.25</v>
      </c>
      <c r="C174" s="34" t="s">
        <v>144</v>
      </c>
      <c r="D174" s="12" t="s">
        <v>14</v>
      </c>
    </row>
    <row r="175" spans="2:4" x14ac:dyDescent="0.2">
      <c r="B175" s="33">
        <v>7.94</v>
      </c>
      <c r="C175" s="34" t="s">
        <v>152</v>
      </c>
      <c r="D175" s="12" t="s">
        <v>14</v>
      </c>
    </row>
    <row r="176" spans="2:4" x14ac:dyDescent="0.2">
      <c r="B176" s="33">
        <v>7.16</v>
      </c>
      <c r="C176" s="34" t="s">
        <v>149</v>
      </c>
      <c r="D176" s="12" t="s">
        <v>14</v>
      </c>
    </row>
    <row r="177" spans="2:4" x14ac:dyDescent="0.2">
      <c r="B177" s="33">
        <v>0.05</v>
      </c>
      <c r="C177" s="34" t="s">
        <v>173</v>
      </c>
      <c r="D177" s="12" t="s">
        <v>14</v>
      </c>
    </row>
    <row r="178" spans="2:4" x14ac:dyDescent="0.2">
      <c r="B178" s="33">
        <v>23.41</v>
      </c>
      <c r="C178" s="34" t="s">
        <v>126</v>
      </c>
      <c r="D178" s="12" t="s">
        <v>14</v>
      </c>
    </row>
    <row r="179" spans="2:4" x14ac:dyDescent="0.2">
      <c r="B179" s="33">
        <v>2.42</v>
      </c>
      <c r="C179" s="34" t="s">
        <v>142</v>
      </c>
      <c r="D179" s="12" t="s">
        <v>14</v>
      </c>
    </row>
    <row r="180" spans="2:4" x14ac:dyDescent="0.2">
      <c r="B180" s="33">
        <v>3.32</v>
      </c>
      <c r="C180" s="34" t="s">
        <v>146</v>
      </c>
      <c r="D180" s="12" t="s">
        <v>14</v>
      </c>
    </row>
    <row r="181" spans="2:4" x14ac:dyDescent="0.2">
      <c r="B181" s="33">
        <v>10.11</v>
      </c>
      <c r="C181" s="34" t="s">
        <v>147</v>
      </c>
      <c r="D181" s="12" t="s">
        <v>14</v>
      </c>
    </row>
    <row r="182" spans="2:4" x14ac:dyDescent="0.2">
      <c r="B182" s="33">
        <v>77.260000000000005</v>
      </c>
      <c r="C182" s="34" t="s">
        <v>154</v>
      </c>
      <c r="D182" s="12" t="s">
        <v>14</v>
      </c>
    </row>
    <row r="183" spans="2:4" x14ac:dyDescent="0.2">
      <c r="B183" s="33">
        <v>19.57</v>
      </c>
      <c r="C183" s="34" t="s">
        <v>155</v>
      </c>
      <c r="D183" s="12" t="s">
        <v>14</v>
      </c>
    </row>
    <row r="184" spans="2:4" x14ac:dyDescent="0.2">
      <c r="B184" s="33">
        <v>24.27</v>
      </c>
      <c r="C184" s="34" t="s">
        <v>148</v>
      </c>
      <c r="D184" s="12" t="s">
        <v>14</v>
      </c>
    </row>
    <row r="185" spans="2:4" x14ac:dyDescent="0.2">
      <c r="B185" s="23">
        <v>113.45</v>
      </c>
      <c r="C185" s="12" t="s">
        <v>150</v>
      </c>
      <c r="D185" s="12"/>
    </row>
    <row r="186" spans="2:4" x14ac:dyDescent="0.2">
      <c r="B186" s="23">
        <v>0.01</v>
      </c>
      <c r="C186" s="12" t="s">
        <v>174</v>
      </c>
      <c r="D186" s="12"/>
    </row>
    <row r="187" spans="2:4" x14ac:dyDescent="0.2">
      <c r="B187" s="23">
        <v>5.93</v>
      </c>
      <c r="C187" s="12" t="s">
        <v>153</v>
      </c>
      <c r="D187" s="12"/>
    </row>
    <row r="188" spans="2:4" x14ac:dyDescent="0.2">
      <c r="B188" s="23">
        <v>7.77</v>
      </c>
      <c r="C188" s="12" t="s">
        <v>145</v>
      </c>
      <c r="D188" s="12"/>
    </row>
    <row r="189" spans="2:4" x14ac:dyDescent="0.2">
      <c r="B189" s="26">
        <v>12.69</v>
      </c>
      <c r="C189" s="12" t="s">
        <v>156</v>
      </c>
      <c r="D189" s="12"/>
    </row>
    <row r="190" spans="2:4" x14ac:dyDescent="0.2">
      <c r="B190" s="26">
        <v>24.74</v>
      </c>
      <c r="C190" s="12" t="s">
        <v>143</v>
      </c>
      <c r="D190" s="12"/>
    </row>
    <row r="191" spans="2:4" x14ac:dyDescent="0.2">
      <c r="B191" s="26">
        <v>7.8</v>
      </c>
      <c r="C191" s="12" t="s">
        <v>151</v>
      </c>
      <c r="D191" s="12"/>
    </row>
    <row r="192" spans="2:4" x14ac:dyDescent="0.2">
      <c r="B192" s="26">
        <v>0</v>
      </c>
      <c r="C192" s="12"/>
      <c r="D192" s="12"/>
    </row>
    <row r="193" spans="2:4" x14ac:dyDescent="0.2">
      <c r="B193" s="26">
        <v>0</v>
      </c>
      <c r="C193" s="12"/>
      <c r="D193" s="12"/>
    </row>
    <row r="194" spans="2:4" x14ac:dyDescent="0.2">
      <c r="B194" s="26">
        <v>0</v>
      </c>
      <c r="C194" s="12"/>
      <c r="D194" s="12"/>
    </row>
    <row r="195" spans="2:4" x14ac:dyDescent="0.2">
      <c r="B195" s="26">
        <v>0</v>
      </c>
      <c r="C195" s="12"/>
      <c r="D195" s="12" t="s">
        <v>14</v>
      </c>
    </row>
    <row r="196" spans="2:4" x14ac:dyDescent="0.2">
      <c r="B196" s="26">
        <v>0</v>
      </c>
      <c r="C196" s="12"/>
      <c r="D196" s="12" t="s">
        <v>14</v>
      </c>
    </row>
    <row r="197" spans="2:4" x14ac:dyDescent="0.2">
      <c r="B197" s="26">
        <v>0</v>
      </c>
      <c r="C197" s="12"/>
      <c r="D197" s="12" t="s">
        <v>14</v>
      </c>
    </row>
    <row r="198" spans="2:4" x14ac:dyDescent="0.2">
      <c r="B198" s="26">
        <v>0</v>
      </c>
      <c r="C198" s="12"/>
      <c r="D198" s="12" t="s">
        <v>14</v>
      </c>
    </row>
    <row r="199" spans="2:4" x14ac:dyDescent="0.2">
      <c r="B199" s="26">
        <v>0</v>
      </c>
      <c r="C199" s="12"/>
      <c r="D199" s="12" t="s">
        <v>14</v>
      </c>
    </row>
    <row r="200" spans="2:4" x14ac:dyDescent="0.2">
      <c r="B200" s="26">
        <v>0</v>
      </c>
      <c r="C200" s="12"/>
      <c r="D200" s="12" t="s">
        <v>14</v>
      </c>
    </row>
    <row r="201" spans="2:4" x14ac:dyDescent="0.2">
      <c r="B201" s="26">
        <v>0</v>
      </c>
      <c r="C201" s="12"/>
      <c r="D201" s="12" t="s">
        <v>14</v>
      </c>
    </row>
    <row r="202" spans="2:4" x14ac:dyDescent="0.2">
      <c r="B202" s="26">
        <v>0</v>
      </c>
      <c r="C202" s="12"/>
      <c r="D202" s="12" t="s">
        <v>14</v>
      </c>
    </row>
    <row r="203" spans="2:4" x14ac:dyDescent="0.2">
      <c r="B203" s="26">
        <v>0</v>
      </c>
      <c r="C203" s="12"/>
      <c r="D203" s="12" t="s">
        <v>14</v>
      </c>
    </row>
    <row r="204" spans="2:4" x14ac:dyDescent="0.2">
      <c r="B204" s="26">
        <v>0</v>
      </c>
      <c r="C204" s="12"/>
      <c r="D204" s="12" t="s">
        <v>14</v>
      </c>
    </row>
    <row r="205" spans="2:4" x14ac:dyDescent="0.2">
      <c r="B205" s="26">
        <v>0</v>
      </c>
      <c r="C205" s="12"/>
      <c r="D205" s="12" t="s">
        <v>14</v>
      </c>
    </row>
    <row r="206" spans="2:4" x14ac:dyDescent="0.2">
      <c r="B206" s="26">
        <v>0</v>
      </c>
      <c r="C206" s="12"/>
      <c r="D206" s="12" t="s">
        <v>14</v>
      </c>
    </row>
    <row r="207" spans="2:4" x14ac:dyDescent="0.2">
      <c r="B207" s="26">
        <v>0</v>
      </c>
      <c r="C207" s="12" t="s">
        <v>14</v>
      </c>
      <c r="D207" s="12" t="s">
        <v>14</v>
      </c>
    </row>
    <row r="208" spans="2:4" x14ac:dyDescent="0.2">
      <c r="B208" s="26">
        <v>0</v>
      </c>
      <c r="C208" s="12"/>
      <c r="D208" s="12"/>
    </row>
    <row r="209" spans="2:4" x14ac:dyDescent="0.2">
      <c r="B209" s="26">
        <v>0</v>
      </c>
      <c r="C209" s="12"/>
      <c r="D209" s="12"/>
    </row>
    <row r="210" spans="2:4" x14ac:dyDescent="0.2">
      <c r="B210" s="26">
        <v>0</v>
      </c>
      <c r="C210" s="12"/>
      <c r="D210" s="12"/>
    </row>
    <row r="211" spans="2:4" x14ac:dyDescent="0.2">
      <c r="B211" s="26">
        <v>0</v>
      </c>
      <c r="C211" s="12"/>
      <c r="D211" s="12"/>
    </row>
    <row r="212" spans="2:4" x14ac:dyDescent="0.2">
      <c r="B212" s="26">
        <v>0</v>
      </c>
      <c r="C212" s="12"/>
      <c r="D212" s="12"/>
    </row>
    <row r="213" spans="2:4" x14ac:dyDescent="0.2">
      <c r="B213" s="26">
        <v>0</v>
      </c>
      <c r="C213" s="12"/>
      <c r="D213" s="12"/>
    </row>
    <row r="214" spans="2:4" x14ac:dyDescent="0.2">
      <c r="B214" s="26">
        <v>0</v>
      </c>
      <c r="C214" s="12"/>
      <c r="D214" s="12"/>
    </row>
    <row r="215" spans="2:4" x14ac:dyDescent="0.2">
      <c r="B215" s="27">
        <v>0</v>
      </c>
      <c r="C215" s="8" t="s">
        <v>14</v>
      </c>
      <c r="D215" s="8" t="s">
        <v>158</v>
      </c>
    </row>
    <row r="216" spans="2:4" x14ac:dyDescent="0.2">
      <c r="B216" s="25"/>
      <c r="C216" s="12" t="s">
        <v>14</v>
      </c>
      <c r="D216" s="12" t="s">
        <v>14</v>
      </c>
    </row>
    <row r="217" spans="2:4" x14ac:dyDescent="0.2">
      <c r="B217" s="27">
        <v>2366.4212663390967</v>
      </c>
      <c r="C217" s="8" t="s">
        <v>14</v>
      </c>
      <c r="D217" s="8" t="s">
        <v>159</v>
      </c>
    </row>
    <row r="218" spans="2:4" x14ac:dyDescent="0.2">
      <c r="B218" s="27">
        <v>1844063.4896225</v>
      </c>
      <c r="C218" s="8" t="s">
        <v>14</v>
      </c>
      <c r="D218" s="8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מצרפי נספח1</vt:lpstr>
      <vt:lpstr>מצרפי נספח2</vt:lpstr>
      <vt:lpstr>מצרפי נספח3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yaniv</dc:creator>
  <cp:lastModifiedBy>yaniv</cp:lastModifiedBy>
  <dcterms:created xsi:type="dcterms:W3CDTF">2018-12-26T08:56:18Z</dcterms:created>
  <dcterms:modified xsi:type="dcterms:W3CDTF">2019-03-17T12:58:32Z</dcterms:modified>
</cp:coreProperties>
</file>